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Desktop\"/>
    </mc:Choice>
  </mc:AlternateContent>
  <bookViews>
    <workbookView xWindow="0" yWindow="0" windowWidth="28770" windowHeight="11220" activeTab="1"/>
  </bookViews>
  <sheets>
    <sheet name="人物卡" sheetId="1" r:id="rId1"/>
    <sheet name="命運、活躍演技、行動原理、宿命、人物背景" sheetId="2" r:id="rId2"/>
    <sheet name="所持行動卡" sheetId="6" r:id="rId3"/>
    <sheet name="待回復或預約的特技裝備" sheetId="7" r:id="rId4"/>
    <sheet name="備用裝備" sheetId="3" r:id="rId5"/>
    <sheet name="備用特技" sheetId="4" r:id="rId6"/>
    <sheet name="行動卡" sheetId="5"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7" l="1"/>
  <c r="L28" i="7"/>
  <c r="L26" i="7"/>
  <c r="L24" i="7"/>
  <c r="L22" i="7"/>
  <c r="L20" i="7"/>
  <c r="L18" i="7"/>
  <c r="L16" i="7"/>
  <c r="L14" i="7"/>
  <c r="L12" i="7"/>
  <c r="L10" i="7"/>
  <c r="L8" i="7"/>
  <c r="L6" i="7"/>
  <c r="I30" i="7"/>
  <c r="I28" i="7"/>
  <c r="I26" i="7"/>
  <c r="I24" i="7"/>
  <c r="I22" i="7"/>
  <c r="I20" i="7"/>
  <c r="I18" i="7"/>
  <c r="I16" i="7"/>
  <c r="I14" i="7"/>
  <c r="I12" i="7"/>
  <c r="I10" i="7"/>
  <c r="I8" i="7"/>
  <c r="I6" i="7"/>
  <c r="E30" i="7"/>
  <c r="E28" i="7"/>
  <c r="E26" i="7"/>
  <c r="E24" i="7"/>
  <c r="E22" i="7"/>
  <c r="E20" i="7"/>
  <c r="E18" i="7"/>
  <c r="E16" i="7"/>
  <c r="E14" i="7"/>
  <c r="E12" i="7"/>
  <c r="E10" i="7"/>
  <c r="E8" i="7"/>
  <c r="E6" i="7"/>
  <c r="B30" i="7"/>
  <c r="B28" i="7"/>
  <c r="B26" i="7"/>
  <c r="B24" i="7"/>
  <c r="B22" i="7"/>
  <c r="B20" i="7"/>
  <c r="B18" i="7"/>
  <c r="B16" i="7"/>
  <c r="B14" i="7"/>
  <c r="B12" i="7"/>
  <c r="B10" i="7"/>
  <c r="B8" i="7"/>
  <c r="B6" i="7"/>
  <c r="K5" i="6"/>
  <c r="M2" i="1" l="1"/>
  <c r="O3" i="3"/>
  <c r="H34" i="4"/>
  <c r="K21" i="1"/>
  <c r="K19" i="1"/>
  <c r="K17" i="1"/>
  <c r="K15" i="1"/>
  <c r="K13" i="1"/>
  <c r="L29" i="1" l="1"/>
  <c r="M29" i="1"/>
  <c r="N29" i="1"/>
  <c r="K29" i="1"/>
  <c r="N23" i="1"/>
  <c r="M23" i="1"/>
  <c r="L23" i="1"/>
  <c r="K23" i="1"/>
  <c r="J23" i="1"/>
  <c r="I23" i="1"/>
  <c r="C11" i="6"/>
  <c r="J25" i="1"/>
  <c r="K25" i="1"/>
  <c r="L25" i="1"/>
  <c r="M25" i="1"/>
  <c r="N25" i="1"/>
  <c r="I25" i="1"/>
  <c r="E24" i="1"/>
  <c r="Q29" i="6" l="1"/>
  <c r="E47" i="6"/>
  <c r="E29" i="6"/>
  <c r="O37" i="6"/>
  <c r="O31" i="6"/>
  <c r="O29" i="6"/>
  <c r="O11" i="6"/>
  <c r="C49" i="6"/>
  <c r="C31" i="6"/>
  <c r="C47" i="6"/>
  <c r="C29" i="6"/>
  <c r="B11" i="6"/>
  <c r="N41" i="6"/>
  <c r="U41" i="6" s="1"/>
  <c r="N35" i="6"/>
  <c r="O35" i="6" s="1"/>
  <c r="N29" i="6"/>
  <c r="U29" i="6" s="1"/>
  <c r="N23" i="6"/>
  <c r="U23" i="6" s="1"/>
  <c r="N17" i="6"/>
  <c r="Q17" i="6" s="1"/>
  <c r="N11" i="6"/>
  <c r="Q11" i="6" s="1"/>
  <c r="B47" i="6"/>
  <c r="I47" i="6" s="1"/>
  <c r="B41" i="6"/>
  <c r="I41" i="6" s="1"/>
  <c r="B35" i="6"/>
  <c r="C35" i="6" s="1"/>
  <c r="B29" i="6"/>
  <c r="I29" i="6" s="1"/>
  <c r="B23" i="6"/>
  <c r="I23" i="6" s="1"/>
  <c r="B17" i="6"/>
  <c r="E17" i="6" s="1"/>
  <c r="C19" i="6" l="1"/>
  <c r="C17" i="6"/>
  <c r="E23" i="6"/>
  <c r="C25" i="6"/>
  <c r="O13" i="6"/>
  <c r="U11" i="6"/>
  <c r="O19" i="6"/>
  <c r="U17" i="6"/>
  <c r="O17" i="6"/>
  <c r="O23" i="6"/>
  <c r="O25" i="6"/>
  <c r="Q23" i="6"/>
  <c r="Q35" i="6"/>
  <c r="U35" i="6"/>
  <c r="O41" i="6"/>
  <c r="Q41" i="6"/>
  <c r="O43" i="6"/>
  <c r="C41" i="6"/>
  <c r="C43" i="6"/>
  <c r="E41" i="6"/>
  <c r="C37" i="6"/>
  <c r="E35" i="6"/>
  <c r="I35" i="6"/>
  <c r="C23" i="6"/>
  <c r="I11" i="6"/>
  <c r="E11" i="6"/>
  <c r="C13" i="6"/>
  <c r="I17" i="6"/>
</calcChain>
</file>

<file path=xl/comments1.xml><?xml version="1.0" encoding="utf-8"?>
<comments xmlns="http://schemas.openxmlformats.org/spreadsheetml/2006/main">
  <authors>
    <author>user</author>
  </authors>
  <commentList>
    <comment ref="H13" authorId="0" shapeId="0">
      <text>
        <r>
          <rPr>
            <b/>
            <sz val="9"/>
            <color indexed="81"/>
            <rFont val="細明體"/>
            <family val="3"/>
            <charset val="136"/>
          </rPr>
          <t>腕力、體力、強韌。接近武器的ＤＰ、ＨＰ、迴避（招架）</t>
        </r>
      </text>
    </comment>
    <comment ref="H15" authorId="0" shapeId="0">
      <text>
        <r>
          <rPr>
            <b/>
            <sz val="9"/>
            <color indexed="81"/>
            <rFont val="細明體"/>
            <family val="3"/>
            <charset val="136"/>
          </rPr>
          <t>運動能力全項目，近距離武器的命中、移動力相關聯。</t>
        </r>
      </text>
    </comment>
    <comment ref="H17" authorId="0" shapeId="0">
      <text>
        <r>
          <rPr>
            <b/>
            <sz val="9"/>
            <color indexed="81"/>
            <rFont val="細明體"/>
            <family val="3"/>
            <charset val="136"/>
          </rPr>
          <t>靈巧、精密作業或是進行精細行為。遠距離武器的命中關聯。</t>
        </r>
      </text>
    </comment>
    <comment ref="H19" authorId="0" shapeId="0">
      <text>
        <r>
          <rPr>
            <b/>
            <sz val="9"/>
            <color indexed="81"/>
            <rFont val="細明體"/>
            <family val="3"/>
            <charset val="136"/>
          </rPr>
          <t>精神、決斷力、毅力等。遠距離武器的ＤＰ。</t>
        </r>
      </text>
    </comment>
    <comment ref="H21" authorId="0" shapeId="0">
      <text>
        <r>
          <rPr>
            <b/>
            <sz val="9"/>
            <color indexed="81"/>
            <rFont val="細明體"/>
            <family val="3"/>
            <charset val="136"/>
          </rPr>
          <t>靈感、知識量。迴避（閃躲）與先攻關聯。</t>
        </r>
      </text>
    </comment>
    <comment ref="H23" authorId="0" shapeId="0">
      <text>
        <r>
          <rPr>
            <b/>
            <sz val="9"/>
            <color indexed="81"/>
            <rFont val="細明體"/>
            <family val="3"/>
            <charset val="136"/>
          </rPr>
          <t>運動+3</t>
        </r>
      </text>
    </comment>
    <comment ref="B24" authorId="0" shapeId="0">
      <text>
        <r>
          <rPr>
            <b/>
            <sz val="9"/>
            <color indexed="81"/>
            <rFont val="細明體"/>
            <family val="3"/>
            <charset val="136"/>
          </rPr>
          <t>決定你能持有的行動卡的張數</t>
        </r>
        <r>
          <rPr>
            <b/>
            <sz val="9"/>
            <color indexed="81"/>
            <rFont val="Tahoma"/>
            <family val="2"/>
          </rPr>
          <t>:
13-(</t>
        </r>
        <r>
          <rPr>
            <b/>
            <sz val="9"/>
            <color indexed="81"/>
            <rFont val="細明體"/>
            <family val="3"/>
            <charset val="136"/>
          </rPr>
          <t>最高能力值</t>
        </r>
        <r>
          <rPr>
            <b/>
            <sz val="9"/>
            <color indexed="81"/>
            <rFont val="Tahoma"/>
            <family val="2"/>
          </rPr>
          <t>-</t>
        </r>
        <r>
          <rPr>
            <b/>
            <sz val="9"/>
            <color indexed="81"/>
            <rFont val="細明體"/>
            <family val="3"/>
            <charset val="136"/>
          </rPr>
          <t>最低能力值</t>
        </r>
        <r>
          <rPr>
            <b/>
            <sz val="9"/>
            <color indexed="81"/>
            <rFont val="Tahoma"/>
            <family val="2"/>
          </rPr>
          <t xml:space="preserve">)
</t>
        </r>
        <r>
          <rPr>
            <b/>
            <sz val="9"/>
            <color indexed="81"/>
            <rFont val="細明體"/>
            <family val="3"/>
            <charset val="136"/>
          </rPr>
          <t>最低依然能持有</t>
        </r>
        <r>
          <rPr>
            <b/>
            <sz val="9"/>
            <color indexed="81"/>
            <rFont val="Tahoma"/>
            <family val="2"/>
          </rPr>
          <t>3</t>
        </r>
        <r>
          <rPr>
            <b/>
            <sz val="9"/>
            <color indexed="81"/>
            <rFont val="細明體"/>
            <family val="3"/>
            <charset val="136"/>
          </rPr>
          <t>張</t>
        </r>
      </text>
    </comment>
    <comment ref="H25" authorId="0" shapeId="0">
      <text>
        <r>
          <rPr>
            <b/>
            <sz val="9"/>
            <color indexed="81"/>
            <rFont val="細明體"/>
            <family val="3"/>
            <charset val="136"/>
          </rPr>
          <t>同機知</t>
        </r>
      </text>
    </comment>
    <comment ref="H29" authorId="0" shapeId="0">
      <text>
        <r>
          <rPr>
            <b/>
            <sz val="9"/>
            <color indexed="81"/>
            <rFont val="細明體"/>
            <family val="3"/>
            <charset val="136"/>
          </rPr>
          <t>(肉體X2)+10</t>
        </r>
      </text>
    </comment>
    <comment ref="G31" authorId="0" shapeId="0">
      <text>
        <r>
          <rPr>
            <b/>
            <sz val="12"/>
            <color indexed="81"/>
            <rFont val="細明體"/>
            <family val="3"/>
            <charset val="136"/>
          </rPr>
          <t>在遊戲中命運將會在小數點無條件進位，因此使用這裡來記錄遊戲中剩餘命運</t>
        </r>
      </text>
    </comment>
  </commentList>
</comments>
</file>

<file path=xl/comments2.xml><?xml version="1.0" encoding="utf-8"?>
<comments xmlns="http://schemas.openxmlformats.org/spreadsheetml/2006/main">
  <authors>
    <author>user</author>
  </authors>
  <commentList>
    <comment ref="B2" authorId="0" shapeId="0">
      <text>
        <r>
          <rPr>
            <b/>
            <sz val="9"/>
            <color indexed="81"/>
            <rFont val="Tahoma"/>
            <family val="2"/>
          </rPr>
          <t>1</t>
        </r>
        <r>
          <rPr>
            <b/>
            <sz val="9"/>
            <color indexed="81"/>
            <rFont val="細明體"/>
            <family val="3"/>
            <charset val="136"/>
          </rPr>
          <t>場景能使用</t>
        </r>
        <r>
          <rPr>
            <b/>
            <sz val="9"/>
            <color indexed="81"/>
            <rFont val="Tahoma"/>
            <family val="2"/>
          </rPr>
          <t>1</t>
        </r>
        <r>
          <rPr>
            <b/>
            <sz val="9"/>
            <color indexed="81"/>
            <rFont val="細明體"/>
            <family val="3"/>
            <charset val="136"/>
          </rPr>
          <t>次</t>
        </r>
      </text>
    </comment>
    <comment ref="G11" authorId="0" shapeId="0">
      <text>
        <r>
          <rPr>
            <b/>
            <sz val="9"/>
            <color indexed="81"/>
            <rFont val="細明體"/>
            <family val="3"/>
            <charset val="136"/>
          </rPr>
          <t>什麼時機點都能宣言使用</t>
        </r>
      </text>
    </comment>
    <comment ref="B15" authorId="0" shapeId="0">
      <text>
        <r>
          <rPr>
            <b/>
            <sz val="9"/>
            <color indexed="81"/>
            <rFont val="Tahoma"/>
            <family val="2"/>
          </rPr>
          <t>1</t>
        </r>
        <r>
          <rPr>
            <b/>
            <sz val="9"/>
            <color indexed="81"/>
            <rFont val="細明體"/>
            <family val="3"/>
            <charset val="136"/>
          </rPr>
          <t>場景能使用</t>
        </r>
        <r>
          <rPr>
            <b/>
            <sz val="9"/>
            <color indexed="81"/>
            <rFont val="Tahoma"/>
            <family val="2"/>
          </rPr>
          <t>1</t>
        </r>
        <r>
          <rPr>
            <b/>
            <sz val="9"/>
            <color indexed="81"/>
            <rFont val="細明體"/>
            <family val="3"/>
            <charset val="136"/>
          </rPr>
          <t>次</t>
        </r>
      </text>
    </comment>
  </commentList>
</comments>
</file>

<file path=xl/sharedStrings.xml><?xml version="1.0" encoding="utf-8"?>
<sst xmlns="http://schemas.openxmlformats.org/spreadsheetml/2006/main" count="643" uniqueCount="393">
  <si>
    <t>☐</t>
  </si>
  <si>
    <t>BA</t>
    <phoneticPr fontId="1" type="noConversion"/>
  </si>
  <si>
    <t>SA</t>
    <phoneticPr fontId="1" type="noConversion"/>
  </si>
  <si>
    <t>DA</t>
    <phoneticPr fontId="1" type="noConversion"/>
  </si>
  <si>
    <t>名稱</t>
    <phoneticPr fontId="1" type="noConversion"/>
  </si>
  <si>
    <t>肉體</t>
    <phoneticPr fontId="1" type="noConversion"/>
  </si>
  <si>
    <t>機知</t>
    <phoneticPr fontId="1" type="noConversion"/>
  </si>
  <si>
    <t>追加HP</t>
    <phoneticPr fontId="1" type="noConversion"/>
  </si>
  <si>
    <t>命運</t>
    <phoneticPr fontId="1" type="noConversion"/>
  </si>
  <si>
    <t>⭕</t>
  </si>
  <si>
    <t>射程</t>
    <phoneticPr fontId="1" type="noConversion"/>
  </si>
  <si>
    <t>武器名稱</t>
    <phoneticPr fontId="1" type="noConversion"/>
  </si>
  <si>
    <t>命中修正</t>
    <phoneticPr fontId="1" type="noConversion"/>
  </si>
  <si>
    <t>總共</t>
    <phoneticPr fontId="1" type="noConversion"/>
  </si>
  <si>
    <t>武器命中</t>
    <phoneticPr fontId="1" type="noConversion"/>
  </si>
  <si>
    <t>武器DP</t>
    <phoneticPr fontId="1" type="noConversion"/>
  </si>
  <si>
    <t>運動/器用</t>
    <phoneticPr fontId="1" type="noConversion"/>
  </si>
  <si>
    <t>肉體/意志</t>
    <phoneticPr fontId="1" type="noConversion"/>
  </si>
  <si>
    <t>DP修正</t>
    <phoneticPr fontId="1" type="noConversion"/>
  </si>
  <si>
    <t>屬性</t>
    <phoneticPr fontId="1" type="noConversion"/>
  </si>
  <si>
    <t>次數</t>
    <phoneticPr fontId="1" type="noConversion"/>
  </si>
  <si>
    <t>備註</t>
    <phoneticPr fontId="1" type="noConversion"/>
  </si>
  <si>
    <t>裝                 備</t>
    <phoneticPr fontId="1" type="noConversion"/>
  </si>
  <si>
    <t>防                 具</t>
    <phoneticPr fontId="1" type="noConversion"/>
  </si>
  <si>
    <t>防具狀態</t>
    <phoneticPr fontId="1" type="noConversion"/>
  </si>
  <si>
    <t>防具迴避(閃躲)</t>
    <phoneticPr fontId="1" type="noConversion"/>
  </si>
  <si>
    <t>防具迴避(招架)</t>
    <phoneticPr fontId="1" type="noConversion"/>
  </si>
  <si>
    <t>可固定</t>
    <phoneticPr fontId="1" type="noConversion"/>
  </si>
  <si>
    <t>閃躲修正</t>
    <phoneticPr fontId="1" type="noConversion"/>
  </si>
  <si>
    <t>招架修正</t>
    <phoneticPr fontId="1" type="noConversion"/>
  </si>
  <si>
    <t>特                 技</t>
    <phoneticPr fontId="1" type="noConversion"/>
  </si>
  <si>
    <t>參照</t>
    <phoneticPr fontId="1" type="noConversion"/>
  </si>
  <si>
    <t>命運的效果</t>
    <phoneticPr fontId="1" type="noConversion"/>
  </si>
  <si>
    <t>失敗化</t>
    <phoneticPr fontId="1" type="noConversion"/>
  </si>
  <si>
    <t>1點</t>
    <phoneticPr fontId="1" type="noConversion"/>
  </si>
  <si>
    <t>逼真的演技</t>
    <phoneticPr fontId="1" type="noConversion"/>
  </si>
  <si>
    <t>追加行動</t>
    <phoneticPr fontId="1" type="noConversion"/>
  </si>
  <si>
    <t>HP回復</t>
    <phoneticPr fontId="1" type="noConversion"/>
  </si>
  <si>
    <t>成功率強化</t>
    <phoneticPr fontId="1" type="noConversion"/>
  </si>
  <si>
    <t>使用次數的回復</t>
    <phoneticPr fontId="1" type="noConversion"/>
  </si>
  <si>
    <t>活躍演技</t>
    <phoneticPr fontId="1" type="noConversion"/>
  </si>
  <si>
    <t>危機戰鬥</t>
    <phoneticPr fontId="1" type="noConversion"/>
  </si>
  <si>
    <t>戰
鬥
系</t>
    <phoneticPr fontId="1" type="noConversion"/>
  </si>
  <si>
    <t>探
索
系</t>
    <phoneticPr fontId="1" type="noConversion"/>
  </si>
  <si>
    <t>會
話
系</t>
    <phoneticPr fontId="1" type="noConversion"/>
  </si>
  <si>
    <t xml:space="preserve">
熱
情
系</t>
    <phoneticPr fontId="1" type="noConversion"/>
  </si>
  <si>
    <t>共通</t>
    <phoneticPr fontId="1" type="noConversion"/>
  </si>
  <si>
    <t>戰鬥描寫</t>
    <phoneticPr fontId="1" type="noConversion"/>
  </si>
  <si>
    <t>場面演出</t>
    <phoneticPr fontId="1" type="noConversion"/>
  </si>
  <si>
    <t>敗    退</t>
    <phoneticPr fontId="1" type="noConversion"/>
  </si>
  <si>
    <t>1張</t>
    <phoneticPr fontId="1" type="noConversion"/>
  </si>
  <si>
    <t>2張</t>
    <phoneticPr fontId="1" type="noConversion"/>
  </si>
  <si>
    <t>3張</t>
    <phoneticPr fontId="1" type="noConversion"/>
  </si>
  <si>
    <t>4張</t>
    <phoneticPr fontId="1" type="noConversion"/>
  </si>
  <si>
    <t>類別</t>
    <phoneticPr fontId="1" type="noConversion"/>
  </si>
  <si>
    <t>張數</t>
    <phoneticPr fontId="1" type="noConversion"/>
  </si>
  <si>
    <t>類形</t>
    <phoneticPr fontId="1" type="noConversion"/>
  </si>
  <si>
    <t>描述</t>
    <phoneticPr fontId="1" type="noConversion"/>
  </si>
  <si>
    <t>使出對對手無效的攻擊並喊出「怎麼可能！居然沒有效果」之類的
台詞，並表現出驚訝的演出。</t>
    <phoneticPr fontId="1" type="noConversion"/>
  </si>
  <si>
    <t>描述防禦對手的攻擊或是自己攻擊的威力。</t>
    <phoneticPr fontId="1" type="noConversion"/>
  </si>
  <si>
    <t>因受到攻擊被吹飛而換場，用唱名登場的換場演出。</t>
    <phoneticPr fontId="1" type="noConversion"/>
  </si>
  <si>
    <t>對手太強而撤退，或是輸掉戰鬥而逃跑的演出。</t>
    <phoneticPr fontId="1" type="noConversion"/>
  </si>
  <si>
    <t>分析現場狀況或是對現在的狀況進行解說的演技。</t>
    <phoneticPr fontId="1" type="noConversion"/>
  </si>
  <si>
    <t>一人單獨前往GM認定為很危險的地方的無謀行為的演技。</t>
    <phoneticPr fontId="1" type="noConversion"/>
  </si>
  <si>
    <t>將大家集合起來進行推理或結果的報告。</t>
    <phoneticPr fontId="1" type="noConversion"/>
  </si>
  <si>
    <t>對現在經過作出說明。</t>
    <phoneticPr fontId="1" type="noConversion"/>
  </si>
  <si>
    <t>用有倫理性的發言讓對方接受。</t>
    <phoneticPr fontId="1" type="noConversion"/>
  </si>
  <si>
    <t>誘導人心的說服行為。</t>
    <phoneticPr fontId="1" type="noConversion"/>
  </si>
  <si>
    <t>說出錯誤的推理或是主意，然後被人訂正。故意說反對意見。</t>
    <phoneticPr fontId="1" type="noConversion"/>
  </si>
  <si>
    <t>因為誤解而跟夥伴分裂後，消除了誤解。</t>
    <phoneticPr fontId="1" type="noConversion"/>
  </si>
  <si>
    <t>符合角色性格的演出。</t>
    <phoneticPr fontId="1" type="noConversion"/>
  </si>
  <si>
    <t>通過感性進行說服。斥責對方、或是讚嘆對方的感性評價發言。</t>
    <phoneticPr fontId="1" type="noConversion"/>
  </si>
  <si>
    <t>對夥伴大談愛與友情。</t>
    <phoneticPr fontId="1" type="noConversion"/>
  </si>
  <si>
    <t>談及自己的過去。談及今後的展望。</t>
    <phoneticPr fontId="1" type="noConversion"/>
  </si>
  <si>
    <t>過去與
     未來</t>
    <phoneticPr fontId="1" type="noConversion"/>
  </si>
  <si>
    <t>愛與友情</t>
    <phoneticPr fontId="1" type="noConversion"/>
  </si>
  <si>
    <t>感性發言</t>
    <phoneticPr fontId="1" type="noConversion"/>
  </si>
  <si>
    <t>個性表現</t>
    <phoneticPr fontId="1" type="noConversion"/>
  </si>
  <si>
    <t>誤解和解</t>
    <phoneticPr fontId="1" type="noConversion"/>
  </si>
  <si>
    <t>演出意見</t>
    <phoneticPr fontId="1" type="noConversion"/>
  </si>
  <si>
    <t>煽動演說</t>
    <phoneticPr fontId="1" type="noConversion"/>
  </si>
  <si>
    <t>道理說服</t>
    <phoneticPr fontId="1" type="noConversion"/>
  </si>
  <si>
    <t>前情提要</t>
    <phoneticPr fontId="1" type="noConversion"/>
  </si>
  <si>
    <t>調查報告</t>
    <phoneticPr fontId="1" type="noConversion"/>
  </si>
  <si>
    <t>狀況解脫</t>
    <phoneticPr fontId="1" type="noConversion"/>
  </si>
  <si>
    <t>危險突入</t>
    <phoneticPr fontId="1" type="noConversion"/>
  </si>
  <si>
    <t>行動原理</t>
    <phoneticPr fontId="1" type="noConversion"/>
  </si>
  <si>
    <t>宿命</t>
    <phoneticPr fontId="1" type="noConversion"/>
  </si>
  <si>
    <t>對
人
關
係</t>
    <phoneticPr fontId="1" type="noConversion"/>
  </si>
  <si>
    <t>對象</t>
    <phoneticPr fontId="1" type="noConversion"/>
  </si>
  <si>
    <t>關係類別</t>
    <phoneticPr fontId="1" type="noConversion"/>
  </si>
  <si>
    <t>招架</t>
    <phoneticPr fontId="1" type="noConversion"/>
  </si>
  <si>
    <t>閃躲</t>
    <phoneticPr fontId="1" type="noConversion"/>
  </si>
  <si>
    <t>車輛HP</t>
    <phoneticPr fontId="1" type="noConversion"/>
  </si>
  <si>
    <t>移動力</t>
    <phoneticPr fontId="1" type="noConversion"/>
  </si>
  <si>
    <t>車輛</t>
    <phoneticPr fontId="1" type="noConversion"/>
  </si>
  <si>
    <t>其他裝備</t>
    <phoneticPr fontId="1" type="noConversion"/>
  </si>
  <si>
    <t>可固定</t>
    <phoneticPr fontId="1" type="noConversion"/>
  </si>
  <si>
    <t>總共</t>
    <phoneticPr fontId="1" type="noConversion"/>
  </si>
  <si>
    <t>招架修正</t>
    <phoneticPr fontId="1" type="noConversion"/>
  </si>
  <si>
    <t>肉體</t>
    <phoneticPr fontId="1" type="noConversion"/>
  </si>
  <si>
    <t>閃躲修正</t>
    <phoneticPr fontId="1" type="noConversion"/>
  </si>
  <si>
    <t>機知</t>
    <phoneticPr fontId="1" type="noConversion"/>
  </si>
  <si>
    <t>命運</t>
    <phoneticPr fontId="1" type="noConversion"/>
  </si>
  <si>
    <t>備註</t>
    <phoneticPr fontId="1" type="noConversion"/>
  </si>
  <si>
    <t>追加HP</t>
    <phoneticPr fontId="1" type="noConversion"/>
  </si>
  <si>
    <t>防具迴避(招架)</t>
    <phoneticPr fontId="1" type="noConversion"/>
  </si>
  <si>
    <t>防具迴避(閃躲)</t>
    <phoneticPr fontId="1" type="noConversion"/>
  </si>
  <si>
    <t>防具狀態</t>
    <phoneticPr fontId="1" type="noConversion"/>
  </si>
  <si>
    <t>防                 具</t>
    <phoneticPr fontId="1" type="noConversion"/>
  </si>
  <si>
    <t>總共</t>
    <phoneticPr fontId="1" type="noConversion"/>
  </si>
  <si>
    <t>DP修正</t>
    <phoneticPr fontId="1" type="noConversion"/>
  </si>
  <si>
    <t>肉體/意志</t>
    <phoneticPr fontId="1" type="noConversion"/>
  </si>
  <si>
    <t>命中修正</t>
    <phoneticPr fontId="1" type="noConversion"/>
  </si>
  <si>
    <t>運動/器用</t>
    <phoneticPr fontId="1" type="noConversion"/>
  </si>
  <si>
    <t>命運</t>
    <phoneticPr fontId="1" type="noConversion"/>
  </si>
  <si>
    <t>備註</t>
    <phoneticPr fontId="1" type="noConversion"/>
  </si>
  <si>
    <t>次數</t>
    <phoneticPr fontId="1" type="noConversion"/>
  </si>
  <si>
    <t>屬性</t>
    <phoneticPr fontId="1" type="noConversion"/>
  </si>
  <si>
    <t>武器DP</t>
    <phoneticPr fontId="1" type="noConversion"/>
  </si>
  <si>
    <t>武器命中</t>
    <phoneticPr fontId="1" type="noConversion"/>
  </si>
  <si>
    <t>射程</t>
    <phoneticPr fontId="1" type="noConversion"/>
  </si>
  <si>
    <t>武器名稱</t>
    <phoneticPr fontId="1" type="noConversion"/>
  </si>
  <si>
    <t>裝                 備</t>
    <phoneticPr fontId="1" type="noConversion"/>
  </si>
  <si>
    <t>/13</t>
    <phoneticPr fontId="1" type="noConversion"/>
  </si>
  <si>
    <t>⭕</t>
    <phoneticPr fontId="1" type="noConversion"/>
  </si>
  <si>
    <t>命運</t>
    <phoneticPr fontId="1" type="noConversion"/>
  </si>
  <si>
    <t>性別</t>
    <phoneticPr fontId="1" type="noConversion"/>
  </si>
  <si>
    <t>年齡</t>
    <phoneticPr fontId="1" type="noConversion"/>
  </si>
  <si>
    <t>肉體HP</t>
    <phoneticPr fontId="1" type="noConversion"/>
  </si>
  <si>
    <t>職業</t>
    <phoneticPr fontId="1" type="noConversion"/>
  </si>
  <si>
    <t>追加HP</t>
    <phoneticPr fontId="1" type="noConversion"/>
  </si>
  <si>
    <t>種族</t>
    <phoneticPr fontId="1" type="noConversion"/>
  </si>
  <si>
    <t>先制力</t>
    <phoneticPr fontId="1" type="noConversion"/>
  </si>
  <si>
    <t>活躍力</t>
    <phoneticPr fontId="1" type="noConversion"/>
  </si>
  <si>
    <t>移動力</t>
    <phoneticPr fontId="1" type="noConversion"/>
  </si>
  <si>
    <t>副
能
力
值</t>
    <phoneticPr fontId="1" type="noConversion"/>
  </si>
  <si>
    <t>機知</t>
    <phoneticPr fontId="1" type="noConversion"/>
  </si>
  <si>
    <t>意志</t>
    <phoneticPr fontId="1" type="noConversion"/>
  </si>
  <si>
    <t>器用</t>
    <phoneticPr fontId="1" type="noConversion"/>
  </si>
  <si>
    <t>運動</t>
    <phoneticPr fontId="1" type="noConversion"/>
  </si>
  <si>
    <t>肉體</t>
    <phoneticPr fontId="1" type="noConversion"/>
  </si>
  <si>
    <t>-狀態-</t>
    <phoneticPr fontId="1" type="noConversion"/>
  </si>
  <si>
    <t>名稱</t>
    <phoneticPr fontId="1" type="noConversion"/>
  </si>
  <si>
    <t>能
力
值</t>
    <phoneticPr fontId="1" type="noConversion"/>
  </si>
  <si>
    <t>NPC</t>
    <phoneticPr fontId="1" type="noConversion"/>
  </si>
  <si>
    <t>會話系</t>
    <phoneticPr fontId="1" type="noConversion"/>
  </si>
  <si>
    <t>探索系</t>
    <phoneticPr fontId="1" type="noConversion"/>
  </si>
  <si>
    <t>戰鬥系</t>
    <phoneticPr fontId="1" type="noConversion"/>
  </si>
  <si>
    <t>特殊</t>
    <phoneticPr fontId="1" type="noConversion"/>
  </si>
  <si>
    <t>DA</t>
    <phoneticPr fontId="1" type="noConversion"/>
  </si>
  <si>
    <t>SA</t>
    <phoneticPr fontId="1" type="noConversion"/>
  </si>
  <si>
    <t>BA</t>
    <phoneticPr fontId="1" type="noConversion"/>
  </si>
  <si>
    <t>演技類形</t>
    <phoneticPr fontId="1" type="noConversion"/>
  </si>
  <si>
    <t>人物形象</t>
    <phoneticPr fontId="1" type="noConversion"/>
  </si>
  <si>
    <t>剩餘命運</t>
    <phoneticPr fontId="1" type="noConversion"/>
  </si>
  <si>
    <t>參照</t>
    <phoneticPr fontId="1" type="noConversion"/>
  </si>
  <si>
    <t>名稱</t>
    <phoneticPr fontId="1" type="noConversion"/>
  </si>
  <si>
    <t>角色名字</t>
    <phoneticPr fontId="1" type="noConversion"/>
  </si>
  <si>
    <t>特                 技</t>
    <phoneticPr fontId="1" type="noConversion"/>
  </si>
  <si>
    <t>玩家</t>
    <phoneticPr fontId="1" type="noConversion"/>
  </si>
  <si>
    <t>平成假面騎士TRPG 角色卡</t>
    <phoneticPr fontId="1" type="noConversion"/>
  </si>
  <si>
    <t>追加攻擊</t>
    <phoneticPr fontId="1" type="noConversion"/>
  </si>
  <si>
    <t>解決對策</t>
    <phoneticPr fontId="1" type="noConversion"/>
  </si>
  <si>
    <t>追加體術</t>
  </si>
  <si>
    <t>好的我知道了！</t>
    <phoneticPr fontId="1" type="noConversion"/>
  </si>
  <si>
    <t>背                 景</t>
    <phoneticPr fontId="1" type="noConversion"/>
  </si>
  <si>
    <t>第        一         話</t>
    <phoneticPr fontId="1" type="noConversion"/>
  </si>
  <si>
    <t>第        二         話</t>
    <phoneticPr fontId="1" type="noConversion"/>
  </si>
  <si>
    <t>第        三         話</t>
    <phoneticPr fontId="1" type="noConversion"/>
  </si>
  <si>
    <t>下集待續</t>
    <phoneticPr fontId="1" type="noConversion"/>
  </si>
  <si>
    <t>持有行動卡</t>
    <phoneticPr fontId="1" type="noConversion"/>
  </si>
  <si>
    <t>活
躍
力</t>
    <phoneticPr fontId="1" type="noConversion"/>
  </si>
  <si>
    <t>剩餘</t>
    <phoneticPr fontId="1" type="noConversion"/>
  </si>
  <si>
    <t>失去的HP</t>
    <phoneticPr fontId="1" type="noConversion"/>
  </si>
  <si>
    <t>次數</t>
    <phoneticPr fontId="1" type="noConversion"/>
  </si>
  <si>
    <t>第一話</t>
    <phoneticPr fontId="1" type="noConversion"/>
  </si>
  <si>
    <t>第二話</t>
    <phoneticPr fontId="1" type="noConversion"/>
  </si>
  <si>
    <t>第三話</t>
    <phoneticPr fontId="1" type="noConversion"/>
  </si>
  <si>
    <t>命運的自動消滅</t>
    <phoneticPr fontId="1" type="noConversion"/>
  </si>
  <si>
    <t>人物
等級</t>
    <phoneticPr fontId="1" type="noConversion"/>
  </si>
  <si>
    <t>名    字:追加攻擊
時    機:命中判定後
描    寫:在你快速的行動下，敵人被沐浴在你的追加攻擊之中。
效    果:在自己的攻擊回合行動回數中增加一次攻擊機會，對任意對象進行命中判定。
使用條件:BA</t>
    <phoneticPr fontId="1" type="noConversion"/>
  </si>
  <si>
    <t xml:space="preserve">名    字:解決對策
時    機:判定骰前
描    寫:我懂了！原來還有這個方法！
效    果:讓GM幫你解決你遇到的問題的解決方法。GM要提出最妥當的對策給你。
使用條件:DA
</t>
    <phoneticPr fontId="1" type="noConversion"/>
  </si>
  <si>
    <t xml:space="preserve">名    字:好的我知道了！
時    機:判定骰前
描    寫:謎題已經全部解明了！！
效    果:讓GM回答你任意的現在遇到的謎題的解答或不明的地方。但是如果這個謎題跟劇情核心之類的大規模的謎題時，GM可以把卡還回去。
使用條件:DA
</t>
    <phoneticPr fontId="1" type="noConversion"/>
  </si>
  <si>
    <t>大命中</t>
    <phoneticPr fontId="1" type="noConversion"/>
  </si>
  <si>
    <t>名    字:大命中
時    機:傷害計算後
描    寫:會心一擊！激烈的火花在敵人身上奔走！
效    果:以『武器DP』進行判定，追加『成功數』點的傷害。
使用條件:BA.SA</t>
    <phoneticPr fontId="1" type="noConversion"/>
  </si>
  <si>
    <t>擅長領域</t>
    <phoneticPr fontId="1" type="noConversion"/>
  </si>
  <si>
    <t xml:space="preserve">名    字:擅長領域
時    機:判定骰前
描    寫:這是你擅長的領域。
效    果:分析或是調查的行為的判定在這次+6個。
使用條件:DA.SA
</t>
    <phoneticPr fontId="1" type="noConversion"/>
  </si>
  <si>
    <t>吹飛</t>
  </si>
  <si>
    <t>名    字:吹飛
時    機:傷害計算前
描    寫:你的一擊將對手擊飛了出去！
效    果:將對手向背後擊飛十格，中途撞到牆的情況下將剩下的吹飛格數作為傷害計算。不會撞到角色。
使用條件:BA</t>
    <phoneticPr fontId="1" type="noConversion"/>
  </si>
  <si>
    <t>安眠</t>
    <phoneticPr fontId="1" type="noConversion"/>
  </si>
  <si>
    <t xml:space="preserve">名    字:安眠
時    機:非戰鬥時任意
描    寫:你睡的那麼深，睡的那麼認真。
效    果:你進行了一次六小時程度的沒被打倒的狀況下肉體HP完全回復。但是被打擾的話你會失去這張卡，並沒有獲得任何幫助。
使用條件:BA.DA.SA
</t>
    <phoneticPr fontId="1" type="noConversion"/>
  </si>
  <si>
    <t>賦予暈眩</t>
    <phoneticPr fontId="1" type="noConversion"/>
  </si>
  <si>
    <t>重骰</t>
    <phoneticPr fontId="1" type="noConversion"/>
  </si>
  <si>
    <t>名    字:重骰
時    機:判定骰後
描    寫:剛才的不算！！！
效    果:將自己進行的判定重新判定，不能對其他人使用。
使用條件:BA.DA.SA</t>
    <phoneticPr fontId="1" type="noConversion"/>
  </si>
  <si>
    <t>跳躍</t>
    <phoneticPr fontId="1" type="noConversion"/>
  </si>
  <si>
    <t>再一次！再一次！</t>
    <phoneticPr fontId="1" type="noConversion"/>
  </si>
  <si>
    <t>名    字:再一次！再一次！
時    機:判定骰後
描    寫:非常對不起，大俠請您再投一次。
效    果:自己以外的對象的判定骰重新再來骰ㄧ次。無論對象的判定結果是成功或是失敗都可以使用這張卡。
使用條件:BA.DA.SA</t>
    <phoneticPr fontId="1" type="noConversion"/>
  </si>
  <si>
    <t>螺旋之力</t>
    <phoneticPr fontId="1" type="noConversion"/>
  </si>
  <si>
    <t>登場能力</t>
    <phoneticPr fontId="1" type="noConversion"/>
  </si>
  <si>
    <t>名    字:登場能力
時    機:任意
描    寫:你來的時機正正好！
效    果:當有友軍玩家存在的地方，你可以以隨意的理由隨時登場。
使用條件:BA.DA.SA</t>
    <phoneticPr fontId="1" type="noConversion"/>
  </si>
  <si>
    <t>清理雜魚</t>
    <phoneticPr fontId="1" type="noConversion"/>
  </si>
  <si>
    <t>四次元百寶袋</t>
    <phoneticPr fontId="1" type="noConversion"/>
  </si>
  <si>
    <t>名    字:四次元百寶袋
時    機:任意
描    寫:那樣的話我剛好有可以派上用場的東西。你如此說著並從口袋取出。
效    果:你可以拿出一個你沒有但你能隨身攜帶的一個道具。但是那種我剛剛好有這個門的鑰匙！或是需要命運才能取得的東西，或是你擁有這東西很奇怪的話，GM可以把你的卡退還給你。
使用條件:DA.SA</t>
    <phoneticPr fontId="1" type="noConversion"/>
  </si>
  <si>
    <t>名    字:清理雜魚
時    機:回合開始時
描    寫:你感到力量充盈，使出華麗的動作將敵人一個個都踹飛了！
效    果:對『雜魚』分類的敵人(GM定奪)，只要攻擊命中就會將HP減為0，效果持續一場戰鬥。
使用條件:BA.SA</t>
    <phoneticPr fontId="1" type="noConversion"/>
  </si>
  <si>
    <t>幻惑攻擊</t>
    <phoneticPr fontId="1" type="noConversion"/>
  </si>
  <si>
    <t>天命</t>
    <phoneticPr fontId="1" type="noConversion"/>
  </si>
  <si>
    <t>名    字:天命
時    機:迴避判定前
描    寫:你偶然的因為某些原因，躲開了敵人的攻機！
效    果:除了必殺技那類會讓傷害倍加的效果的攻擊以外，全部的攻擊你都能以命不該死的天命為理由，巧合的躲避開來，受到0點傷害。
使用條件:DA.SA</t>
    <phoneticPr fontId="1" type="noConversion"/>
  </si>
  <si>
    <t>武器解除</t>
    <phoneticPr fontId="1" type="noConversion"/>
  </si>
  <si>
    <t xml:space="preserve">名    字:武器解除
時    機:傷害計算後
描    寫:將對方的武器擊飛了開來！
效    果:對手進行一次肉體的難易度3的判定，如果失敗的話，將手中持有的東西擊飛到傷害除2的格子數的位子。如果你的肉體大於等於十二的話，可以將武器破壞。
使用條件:BA.SA
</t>
    <phoneticPr fontId="1" type="noConversion"/>
  </si>
  <si>
    <t>撤！</t>
    <phoneticPr fontId="1" type="noConversion"/>
  </si>
  <si>
    <t xml:space="preserve"> 名    字:撤！
時    機:自己的回合
描    寫:塊陶阿！
效    果:使用一次行動，從這一幕逃掉，但是無法回來。
使用條件:BA.DA.SA</t>
    <phoneticPr fontId="1" type="noConversion"/>
  </si>
  <si>
    <t>橫掃</t>
    <phoneticPr fontId="1" type="noConversion"/>
  </si>
  <si>
    <t xml:space="preserve">名    字:橫掃
時    機:命中判定前
描    寫:你將周圍的對手一次掃開！
效    果:將自身周圍(臨近)的敵人一次掃開，全部視作同一攻擊，使用的行動卡的效果對全部對手都有效用。
使用條件:BA
</t>
    <phoneticPr fontId="1" type="noConversion"/>
  </si>
  <si>
    <t>千鈞一髮</t>
    <phoneticPr fontId="1" type="noConversion"/>
  </si>
  <si>
    <t>絆倒</t>
    <phoneticPr fontId="1" type="noConversion"/>
  </si>
  <si>
    <t>走為上策</t>
    <phoneticPr fontId="1" type="noConversion"/>
  </si>
  <si>
    <t>超集中力</t>
    <phoneticPr fontId="1" type="noConversion"/>
  </si>
  <si>
    <t>掰掰啦~!</t>
    <phoneticPr fontId="1" type="noConversion"/>
  </si>
  <si>
    <t>名    字:掰掰啦~!
時    機:非戰鬥時任意
描    寫:一渣眼你就不見了！
效    果:你可以通過自己的演技讓你撤退。
使用條件:BA.DA</t>
    <phoneticPr fontId="1" type="noConversion"/>
  </si>
  <si>
    <t>追加移動</t>
    <phoneticPr fontId="1" type="noConversion"/>
  </si>
  <si>
    <t>名    字:追加移動
時    機:自己的回合
描    寫:你又走了一段路
效    果:追加一次移動行為，只能對自己使用，只能移動一次移動力的距離。
使用條件:SA</t>
    <phoneticPr fontId="1" type="noConversion"/>
  </si>
  <si>
    <t>追蹤</t>
    <phoneticPr fontId="1" type="noConversion"/>
  </si>
  <si>
    <t>抓住攻擊</t>
    <phoneticPr fontId="1" type="noConversion"/>
  </si>
  <si>
    <t>心神交會</t>
    <phoneticPr fontId="1" type="noConversion"/>
  </si>
  <si>
    <t>名    字:心神交會
時    機:任意
描    寫:你們在一瞬間的眼神交流中理解了一切。
效    果:將本來要長時間交付的情報瞬間完成給其他的PC。
使用條件:DA.SA</t>
    <phoneticPr fontId="1" type="noConversion"/>
  </si>
  <si>
    <t>連續攻擊</t>
    <phoneticPr fontId="1" type="noConversion"/>
  </si>
  <si>
    <t>名    字:連續攻擊
時    機:傷害判定後
描    寫:不給對手任何的機會，連續進行攻擊！
效    果:攻擊命中對手後，使用這張卡就可以追加一次攻擊，需要進行命中判定。
使用條件:SA</t>
    <phoneticPr fontId="1" type="noConversion"/>
  </si>
  <si>
    <t>請相信我</t>
    <phoneticPr fontId="1" type="noConversion"/>
  </si>
  <si>
    <t>名    字:請相信我
時    機:判定骰前
描    寫:你的眼中骰現著強大的力量的光芒。
效    果:讓對方瞬間相信你，但是視情況GM可以把卡退回給你。
使用條件:DA</t>
    <phoneticPr fontId="1" type="noConversion"/>
  </si>
  <si>
    <t>假動作</t>
    <phoneticPr fontId="1" type="noConversion"/>
  </si>
  <si>
    <t>名    字:假動作
時    機:命中判定後
描    寫:你突然的行動讓對手混亂了一瞬間！
效    果:造成正常的傷害，丟棄對手的三張行動卡，由你隨機指定。
使用條件:SA</t>
    <phoneticPr fontId="1" type="noConversion"/>
  </si>
  <si>
    <t>臨時武器</t>
    <phoneticPr fontId="1" type="noConversion"/>
  </si>
  <si>
    <t>名    字:臨時武器
時    機:你的第一個回合
描    寫:你踢斷了旁邊的水管作為武器！
效    果:你可以隨意作出一個簡單的武器，在『代用武器』裡選擇一種，在這場戰鬥中都能使用。
使用條件:BA.DA.SA</t>
    <phoneticPr fontId="1" type="noConversion"/>
  </si>
  <si>
    <t>連攜攻擊</t>
    <phoneticPr fontId="1" type="noConversion"/>
  </si>
  <si>
    <t>名    字:連攜攻擊
時    機:友軍的攻擊命中時
描    寫:友軍的攻擊讓對方露出了破綻！就是現在！
效    果:對友軍攻擊的目標進行一次無視回合限制的攻擊，需要進行命中判定，但是無法攻擊攻擊距離外的對手，自己不能行動的情況不可發動，不可以使用行動卡跟特技。
使用條件:BA.SA.DA</t>
    <phoneticPr fontId="1" type="noConversion"/>
  </si>
  <si>
    <t>還有意識</t>
    <phoneticPr fontId="1" type="noConversion"/>
  </si>
  <si>
    <t>名    字:還有意識
時    機:任意
描    寫:當你搖晃著對方時，對方把眼睛睜開了。
效    果:讓生死不明的犧牲者的1人生存下來。大概剩餘HP1。但是明確死亡者不可使用(GM判定)
使用條件:DA.SA</t>
    <phoneticPr fontId="1" type="noConversion"/>
  </si>
  <si>
    <t>擊飛</t>
    <phoneticPr fontId="1" type="noConversion"/>
  </si>
  <si>
    <t>約定</t>
    <phoneticPr fontId="1" type="noConversion"/>
  </si>
  <si>
    <t>突擊</t>
    <phoneticPr fontId="1" type="noConversion"/>
  </si>
  <si>
    <t>隱藏</t>
    <phoneticPr fontId="1" type="noConversion"/>
  </si>
  <si>
    <t>名    字:隱藏
時    機:判定骰前
描    寫:你消去了你的氣息。
效    果:會不會被發現的判定增加6個。
使用條件:BA.DA.SA</t>
    <phoneticPr fontId="1" type="noConversion"/>
  </si>
  <si>
    <t>投技</t>
    <phoneticPr fontId="1" type="noConversion"/>
  </si>
  <si>
    <t xml:space="preserve">名    字:投技
時    機:命中判定後
描    寫:抓住敵人扔了出去！
效    果:OO格鬥術的攻擊命中對手後，將對手扔出1D6格，造成OO格鬥術的DP+5點追加傷害。
使用條件:BA.SA
</t>
    <phoneticPr fontId="1" type="noConversion"/>
  </si>
  <si>
    <t>醒來</t>
    <phoneticPr fontId="1" type="noConversion"/>
  </si>
  <si>
    <t>名    字:醒來
時    機:任意
描    寫:你的眼睛『咖！』的一聲張開了。
效    果:無論你如何的熟睡，你都能瞬間醒來作出正常的判斷。僅限於正常的睡眠。
使用條件:BA.DA.SA</t>
    <phoneticPr fontId="1" type="noConversion"/>
  </si>
  <si>
    <t>拘束</t>
    <phoneticPr fontId="1" type="noConversion"/>
  </si>
  <si>
    <t>名    字:拘束
時    機:傷害計算後
描    寫:抓住對手讓他動彈不得
效    果:接進攻擊時可以使用，抓住對手讓他進入『拘束狀態3』，『浮空』狀態的對手的話將會因為無法作出反應直接落下，肉體HP受到兩倍傷害(這種狀態會直接結束拘束狀態)
使用條件:SA.DA</t>
    <phoneticPr fontId="1" type="noConversion"/>
  </si>
  <si>
    <t>解毒治療</t>
    <phoneticPr fontId="1" type="noConversion"/>
  </si>
  <si>
    <t>名    字:解毒治療
時    機:自己的回合時
描    寫:你熟練的作出了解毒措施。
效    果:進行解毒，可以解除毒狀態，但是只能對任意1人1次有效。
使用條件:DA.SA</t>
    <phoneticPr fontId="1" type="noConversion"/>
  </si>
  <si>
    <t>遠距離化</t>
    <phoneticPr fontId="1" type="noConversion"/>
  </si>
  <si>
    <t>唱名</t>
    <phoneticPr fontId="1" type="noConversion"/>
  </si>
  <si>
    <t>名    字:唱名
時    機:自己的回合
描    寫:你在全員能看見的地方開始唱名。
效    果:你會在登場的時候不會受到任何攻擊，並報出自己的名號！肉體HP回復20點。
使用條件:BA.DA</t>
    <phoneticPr fontId="1" type="noConversion"/>
  </si>
  <si>
    <t>漫遊射擊</t>
    <phoneticPr fontId="1" type="noConversion"/>
  </si>
  <si>
    <t>名    字:漫遊射擊
時    機:命中判定前
描    寫:你對周圍的敵人如同亂舞一樣的進行了攻擊!!
效    果:僅限遠距離攻擊，算作一次行動，對最大1D6個敵人進行追加攻擊，命中判定進行一次對所有敵人都適用，無法對距離外的敵人或是同一個敵人攻擊。
使用條件:BA.SA</t>
    <phoneticPr fontId="1" type="noConversion"/>
  </si>
  <si>
    <t>發現</t>
    <phoneticPr fontId="1" type="noConversion"/>
  </si>
  <si>
    <t>名    字:發現
時    機:任意
描    寫:那個人踩斷了腳下的小樹枝。
效    果:隱藏的敵人會被自動發現，哪怕對方進行了躲避判定成功也會被發現！
使用條件:BA.DA.SA</t>
    <phoneticPr fontId="1" type="noConversion"/>
  </si>
  <si>
    <t>追擊</t>
    <phoneticPr fontId="1" type="noConversion"/>
  </si>
  <si>
    <t>名    字:追擊
時    機:任意
描    寫:讓倒地的敵人吃上一發全身全靈的一擊！
效    果:攻擊可以攻擊的範圍內有『倒地狀態』的人的話可以立刻使用。 自動命中造成『武器DP』的傷害，對手只能選擇『招架』，不消耗行動次數。
使用條件:BA</t>
    <phoneticPr fontId="1" type="noConversion"/>
  </si>
  <si>
    <t>誘惑</t>
    <phoneticPr fontId="1" type="noConversion"/>
  </si>
  <si>
    <t xml:space="preserve">名    字:特技動作
時    機:對手的命中判定後
描    寫:以華麗的姿態躲過對手的攻擊並且反擊！
效    果:將對手的攻擊以閃躲迴避的情況下，對對手造成使用中的武器的『武器DP』的點的傷害。
使用條件:BA.SA
</t>
    <phoneticPr fontId="1" type="noConversion"/>
  </si>
  <si>
    <t>特技動作</t>
    <phoneticPr fontId="1" type="noConversion"/>
  </si>
  <si>
    <t>頑固者</t>
    <phoneticPr fontId="1" type="noConversion"/>
  </si>
  <si>
    <t>名    字:頑固者
時    機:對手的判定後
描    寫:我不聽不聽不聽
效    果:使成功的說服或者誘惑自動失敗。
使用條件:BA.DA</t>
    <phoneticPr fontId="1" type="noConversion"/>
  </si>
  <si>
    <t>超絕看破</t>
    <phoneticPr fontId="1" type="noConversion"/>
  </si>
  <si>
    <t>名    字:超絕看破
時    機:迴避判定後
描    寫:你完全看穿了對手的攻擊！可以躲開！
效    果:自己的『迴避判定』中失敗的骰子全部重骰！
使用條件:BA.SA</t>
    <phoneticPr fontId="1" type="noConversion"/>
  </si>
  <si>
    <t>隱蔽變身</t>
    <phoneticPr fontId="1" type="noConversion"/>
  </si>
  <si>
    <t>名    字:隱蔽變身
時    機:任意
描    寫:抓住瞬間的空隙進行變身
效    果:就算在人群中變身也沒有人會覺得有什麼不對。
使用條件:BA.DA.SA</t>
    <phoneticPr fontId="1" type="noConversion"/>
  </si>
  <si>
    <t>殘像</t>
    <phoneticPr fontId="1" type="noConversion"/>
  </si>
  <si>
    <t>名    字:殘像
時    機:對手的命中判定後
描    寫:快速的行動造成殘影！影響了對方的瞄準！
效    果:對手的命中判定中的成功骰子全部重骰。
使用條件:BA.SA</t>
    <phoneticPr fontId="1" type="noConversion"/>
  </si>
  <si>
    <t>很會幫忙</t>
    <phoneticPr fontId="1" type="noConversion"/>
  </si>
  <si>
    <t>全力防禦</t>
    <phoneticPr fontId="1" type="noConversion"/>
  </si>
  <si>
    <t>名    字:全力防禦
時    機:招架判定後
描    寫:你將全部精力都注入到了招架敵人的攻擊這件事情上！
效    果:你將招架的骰子中失敗的骰子全部重骰。
使用條件:BA.SA</t>
    <phoneticPr fontId="1" type="noConversion"/>
  </si>
  <si>
    <t>名    字:殺氣感知
時    機:戰鬥開始時
描    寫:有殺氣！
效    果:就算受到突襲也不算作『無防備狀態』
使用條件:BA.SA</t>
    <phoneticPr fontId="1" type="noConversion"/>
  </si>
  <si>
    <t>殺氣感知</t>
    <phoneticPr fontId="1" type="noConversion"/>
  </si>
  <si>
    <t>斜角防禦</t>
    <phoneticPr fontId="1" type="noConversion"/>
  </si>
  <si>
    <t>直覺</t>
    <phoneticPr fontId="1" type="noConversion"/>
  </si>
  <si>
    <t>打回去</t>
    <phoneticPr fontId="1" type="noConversion"/>
  </si>
  <si>
    <t>笑吧！</t>
    <phoneticPr fontId="1" type="noConversion"/>
  </si>
  <si>
    <t>反制</t>
    <phoneticPr fontId="1" type="noConversion"/>
  </si>
  <si>
    <t>名    字:笑吧！
時    機:判定骰前
描    寫:你突然說了一段笑話。
效    果:在讓對方覺得有趣的判定上一次+8個骰
使用條件:DA.SA</t>
    <phoneticPr fontId="1" type="noConversion"/>
  </si>
  <si>
    <t>名    字:很會幫忙
時    機:判定骰前
描    寫:我來幫你吧！說著你捲起了袖子。
效    果:你的協力拚定將在2個骰子的基礎上再次+2個骰
使用條件:SA</t>
    <phoneticPr fontId="1" type="noConversion"/>
  </si>
  <si>
    <t>名    字:約定
時    機:任意
描    寫:在你腦袋甦醒的是…你那時定下的重要的約定。
效    果:對於何之前定下的約定的判定會有+10，個骰，在遊戲中必須要作出充分的演技。
使用條件:DA</t>
    <phoneticPr fontId="1" type="noConversion"/>
  </si>
  <si>
    <t>名    字:千鈞一髮
時    機:迴避判定前
描    寫:大爆炸吞噬了你，但是你奇蹟的逃出來了。
效    果:在同一幕裡面包誇自己在內的任意對象，僅現一次『回避判定』+6個骰。
使用條件:DA</t>
    <phoneticPr fontId="1" type="noConversion"/>
  </si>
  <si>
    <t>名    字:反制
時    機:招架判定後
描    寫:故意程受對手的攻擊，抓住破綻進行反擊！
效    果:對攻擊你的對手進行無視行動次數限制的反擊，對手只可以選擇招架，這次攻擊不可以和別的特技、行動卡同時使用。
使用條件:BA.SA</t>
    <phoneticPr fontId="1" type="noConversion"/>
  </si>
  <si>
    <t>操作</t>
    <phoneticPr fontId="1" type="noConversion"/>
  </si>
  <si>
    <t>名    字:操作
時    機:判定骰前
描    寫:你有操控這個車輛的自信
效    果:有關於車輛的操控的判定一次+8個骰
使用條件:BA.DA.SA</t>
    <phoneticPr fontId="1" type="noConversion"/>
  </si>
  <si>
    <t>藉口</t>
    <phoneticPr fontId="1" type="noConversion"/>
  </si>
  <si>
    <t>名    字:藉口
時    機:判定骰前
描    寫:你喜到一個誰都挑不出問題的藉口。
效    果:一本正經的胡說八道來回應對象的問題的判定+8個骰
使用條件:DA</t>
    <phoneticPr fontId="1" type="noConversion"/>
  </si>
  <si>
    <t>名    字:雜技
時    機:對手的命中判定前
描    寫:用華麗的動作躲過對手的攻擊！
效    果:向著左右或著身後一洞一格，閃避的迴避判定+8個骰
使用條件:BA.SA</t>
    <phoneticPr fontId="1" type="noConversion"/>
  </si>
  <si>
    <t>雜技</t>
    <phoneticPr fontId="1" type="noConversion"/>
  </si>
  <si>
    <t>挑撥</t>
    <phoneticPr fontId="1" type="noConversion"/>
  </si>
  <si>
    <t>名    字:挑撥
時    機:對手的攻擊宣言後
描    寫:嘲諷目標為隊友的敵人讓自己成為他的攻擊目標！
效    果:只能在自己在對手的攻擊範圍內，同時自己不為攻擊目標的情況下可以使用，將對手的目標變更為自己，這時自己的閃躲迴避判定+8個
使用條件:DA</t>
    <phoneticPr fontId="1" type="noConversion"/>
  </si>
  <si>
    <t>名    字:幸運女神的微笑
時    機:判定骰前
描    寫:幸運女神在對你微笑
效    果:有關運氣的判定+8個
使用條件:BA.DA.SA</t>
    <phoneticPr fontId="1" type="noConversion"/>
  </si>
  <si>
    <t>幸運女神的微笑</t>
    <phoneticPr fontId="1" type="noConversion"/>
  </si>
  <si>
    <t>名    字:機智防禦
時    機:對手的命中判定後
描    寫:就算是隨處可見的破爛也可以作為防具使用！
效    果:將附近的東西撿起來作為防具獲得追加HP，追加的HP為機知+10。使用一次後防具就會被破壞。
使用條件:DA.SA</t>
    <phoneticPr fontId="1" type="noConversion"/>
  </si>
  <si>
    <t>機智防禦</t>
    <phoneticPr fontId="1" type="noConversion"/>
  </si>
  <si>
    <t>有名字的招式！</t>
    <phoneticPr fontId="1" type="noConversion"/>
  </si>
  <si>
    <t>名    字:看穿
時    機:迴避判定後
描    寫:你已經看透對方的攻擊！無論對方怎麼使出這招也抓不到你！
效    果:你的躲閃成功的話，對方使出的這個技能將在這場戰鬥終自動MISS。無法對『必殺技』和有傷害翻倍的效果的攻擊無效。
使用條件:BA</t>
    <phoneticPr fontId="1" type="noConversion"/>
  </si>
  <si>
    <t>看穿</t>
    <phoneticPr fontId="1" type="noConversion"/>
  </si>
  <si>
    <t>名    字:我聽說過
時    機:任意
描    寫:這件事情我聽說過
效    果:可以用別的方法獲知你不在的現場被提及的情報，具體方式可以和GM討論後任意決定。
使用條件:DA.SA</t>
    <phoneticPr fontId="1" type="noConversion"/>
  </si>
  <si>
    <t>我聽說過</t>
    <phoneticPr fontId="1" type="noConversion"/>
  </si>
  <si>
    <t>名    字:空手入白刃
時    機:對手的命中判定後
描    寫:空手奪白刃
效    果:如果你『躲閃』了使用武器的進戰攻擊，你將可以奪下對方的武器。被奪走的武器會被扔到『肉體』格的距離的地方。如果你空著手的話也可以自己收著。
使用條件:BA.SA</t>
    <phoneticPr fontId="1" type="noConversion"/>
  </si>
  <si>
    <t>空手入白刃</t>
    <phoneticPr fontId="1" type="noConversion"/>
  </si>
  <si>
    <t>名    字:大家的力量
時    機:判定骰後
描    寫:你不是一個人在戰鬥，你還有夥伴們！
效    果:友軍(GM判定)全體進行你進行的判定，你可以在所有的結果中選任意一個使用。
使用條件:BA.DA.SA</t>
    <phoneticPr fontId="1" type="noConversion"/>
  </si>
  <si>
    <t>大家的力量</t>
    <phoneticPr fontId="1" type="noConversion"/>
  </si>
  <si>
    <t>接力後退</t>
    <phoneticPr fontId="1" type="noConversion"/>
  </si>
  <si>
    <t>名    字:接力後退
時    機:對手的傷害計算後
描    寫:受到敵人的攻擊，以向後被擊飛為代價減輕受到的傷害。
效    果:以向後被擊飛為代價減輕受到的傷害，每移動一格減低1DP，撞到牆的話終止效果。
使用條件:BA.DA.SA</t>
    <phoneticPr fontId="1" type="noConversion"/>
  </si>
  <si>
    <t>名    字:二選一
時    機:任意
描    寫: 你很有自信的作出了選擇！
效    果: 可以向GM提出一個二選一的問題，如果GM覺得這個問題過於的重要，可以拒絕回答並將卡片返還。
使用條件:DA</t>
    <phoneticPr fontId="1" type="noConversion"/>
  </si>
  <si>
    <t>二選一</t>
    <phoneticPr fontId="1" type="noConversion"/>
  </si>
  <si>
    <t>名    字:瞬間變身
時    機:行動回合時
描    寫:你瞬間變身了
效    果:只要是在你自己的回合就可以不消耗行動次數變身一次，如果已經變身也可以進行強化變身，不對需要兩回以上的變身生效。
使用條件:BA</t>
    <phoneticPr fontId="1" type="noConversion"/>
  </si>
  <si>
    <t>瞬間變身</t>
  </si>
  <si>
    <t>建議</t>
    <phoneticPr fontId="1" type="noConversion"/>
  </si>
  <si>
    <t>名    字:變身解除
時    機:命中判定前
描    寫:被這攻擊打飛的你被解除了變身！
效    果:攻擊命中的話將解除對方的變身。
使用條件:BA.SA</t>
    <phoneticPr fontId="1" type="noConversion"/>
  </si>
  <si>
    <t>變身解除</t>
    <phoneticPr fontId="1" type="noConversion"/>
  </si>
  <si>
    <t>名    字:那個是…
時    機:任意
描    寫:那個我以前好像在哪裡見過…
效    果:是為你認識一件任意的物體，GM判定不可以的情況會將卡牌返還。
使用條件:DA</t>
    <phoneticPr fontId="1" type="noConversion"/>
  </si>
  <si>
    <t>那個是…</t>
    <phoneticPr fontId="1" type="noConversion"/>
  </si>
  <si>
    <t>名    字:招架姿態
時    機:對手的傷害計算前
描    寫:你擺出了能更好承受攻擊的姿態
效    果:減少10點受到的傷害。
使用條件:BA.SA</t>
    <phoneticPr fontId="1" type="noConversion"/>
  </si>
  <si>
    <t>招架姿態</t>
    <phoneticPr fontId="1" type="noConversion"/>
  </si>
  <si>
    <t>名    字:我是你們的護盾！
時    機:對手的傷害計算後
描    寫:危險！你衝上去保護了他！
效    果:你將會保護一個你的移動力範圍內的受到攻擊的目標，使用後無視回合限制來到目標的身邊的格子承受目標本來應該受到的傷害的一半。
使用條件:SA</t>
    <phoneticPr fontId="1" type="noConversion"/>
  </si>
  <si>
    <t>我是你們的護盾！</t>
    <phoneticPr fontId="1" type="noConversion"/>
  </si>
  <si>
    <t>有破綻</t>
    <phoneticPr fontId="1" type="noConversion"/>
  </si>
  <si>
    <t>沒用！</t>
    <phoneticPr fontId="1" type="noConversion"/>
  </si>
  <si>
    <t>名    字:破壞王
時    機:傷害計算前
描    寫:用力砸下去
效    果:對手是生物以外(牆壁.門.機器人等)的情況，造成兩倍傷害。
使用條件:BA.SA</t>
    <phoneticPr fontId="1" type="noConversion"/>
  </si>
  <si>
    <t>破壞王</t>
    <phoneticPr fontId="1" type="noConversion"/>
  </si>
  <si>
    <t>名    字:惡運招來
時    機:判定骰前
描    寫:我感覺渾身不適…我有不好的預感…
效    果:任意對手的任意判定-4(最低不會小於1)
使用條件:DA.SA</t>
    <phoneticPr fontId="1" type="noConversion"/>
  </si>
  <si>
    <t>惡運招來</t>
    <phoneticPr fontId="1" type="noConversion"/>
  </si>
  <si>
    <t>名    字:超視距攻擊
時    機:命中判定前
描    寫:你鎖定了目標並冷靜的扣下扳機
效    果:你可以以遠距離武器本來射程的兩倍距離進行攻擊，效果持續一場戰鬥。
使用條件:BA.DA.SA</t>
    <phoneticPr fontId="1" type="noConversion"/>
  </si>
  <si>
    <t>超視距攻擊</t>
    <phoneticPr fontId="1" type="noConversion"/>
  </si>
  <si>
    <t>才能炸烈</t>
    <phoneticPr fontId="1" type="noConversion"/>
  </si>
  <si>
    <t>名    字:堅毅
時    機:進行判定後
描    寫:我還不可以…還不可以就這樣倒下！
效    果:將行為判定或命中判定中的失敗的骰子重骰。
使用條件:BA.DA.SA</t>
    <phoneticPr fontId="1" type="noConversion"/>
  </si>
  <si>
    <t>堅毅</t>
    <phoneticPr fontId="1" type="noConversion"/>
  </si>
  <si>
    <t>名    字:無懈可擊
時    機:對方使用行動卡時
描    寫:對手比想像中沒用耶
效    果:讓對方對你打出的卡片無效。對『必殺技(50)』無效。
使用條件:DA.SA</t>
    <phoneticPr fontId="1" type="noConversion"/>
  </si>
  <si>
    <t>無懈可擊</t>
    <phoneticPr fontId="1" type="noConversion"/>
  </si>
  <si>
    <t>迴避技</t>
    <phoneticPr fontId="1" type="noConversion"/>
  </si>
  <si>
    <t>名    字:迴避技
時    機:你用巧妙的動作玩弄對手於鼓掌之中
描    寫: 你用巧妙的動作玩弄對手於鼓掌之中
效    果: 用出你自傲的迴避技、『躲閃』的成功數變為兩倍。
使用條件:DA.SA</t>
    <phoneticPr fontId="1" type="noConversion"/>
  </si>
  <si>
    <t>名    字:殘次品
時    機:自己的回合任意
描    寫:這個鬼東西沒反應阿！
效    果:停止一件機械或者武器的機能。之後需要一話之後才能修好。劇情上必要的物品除外。
使用條件:SA</t>
    <phoneticPr fontId="1" type="noConversion"/>
  </si>
  <si>
    <t>殘次品</t>
    <phoneticPr fontId="1" type="noConversion"/>
  </si>
  <si>
    <t>名    字:跳…彈
時    機:命中判定前
描    寫:躲也沒用，我已經將反彈的角度跟你的躲閃也算入計算了！
效    果:攻擊牆壁等引發反彈，打向障礙物對面的敵人，進行普通的命中判定。僅限遠距離武器，效果持續一場戰鬥。
使用條件:BA.SA</t>
    <phoneticPr fontId="1" type="noConversion"/>
  </si>
  <si>
    <t>跳…彈</t>
    <phoneticPr fontId="1" type="noConversion"/>
  </si>
  <si>
    <t>名    字:高速著替
時    機:自己的回合任意
描    寫:你在一瞬件更換了你的武器
效    果:只要是你隨身攜帶的武器，都可以不消耗行動次數進行一次更換。
使用條件:BA.DA.SA</t>
    <phoneticPr fontId="1" type="noConversion"/>
  </si>
  <si>
    <t>高速著替</t>
    <phoneticPr fontId="1" type="noConversion"/>
  </si>
  <si>
    <t>名    字:貫穿射擊
時    機:命中判定前
描    寫:這攻擊帶著全部的威力夾帶著破風之聲前進著！
效    果:限遠距離攻擊，可以對一條直線上的目標進行攻擊判定。
使用條件:BA.SA</t>
    <phoneticPr fontId="1" type="noConversion"/>
  </si>
  <si>
    <t>貫穿射擊</t>
    <phoneticPr fontId="1" type="noConversion"/>
  </si>
  <si>
    <t>名    字:體力回復
時    機:自己的回合任意
描    寫:你調整了全身的氣息。
效    果:消耗兩次行動次數，回復肉體HP30
使用條件:BA.DA.SA</t>
    <phoneticPr fontId="1" type="noConversion"/>
  </si>
  <si>
    <t>體力回復</t>
    <phoneticPr fontId="1" type="noConversion"/>
  </si>
  <si>
    <t>名    字:裝甲粉碎
時    機:傷害計算前
描    寫:你的一擊將裝甲粉碎
效    果:無視這次的攻擊的傷害大小，只要命中就將對方的追加HP清光。反之就算超過追加HP，也不會對肉體HP追加傷害。
使用條件:BA.SA</t>
    <phoneticPr fontId="1" type="noConversion"/>
  </si>
  <si>
    <t>裝甲粉碎</t>
    <phoneticPr fontId="1" type="noConversion"/>
  </si>
  <si>
    <t>緩衝物</t>
    <phoneticPr fontId="1" type="noConversion"/>
  </si>
  <si>
    <t xml:space="preserve">名    字:必殺技
時    機:命中判定前
描    寫:你準備好了發動必殺技！下一瞬間，你的底牌將會炸烈在目標眼前！
效    果:攻擊命中對手的話，最終傷害X2，不可以和其他的傷害翻倍效果同時使用。可以無視一回合的限制使用終結技。
使用條件:BA.SA
</t>
    <phoneticPr fontId="1" type="noConversion"/>
  </si>
  <si>
    <t>必殺技</t>
    <phoneticPr fontId="1" type="noConversion"/>
  </si>
  <si>
    <t>名    字:鐵壁技
時    機:『招架』迴避判定前
描    寫:驚奇的力量化為了守護之盾。
效    果:攻擊自動命中，迴避判定『招架』的最中合計值變為兩倍。
使用條件:BA.SA</t>
    <phoneticPr fontId="1" type="noConversion"/>
  </si>
  <si>
    <t>鐵壁技</t>
    <phoneticPr fontId="1" type="noConversion"/>
  </si>
  <si>
    <t>名    字:有破綻
時    機:對手移動後
描    寫:你在看哪裡！
效    果:當你持有進戰武器時，和你鄰近的敵人離開的情況，無視回合限制立刻造成武器DP點的傷害。無法使用特技和行動卡，對手只可以選擇招架。
使用條件:BA.SA</t>
    <phoneticPr fontId="1" type="noConversion"/>
  </si>
  <si>
    <t>名    字: 沒用！
時    機:判定骰前
描    寫:很遺憾，你什麼成果都沒得到。
效    果:任意的對象進行的調查活動的行為判定獲得-4
使用條件:SA</t>
    <phoneticPr fontId="1" type="noConversion"/>
  </si>
  <si>
    <t xml:space="preserve">自己的回合一次行動最多使用2張，一回合最多使用4張。
迴避類、被動的情況、跟非戰鬥時沒有限制。
在判定骰前可以捨棄掉任意張行動卡增加判定骰的數量，這個情況不涉及到一次行動2張或是ㄧ回合4張的限制。
行動卡可以靠玩家的扮演來進行交換，但是交換的數量必須是等價的一張換一張。
就算不在場的玩家也可以靠回想、過去中的對話來進行交換。
當獲得的行動卡超過了活躍力的話，將其捨棄到同等數量。可以隨意捨棄要捨棄的卡。
</t>
    <phoneticPr fontId="1" type="noConversion"/>
  </si>
  <si>
    <t>準備階段時，可以捨棄掉行動卡來進行生命值或是特技的回復。
一張可以回復10點生命值。可以回復肉體或追加HP，也可以讓載具類的HP回復。
一張可以回復一次特技的使用機會。</t>
    <phoneticPr fontId="1" type="noConversion"/>
  </si>
  <si>
    <t xml:space="preserve"> </t>
    <phoneticPr fontId="1" type="noConversion"/>
  </si>
  <si>
    <t>頁數</t>
    <phoneticPr fontId="1" type="noConversion"/>
  </si>
  <si>
    <t>規則書</t>
  </si>
  <si>
    <t>乘員</t>
    <phoneticPr fontId="1" type="noConversion"/>
  </si>
  <si>
    <t>車輛命運</t>
    <phoneticPr fontId="1" type="noConversion"/>
  </si>
  <si>
    <t>預約的特技或裝備</t>
    <phoneticPr fontId="1" type="noConversion"/>
  </si>
  <si>
    <t>已經消耗過特技、裝備</t>
    <phoneticPr fontId="1" type="noConversion"/>
  </si>
  <si>
    <t>通常</t>
    <phoneticPr fontId="1" type="noConversion"/>
  </si>
  <si>
    <t>名    字:追加體術
時    機:命中判定後
描    寫:你衝進敵人的懷中追加使用了超近距離的體術攻擊！
效    果:從持有的OO格鬥作為追加攻擊使出，可以作出一次與行動次數無關的追加攻擊，和通常一樣可以對任意的對象進行命中判定。
使用條件:BA.SA</t>
    <phoneticPr fontId="1" type="noConversion"/>
  </si>
  <si>
    <t>名    字:賦予暈眩
時    機:命中判定前
描    寫:你的攻擊震撼了對方的大腦！
效    果:如果你的攻擊命中了對方，對方進行『暈眩判定3』。如果失敗的話就進入暈眩狀態！
使用條件:BA.SA</t>
    <phoneticPr fontId="1" type="noConversion"/>
  </si>
  <si>
    <t>名    字:絆倒
時    機:命中判定後
描    寫:趁對手不注意的時後將其絆倒！
效    果:自己的接近攻擊命中的對手進行一次『倒地判定3』，傷害也會正常造成。
使用條件:BA.SA</t>
    <phoneticPr fontId="1" type="noConversion"/>
  </si>
  <si>
    <t>名    字:抓住攻擊
時    機:命中判定前
描    寫:你抓住的對方的脈搏/武器！讓對方在無法抵擋的狀態下攻擊！
效    果:接近攻擊命中時，同一回合中的下次攻擊命中判定+四個骰，不會增加攻擊回數。
使用條件:BA</t>
    <phoneticPr fontId="1" type="noConversion"/>
  </si>
  <si>
    <t>名    字:遠距離化
時    機:命中判定前
描    寫:你斬下的劍/揮下的拳頭造成了一陣衝擊波！
效    果:近接的武器的攻擊僅一次變為15格射程。
使用條件:BA.SA</t>
    <phoneticPr fontId="1" type="noConversion"/>
  </si>
  <si>
    <t>名    字:緩衝物
時    機:任意
描    寫:你很幸運得被掛在了樹枝上
效    果:包括自己最多兩人，落下傷害減少為0
使用條件:DA.SA</t>
    <phoneticPr fontId="1" type="noConversion"/>
  </si>
  <si>
    <t>名    字:追蹤
時    機:判定骰前
描    寫:你沒有放過任何足跡！
效    果:追蹤相關判定+6個。
使用條件:DA.SA</t>
    <phoneticPr fontId="1" type="noConversion"/>
  </si>
  <si>
    <t>名    字:誘惑
時    機:非戰鬥中
描    寫:你發出了引人注意的氣場。
效    果:說服對手的判定+5個。這個效果在對手猶豫的時候或是沒有強烈的信念的場合對PC以外有效。(GM判定)
使用條件:DA</t>
    <phoneticPr fontId="1" type="noConversion"/>
  </si>
  <si>
    <t>名    字:直覺
時    機:判定骰前
描    寫:將要踏出一步時，你將腳步停在半空中…有什麼不對勁。
效    果:在關於會不會察覺到埋伏或者陷阱的一次判定上+8個骰
使用條件:BA.DA.SA</t>
    <phoneticPr fontId="1" type="noConversion"/>
  </si>
  <si>
    <t>名    字:有名字的招式！
時    機:判定骰前
描    寫:你大聲喊出了招式名稱！
效    果:喊出招式的名字導致行為判定或是命中判定時+8個
使用條件:BA.SA</t>
    <phoneticPr fontId="1" type="noConversion"/>
  </si>
  <si>
    <t>名    字:建議
時    機:判定骰前
描    寫:你準確的建議將成功率提高了！
效    果:任意一人的一次行為判定+8個
使用條件:SA</t>
    <phoneticPr fontId="1" type="noConversion"/>
  </si>
  <si>
    <t>名    字:才能炸烈
時    機:判定骰前
描    寫:我就是神阿！
效    果:戰鬥中以外的判定任意一次+8個
使用條件:DA</t>
    <phoneticPr fontId="1" type="noConversion"/>
  </si>
  <si>
    <t>名    字:跳躍
時    機:命中判定前
描    寫:你帥氣的從地面跳了飛躍了起來！
效    果:對方的迴避判定〈招架〉或〈閃躲〉減少4個骰子，但是不會降到1以下。
使用條件:BA</t>
    <phoneticPr fontId="1" type="noConversion"/>
  </si>
  <si>
    <t>名    字:螺旋之力
時    機:傷害計算後
描    寫:將身體或武器以旋轉發力加大威力
效    果:增加10點傷害
使用條件:BA</t>
    <phoneticPr fontId="1" type="noConversion"/>
  </si>
  <si>
    <t>名    字:幻惑攻擊
時    機:命中判定前
描    寫:迷惑視覺或者感覺器官的攻擊成功了！對手的感覺混亂了一瞬間！
效    果:這次攻擊對手的迴避判定要到6才算成功
使用條件:BA.SA</t>
    <phoneticPr fontId="1" type="noConversion"/>
  </si>
  <si>
    <t>名    字:超集中力
時    機:命中判定前
描    寫:瞄準的對手就像是在面前一樣
效    果:現定遠程武器使用僅限這次，命中判定+6個骰。
使用條件:BA.SA</t>
    <phoneticPr fontId="1" type="noConversion"/>
  </si>
  <si>
    <t>名    字:擊飛
時    機:傷害計算後
描    寫:將對手向高空擊飛!
效    果:你的攻擊讓對方在你的回合結束時都處於擊飛在空中， 特殊狀態『浮空』，閃躲減4個，無法招架。
使用條件:BA.SA</t>
    <phoneticPr fontId="1" type="noConversion"/>
  </si>
  <si>
    <t>名    字:突擊
時    機:自己的回合
描    寫:向著對手突擊了過去!
效    果:直線突擊5格以上對對手近接攻擊時可以使用，傷害計算時追加8點傷害。這個行動視作一次行動。
使用條件:BA.SA</t>
    <phoneticPr fontId="1" type="noConversion"/>
  </si>
  <si>
    <t>名    字:斜角防禦
時    機:對手的傷害計算後
描    寫:將對手射來的子彈用武器或著防具堅硬的部分滑開！
效    果:只能對遠程攻擊使用，受到的傷害減低一半。
使用條件:BA.SA</t>
  </si>
  <si>
    <t>名    字:打回去
時    機:對手的命中判定後
描    寫:將飛來的子彈打回給敵人
效    果:『終結技』；對必殺技以外的遠程攻擊可以使用，將攻擊打飛，給任意的對手造成原本的傷害，命中判定結果不變。
使用條件:BA.SA</t>
  </si>
  <si>
    <t>名    字:走為上策
時    機:自己回合一開始時
描    寫:為了重整事態，你提出了一個名案！
效    果:你可以通過自己的演技讓你和在場的友軍一起撤退。
使用條件:DA</t>
    <phoneticPr fontId="1" type="noConversion"/>
  </si>
  <si>
    <t>將活躍演技獲得的行動卡的數量增加5張。表演前或表演後都可以使用。</t>
    <phoneticPr fontId="1" type="noConversion"/>
  </si>
  <si>
    <t>多增加一次行動，該效果持續整場戰鬥。可以在自己回合隨時宣言。</t>
    <phoneticPr fontId="1" type="noConversion"/>
  </si>
  <si>
    <t>宣言後直到戰鬥場景結束時，【判定骰】的成功值在「5」「6」外追加「4」《招架》的固定值也改為1/2。</t>
    <phoneticPr fontId="1" type="noConversion"/>
  </si>
  <si>
    <t>使用後最大限度的回復取得的1個【配置】或是【裝備的使用次數】。</t>
    <phoneticPr fontId="1" type="noConversion"/>
  </si>
  <si>
    <t>自己的回合的時候回復合計共50點的【肉體HP】跟【追加HP】。但是HP歸0的場合不能使用。</t>
    <phoneticPr fontId="1" type="noConversion"/>
  </si>
  <si>
    <t>將別人投出的【判定骰】中的10個成功骰一次無效掉。同一個判定只能被使用失敗化一次。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</si>
</sst>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 0;;;@"/>
    <numFmt numFmtId="177" formatCode="0;\-0;;@"/>
  </numFmts>
  <fonts count="37" x14ac:knownFonts="1">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
      <b/>
      <sz val="14"/>
      <color theme="1"/>
      <name val="新細明體"/>
      <family val="1"/>
      <charset val="136"/>
      <scheme val="minor"/>
    </font>
    <font>
      <b/>
      <sz val="16"/>
      <color theme="1"/>
      <name val="新細明體"/>
      <family val="1"/>
      <charset val="136"/>
      <scheme val="minor"/>
    </font>
    <font>
      <b/>
      <sz val="18"/>
      <color theme="1"/>
      <name val="新細明體"/>
      <family val="1"/>
      <charset val="136"/>
      <scheme val="minor"/>
    </font>
    <font>
      <b/>
      <sz val="20"/>
      <color theme="1"/>
      <name val="新細明體"/>
      <family val="1"/>
      <charset val="136"/>
      <scheme val="minor"/>
    </font>
    <font>
      <sz val="16"/>
      <color theme="1"/>
      <name val="新細明體"/>
      <family val="1"/>
      <charset val="136"/>
      <scheme val="minor"/>
    </font>
    <font>
      <sz val="12"/>
      <color theme="1"/>
      <name val="新細明體"/>
      <family val="1"/>
      <charset val="136"/>
      <scheme val="minor"/>
    </font>
    <font>
      <b/>
      <sz val="36"/>
      <color theme="1"/>
      <name val="新細明體"/>
      <family val="1"/>
      <charset val="136"/>
      <scheme val="minor"/>
    </font>
    <font>
      <sz val="11"/>
      <color theme="1"/>
      <name val="新細明體"/>
      <family val="1"/>
      <charset val="136"/>
      <scheme val="minor"/>
    </font>
    <font>
      <b/>
      <sz val="9"/>
      <color indexed="81"/>
      <name val="Tahoma"/>
      <family val="2"/>
    </font>
    <font>
      <b/>
      <i/>
      <sz val="16"/>
      <color theme="1"/>
      <name val="新細明體"/>
      <family val="1"/>
      <charset val="136"/>
      <scheme val="minor"/>
    </font>
    <font>
      <b/>
      <i/>
      <sz val="12"/>
      <color theme="1"/>
      <name val="新細明體"/>
      <family val="1"/>
      <charset val="136"/>
      <scheme val="minor"/>
    </font>
    <font>
      <b/>
      <sz val="9"/>
      <color indexed="81"/>
      <name val="細明體"/>
      <family val="3"/>
      <charset val="136"/>
    </font>
    <font>
      <b/>
      <i/>
      <sz val="16"/>
      <color theme="0"/>
      <name val="新細明體"/>
      <family val="1"/>
      <charset val="136"/>
      <scheme val="minor"/>
    </font>
    <font>
      <i/>
      <sz val="16"/>
      <color theme="0"/>
      <name val="新細明體"/>
      <family val="1"/>
      <charset val="136"/>
      <scheme val="minor"/>
    </font>
    <font>
      <b/>
      <sz val="16"/>
      <color theme="0"/>
      <name val="新細明體"/>
      <family val="1"/>
      <charset val="136"/>
      <scheme val="minor"/>
    </font>
    <font>
      <b/>
      <sz val="12"/>
      <color theme="0"/>
      <name val="新細明體"/>
      <family val="1"/>
      <charset val="136"/>
      <scheme val="minor"/>
    </font>
    <font>
      <sz val="12"/>
      <color theme="0"/>
      <name val="新細明體"/>
      <family val="1"/>
      <charset val="136"/>
      <scheme val="minor"/>
    </font>
    <font>
      <sz val="16"/>
      <color theme="0"/>
      <name val="新細明體"/>
      <family val="1"/>
      <charset val="136"/>
      <scheme val="minor"/>
    </font>
    <font>
      <b/>
      <i/>
      <sz val="22"/>
      <color theme="0"/>
      <name val="新細明體"/>
      <family val="1"/>
      <charset val="136"/>
      <scheme val="minor"/>
    </font>
    <font>
      <b/>
      <i/>
      <sz val="28"/>
      <color theme="0"/>
      <name val="新細明體"/>
      <family val="1"/>
      <charset val="136"/>
      <scheme val="minor"/>
    </font>
    <font>
      <b/>
      <sz val="20"/>
      <color theme="0"/>
      <name val="新細明體"/>
      <family val="1"/>
      <charset val="136"/>
      <scheme val="minor"/>
    </font>
    <font>
      <b/>
      <sz val="24"/>
      <color theme="0"/>
      <name val="新細明體"/>
      <family val="1"/>
      <charset val="136"/>
      <scheme val="minor"/>
    </font>
    <font>
      <b/>
      <sz val="14"/>
      <color theme="0"/>
      <name val="新細明體"/>
      <family val="1"/>
      <charset val="136"/>
      <scheme val="minor"/>
    </font>
    <font>
      <sz val="14"/>
      <color theme="0"/>
      <name val="新細明體"/>
      <family val="1"/>
      <charset val="136"/>
      <scheme val="minor"/>
    </font>
    <font>
      <b/>
      <sz val="18"/>
      <color theme="0"/>
      <name val="新細明體"/>
      <family val="1"/>
      <charset val="136"/>
      <scheme val="minor"/>
    </font>
    <font>
      <sz val="18"/>
      <color theme="0"/>
      <name val="新細明體"/>
      <family val="1"/>
      <charset val="136"/>
      <scheme val="minor"/>
    </font>
    <font>
      <b/>
      <sz val="24"/>
      <color theme="1"/>
      <name val="新細明體"/>
      <family val="1"/>
      <charset val="136"/>
      <scheme val="minor"/>
    </font>
    <font>
      <sz val="12"/>
      <color theme="0"/>
      <name val="新細明體"/>
      <family val="2"/>
      <charset val="136"/>
      <scheme val="minor"/>
    </font>
    <font>
      <b/>
      <sz val="48"/>
      <name val="新細明體"/>
      <family val="1"/>
      <charset val="136"/>
      <scheme val="minor"/>
    </font>
    <font>
      <b/>
      <sz val="22"/>
      <color theme="1"/>
      <name val="新細明體"/>
      <family val="1"/>
      <charset val="136"/>
      <scheme val="minor"/>
    </font>
    <font>
      <b/>
      <sz val="48"/>
      <color theme="1"/>
      <name val="新細明體"/>
      <family val="1"/>
      <charset val="136"/>
      <scheme val="minor"/>
    </font>
    <font>
      <sz val="11"/>
      <color theme="1"/>
      <name val="新細明體"/>
      <family val="2"/>
      <charset val="136"/>
      <scheme val="minor"/>
    </font>
    <font>
      <b/>
      <sz val="12"/>
      <color indexed="81"/>
      <name val="細明體"/>
      <family val="3"/>
      <charset val="136"/>
    </font>
    <font>
      <sz val="36"/>
      <color theme="1"/>
      <name val="新細明體"/>
      <family val="1"/>
      <charset val="136"/>
      <scheme val="minor"/>
    </font>
  </fonts>
  <fills count="5">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bgColor indexed="64"/>
      </patternFill>
    </fill>
  </fills>
  <borders count="1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diagonal/>
    </border>
    <border>
      <left style="thin">
        <color indexed="64"/>
      </left>
      <right style="thin">
        <color indexed="64"/>
      </right>
      <top style="thin">
        <color indexed="64"/>
      </top>
      <bottom/>
      <diagonal/>
    </border>
    <border>
      <left/>
      <right style="double">
        <color indexed="64"/>
      </right>
      <top/>
      <bottom/>
      <diagonal/>
    </border>
    <border>
      <left style="double">
        <color indexed="64"/>
      </left>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top style="double">
        <color indexed="64"/>
      </top>
      <bottom/>
      <diagonal/>
    </border>
    <border>
      <left style="double">
        <color indexed="64"/>
      </left>
      <right style="double">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0"/>
      </left>
      <right/>
      <top style="thin">
        <color theme="0"/>
      </top>
      <bottom/>
      <diagonal/>
    </border>
    <border>
      <left style="thin">
        <color theme="0"/>
      </left>
      <right/>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indexed="64"/>
      </right>
      <top/>
      <bottom style="medium">
        <color theme="0"/>
      </bottom>
      <diagonal/>
    </border>
    <border>
      <left style="thin">
        <color theme="0"/>
      </left>
      <right style="thin">
        <color theme="0"/>
      </right>
      <top/>
      <bottom style="medium">
        <color indexed="64"/>
      </bottom>
      <diagonal/>
    </border>
    <border>
      <left style="thin">
        <color theme="0"/>
      </left>
      <right style="thin">
        <color theme="0"/>
      </right>
      <top style="thin">
        <color theme="0"/>
      </top>
      <bottom style="medium">
        <color indexed="64"/>
      </bottom>
      <diagonal/>
    </border>
    <border>
      <left/>
      <right style="thin">
        <color theme="0"/>
      </right>
      <top style="thin">
        <color theme="0"/>
      </top>
      <bottom style="medium">
        <color indexed="64"/>
      </bottom>
      <diagonal/>
    </border>
    <border>
      <left/>
      <right/>
      <top style="thin">
        <color theme="0"/>
      </top>
      <bottom style="medium">
        <color indexed="64"/>
      </bottom>
      <diagonal/>
    </border>
    <border>
      <left style="thin">
        <color theme="0"/>
      </left>
      <right/>
      <top/>
      <bottom style="medium">
        <color indexed="64"/>
      </bottom>
      <diagonal/>
    </border>
    <border>
      <left/>
      <right style="thin">
        <color theme="0"/>
      </right>
      <top/>
      <bottom style="medium">
        <color indexed="64"/>
      </bottom>
      <diagonal/>
    </border>
    <border>
      <left style="thin">
        <color theme="0"/>
      </left>
      <right style="medium">
        <color indexed="64"/>
      </right>
      <top/>
      <bottom style="medium">
        <color indexed="64"/>
      </bottom>
      <diagonal/>
    </border>
    <border>
      <left style="thin">
        <color theme="0"/>
      </left>
      <right style="thin">
        <color theme="0"/>
      </right>
      <top/>
      <bottom/>
      <diagonal/>
    </border>
    <border>
      <left style="medium">
        <color indexed="64"/>
      </left>
      <right style="medium">
        <color indexed="64"/>
      </right>
      <top/>
      <bottom style="thin">
        <color theme="0"/>
      </bottom>
      <diagonal/>
    </border>
    <border>
      <left style="thin">
        <color theme="0"/>
      </left>
      <right/>
      <top/>
      <bottom/>
      <diagonal/>
    </border>
    <border>
      <left/>
      <right style="thin">
        <color theme="0"/>
      </right>
      <top/>
      <bottom/>
      <diagonal/>
    </border>
    <border>
      <left style="thin">
        <color theme="0"/>
      </left>
      <right style="medium">
        <color indexed="64"/>
      </right>
      <top/>
      <bottom/>
      <diagonal/>
    </border>
    <border>
      <left style="medium">
        <color indexed="64"/>
      </left>
      <right/>
      <top/>
      <bottom style="medium">
        <color theme="0"/>
      </bottom>
      <diagonal/>
    </border>
    <border>
      <left/>
      <right/>
      <top/>
      <bottom style="medium">
        <color theme="0"/>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top style="medium">
        <color theme="0"/>
      </top>
      <bottom style="medium">
        <color indexed="64"/>
      </bottom>
      <diagonal/>
    </border>
    <border>
      <left style="medium">
        <color theme="0"/>
      </left>
      <right style="medium">
        <color indexed="64"/>
      </right>
      <top style="medium">
        <color indexed="64"/>
      </top>
      <bottom/>
      <diagonal/>
    </border>
    <border>
      <left style="medium">
        <color theme="0"/>
      </left>
      <right style="medium">
        <color theme="0"/>
      </right>
      <top style="medium">
        <color theme="0"/>
      </top>
      <bottom/>
      <diagonal/>
    </border>
    <border>
      <left style="medium">
        <color indexed="64"/>
      </left>
      <right/>
      <top style="medium">
        <color theme="0"/>
      </top>
      <bottom/>
      <diagonal/>
    </border>
    <border>
      <left style="medium">
        <color theme="0"/>
      </left>
      <right style="medium">
        <color theme="0"/>
      </right>
      <top/>
      <bottom style="medium">
        <color theme="0"/>
      </bottom>
      <diagonal/>
    </border>
    <border>
      <left style="medium">
        <color theme="0"/>
      </left>
      <right style="medium">
        <color indexed="64"/>
      </right>
      <top style="medium">
        <color theme="0"/>
      </top>
      <bottom/>
      <diagonal/>
    </border>
    <border>
      <left/>
      <right style="medium">
        <color theme="0"/>
      </right>
      <top/>
      <bottom style="medium">
        <color indexed="64"/>
      </bottom>
      <diagonal/>
    </border>
    <border>
      <left style="medium">
        <color theme="0"/>
      </left>
      <right style="medium">
        <color theme="0"/>
      </right>
      <top/>
      <bottom style="medium">
        <color indexed="64"/>
      </bottom>
      <diagonal/>
    </border>
    <border>
      <left style="medium">
        <color theme="0"/>
      </left>
      <right/>
      <top/>
      <bottom style="medium">
        <color indexed="64"/>
      </bottom>
      <diagonal/>
    </border>
    <border>
      <left style="medium">
        <color theme="0"/>
      </left>
      <right style="medium">
        <color indexed="64"/>
      </right>
      <top/>
      <bottom style="medium">
        <color indexed="64"/>
      </bottom>
      <diagonal/>
    </border>
    <border>
      <left style="medium">
        <color theme="0"/>
      </left>
      <right style="medium">
        <color theme="0"/>
      </right>
      <top/>
      <bottom/>
      <diagonal/>
    </border>
    <border>
      <left style="medium">
        <color theme="1"/>
      </left>
      <right/>
      <top/>
      <bottom style="medium">
        <color theme="0"/>
      </bottom>
      <diagonal/>
    </border>
    <border>
      <left/>
      <right style="medium">
        <color theme="1"/>
      </right>
      <top/>
      <bottom style="medium">
        <color theme="0"/>
      </bottom>
      <diagonal/>
    </border>
    <border>
      <left style="medium">
        <color theme="0"/>
      </left>
      <right/>
      <top style="medium">
        <color indexed="64"/>
      </top>
      <bottom/>
      <diagonal/>
    </border>
    <border>
      <left style="medium">
        <color theme="0"/>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style="medium">
        <color theme="0"/>
      </right>
      <top style="medium">
        <color indexed="64"/>
      </top>
      <bottom/>
      <diagonal/>
    </border>
    <border>
      <left style="medium">
        <color theme="1"/>
      </left>
      <right/>
      <top/>
      <bottom/>
      <diagonal/>
    </border>
    <border>
      <left/>
      <right style="medium">
        <color theme="1"/>
      </right>
      <top/>
      <bottom/>
      <diagonal/>
    </border>
    <border>
      <left style="medium">
        <color theme="0"/>
      </left>
      <right/>
      <top/>
      <bottom/>
      <diagonal/>
    </border>
    <border>
      <left/>
      <right style="medium">
        <color theme="0"/>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style="medium">
        <color theme="0"/>
      </top>
      <bottom/>
      <diagonal/>
    </border>
    <border>
      <left style="medium">
        <color theme="1"/>
      </left>
      <right/>
      <top/>
      <bottom style="medium">
        <color indexed="64"/>
      </bottom>
      <diagonal/>
    </border>
    <border>
      <left style="medium">
        <color theme="0"/>
      </left>
      <right style="medium">
        <color theme="1"/>
      </right>
      <top/>
      <bottom style="medium">
        <color indexed="64"/>
      </bottom>
      <diagonal/>
    </border>
    <border>
      <left style="medium">
        <color theme="1"/>
      </left>
      <right/>
      <top style="medium">
        <color indexed="64"/>
      </top>
      <bottom/>
      <diagonal/>
    </border>
    <border>
      <left style="medium">
        <color indexed="64"/>
      </left>
      <right style="medium">
        <color theme="1"/>
      </right>
      <top style="medium">
        <color indexed="64"/>
      </top>
      <bottom/>
      <diagonal/>
    </border>
    <border>
      <left style="medium">
        <color indexed="64"/>
      </left>
      <right style="medium">
        <color theme="1"/>
      </right>
      <top/>
      <bottom style="medium">
        <color indexed="64"/>
      </bottom>
      <diagonal/>
    </border>
    <border>
      <left style="medium">
        <color indexed="64"/>
      </left>
      <right style="medium">
        <color theme="1"/>
      </right>
      <top/>
      <bottom/>
      <diagonal/>
    </border>
    <border>
      <left style="medium">
        <color theme="1"/>
      </left>
      <right/>
      <top style="medium">
        <color indexed="64"/>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style="medium">
        <color theme="1"/>
      </right>
      <top style="medium">
        <color indexed="64"/>
      </top>
      <bottom style="medium">
        <color theme="1"/>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double">
        <color indexed="64"/>
      </left>
      <right/>
      <top/>
      <bottom style="double">
        <color indexed="64"/>
      </bottom>
      <diagonal/>
    </border>
    <border>
      <left/>
      <right/>
      <top/>
      <bottom style="double">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0"/>
      </left>
      <right style="medium">
        <color theme="1"/>
      </right>
      <top/>
      <bottom/>
      <diagonal/>
    </border>
    <border>
      <left style="double">
        <color indexed="64"/>
      </left>
      <right/>
      <top style="medium">
        <color indexed="64"/>
      </top>
      <bottom/>
      <diagonal/>
    </border>
    <border>
      <left style="double">
        <color indexed="64"/>
      </left>
      <right/>
      <top/>
      <bottom style="medium">
        <color indexed="64"/>
      </bottom>
      <diagonal/>
    </border>
    <border>
      <left style="thin">
        <color theme="1"/>
      </left>
      <right/>
      <top/>
      <bottom style="medium">
        <color indexed="64"/>
      </bottom>
      <diagonal/>
    </border>
    <border>
      <left style="thin">
        <color theme="1"/>
      </left>
      <right/>
      <top style="medium">
        <color theme="0"/>
      </top>
      <bottom/>
      <diagonal/>
    </border>
    <border>
      <left/>
      <right style="thin">
        <color theme="1"/>
      </right>
      <top style="medium">
        <color theme="0"/>
      </top>
      <bottom/>
      <diagonal/>
    </border>
    <border>
      <left/>
      <right style="thin">
        <color theme="1"/>
      </right>
      <top/>
      <bottom style="medium">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right style="medium">
        <color theme="1"/>
      </right>
      <top style="medium">
        <color indexed="64"/>
      </top>
      <bottom/>
      <diagonal/>
    </border>
    <border>
      <left/>
      <right style="medium">
        <color theme="1"/>
      </right>
      <top/>
      <bottom style="medium">
        <color indexed="64"/>
      </bottom>
      <diagonal/>
    </border>
    <border>
      <left style="medium">
        <color theme="1"/>
      </left>
      <right style="medium">
        <color theme="1"/>
      </right>
      <top/>
      <bottom/>
      <diagonal/>
    </border>
    <border>
      <left style="medium">
        <color theme="1"/>
      </left>
      <right style="medium">
        <color theme="1"/>
      </right>
      <top style="thin">
        <color theme="0"/>
      </top>
      <bottom/>
      <diagonal/>
    </border>
    <border>
      <left style="medium">
        <color indexed="64"/>
      </left>
      <right/>
      <top style="medium">
        <color indexed="64"/>
      </top>
      <bottom style="thin">
        <color theme="0"/>
      </bottom>
      <diagonal/>
    </border>
  </borders>
  <cellStyleXfs count="1">
    <xf numFmtId="0" fontId="0" fillId="0" borderId="0">
      <alignment vertical="center"/>
    </xf>
  </cellStyleXfs>
  <cellXfs count="458">
    <xf numFmtId="0" fontId="0" fillId="0" borderId="0" xfId="0">
      <alignment vertical="center"/>
    </xf>
    <xf numFmtId="0" fontId="2" fillId="0" borderId="1" xfId="0" applyFont="1" applyBorder="1" applyAlignment="1">
      <alignment horizontal="center" vertical="center"/>
    </xf>
    <xf numFmtId="49" fontId="13" fillId="0" borderId="11" xfId="0" applyNumberFormat="1" applyFont="1" applyBorder="1" applyAlignment="1">
      <alignment horizontal="center" vertical="center"/>
    </xf>
    <xf numFmtId="0" fontId="2" fillId="3" borderId="17" xfId="0" applyFont="1" applyFill="1" applyBorder="1" applyAlignment="1">
      <alignment horizontal="center" vertical="center"/>
    </xf>
    <xf numFmtId="0" fontId="3" fillId="0" borderId="1" xfId="0" applyFont="1" applyBorder="1" applyAlignment="1">
      <alignment horizontal="center" vertical="center"/>
    </xf>
    <xf numFmtId="0" fontId="18" fillId="2" borderId="45" xfId="0" applyFont="1" applyFill="1" applyBorder="1" applyAlignment="1">
      <alignment horizontal="center" vertical="center"/>
    </xf>
    <xf numFmtId="0" fontId="18" fillId="2" borderId="46" xfId="0" applyFont="1" applyFill="1" applyBorder="1" applyAlignment="1">
      <alignment horizontal="center" vertical="center"/>
    </xf>
    <xf numFmtId="0" fontId="18" fillId="2" borderId="47" xfId="0" applyFont="1" applyFill="1" applyBorder="1" applyAlignment="1">
      <alignment horizontal="center" vertical="center"/>
    </xf>
    <xf numFmtId="0" fontId="8" fillId="0" borderId="58" xfId="0" applyFont="1" applyBorder="1" applyAlignment="1">
      <alignment horizontal="center" vertical="center"/>
    </xf>
    <xf numFmtId="0" fontId="8" fillId="0" borderId="59" xfId="0" applyFont="1" applyBorder="1" applyAlignment="1">
      <alignment horizontal="center" vertical="center"/>
    </xf>
    <xf numFmtId="0" fontId="8" fillId="0" borderId="63" xfId="0" applyFont="1" applyBorder="1" applyAlignment="1">
      <alignment horizontal="center" vertical="center"/>
    </xf>
    <xf numFmtId="0" fontId="8" fillId="0" borderId="60" xfId="0" applyFont="1" applyBorder="1" applyAlignment="1">
      <alignment horizontal="center" vertical="center"/>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18" fillId="2" borderId="34" xfId="0" applyFont="1" applyFill="1" applyBorder="1" applyAlignment="1">
      <alignment horizontal="center" vertical="center"/>
    </xf>
    <xf numFmtId="0" fontId="18" fillId="2" borderId="38" xfId="0" applyFont="1" applyFill="1" applyBorder="1" applyAlignment="1">
      <alignment horizontal="center" vertical="center"/>
    </xf>
    <xf numFmtId="0" fontId="18" fillId="2" borderId="36"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lignment vertical="center"/>
    </xf>
    <xf numFmtId="0" fontId="2" fillId="4" borderId="1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6" xfId="0" applyFont="1" applyFill="1" applyBorder="1" applyAlignment="1">
      <alignment horizontal="center" vertical="center"/>
    </xf>
    <xf numFmtId="0" fontId="18" fillId="2" borderId="59" xfId="0" applyFont="1" applyFill="1" applyBorder="1" applyAlignment="1">
      <alignment horizontal="center" vertical="center"/>
    </xf>
    <xf numFmtId="0" fontId="2" fillId="4" borderId="0" xfId="0" applyFont="1" applyFill="1" applyAlignment="1">
      <alignment horizontal="left" vertical="center"/>
    </xf>
    <xf numFmtId="0" fontId="2" fillId="3" borderId="1"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Border="1" applyAlignment="1">
      <alignment horizontal="center" vertical="center"/>
    </xf>
    <xf numFmtId="0" fontId="2" fillId="0" borderId="0" xfId="0" applyFont="1" applyAlignment="1">
      <alignment horizontal="center" vertical="center"/>
    </xf>
    <xf numFmtId="0" fontId="24" fillId="4" borderId="0" xfId="0" applyFont="1" applyFill="1" applyBorder="1" applyAlignment="1">
      <alignment horizontal="center" vertical="center"/>
    </xf>
    <xf numFmtId="0" fontId="0" fillId="2" borderId="0" xfId="0" applyFill="1">
      <alignment vertical="center"/>
    </xf>
    <xf numFmtId="0" fontId="0" fillId="2" borderId="97" xfId="0" applyFill="1" applyBorder="1">
      <alignment vertical="center"/>
    </xf>
    <xf numFmtId="0" fontId="25" fillId="2" borderId="69" xfId="0" applyFont="1" applyFill="1" applyBorder="1" applyAlignment="1">
      <alignment horizontal="center" vertical="center"/>
    </xf>
    <xf numFmtId="0" fontId="0" fillId="2" borderId="5" xfId="0" applyFill="1" applyBorder="1" applyAlignment="1">
      <alignment horizontal="center" vertical="center"/>
    </xf>
    <xf numFmtId="0" fontId="30" fillId="2" borderId="0" xfId="0" applyFont="1" applyFill="1" applyAlignment="1">
      <alignment horizontal="center" vertical="center"/>
    </xf>
    <xf numFmtId="0" fontId="0" fillId="2" borderId="0" xfId="0" applyFill="1" applyAlignment="1">
      <alignment horizontal="center" vertical="center"/>
    </xf>
    <xf numFmtId="0" fontId="0" fillId="2" borderId="38" xfId="0" applyFill="1" applyBorder="1" applyAlignment="1">
      <alignment horizontal="center" vertical="center"/>
    </xf>
    <xf numFmtId="0" fontId="0" fillId="2" borderId="99" xfId="0"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left" vertical="center"/>
    </xf>
    <xf numFmtId="0" fontId="18" fillId="2" borderId="98" xfId="0" applyFont="1" applyFill="1" applyBorder="1" applyAlignment="1">
      <alignment horizontal="left" vertical="center" wrapText="1"/>
    </xf>
    <xf numFmtId="0" fontId="18" fillId="2" borderId="98" xfId="0" applyFont="1" applyFill="1" applyBorder="1" applyAlignment="1">
      <alignment horizontal="center" vertical="center"/>
    </xf>
    <xf numFmtId="0" fontId="30" fillId="4" borderId="0" xfId="0" applyFont="1" applyFill="1">
      <alignment vertical="center"/>
    </xf>
    <xf numFmtId="0" fontId="8" fillId="4" borderId="0" xfId="0" applyFont="1" applyFill="1">
      <alignment vertical="center"/>
    </xf>
    <xf numFmtId="0" fontId="0" fillId="4" borderId="0" xfId="0" applyFill="1" applyAlignment="1">
      <alignment horizontal="left" vertical="top" wrapText="1"/>
    </xf>
    <xf numFmtId="0" fontId="0" fillId="4" borderId="0" xfId="0" applyFill="1" applyAlignment="1">
      <alignment horizontal="left" vertical="top"/>
    </xf>
    <xf numFmtId="0" fontId="2" fillId="4" borderId="0" xfId="0" applyFont="1" applyFill="1" applyAlignment="1">
      <alignment horizontal="center" vertical="center"/>
    </xf>
    <xf numFmtId="0" fontId="4" fillId="3" borderId="1"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82" xfId="0" applyFont="1" applyFill="1" applyBorder="1" applyAlignment="1">
      <alignment horizontal="center" vertical="center"/>
    </xf>
    <xf numFmtId="0" fontId="25" fillId="2" borderId="70" xfId="0" applyFont="1" applyFill="1" applyBorder="1" applyAlignment="1">
      <alignment horizontal="center" vertical="center"/>
    </xf>
    <xf numFmtId="0" fontId="4" fillId="0" borderId="11" xfId="0" applyFont="1" applyBorder="1" applyAlignment="1">
      <alignment horizontal="center" vertical="center"/>
    </xf>
    <xf numFmtId="0" fontId="7" fillId="0" borderId="12" xfId="0" applyFont="1" applyBorder="1" applyAlignment="1">
      <alignment horizontal="center" vertical="center"/>
    </xf>
    <xf numFmtId="0" fontId="4"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4" fillId="4" borderId="14" xfId="0" applyFont="1" applyFill="1" applyBorder="1" applyAlignment="1">
      <alignment horizontal="center" vertical="center"/>
    </xf>
    <xf numFmtId="0" fontId="0" fillId="4" borderId="16" xfId="0" applyFill="1" applyBorder="1" applyAlignment="1">
      <alignment horizontal="center" vertical="center"/>
    </xf>
    <xf numFmtId="0" fontId="4" fillId="3" borderId="2"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3" borderId="14" xfId="0" applyFont="1" applyFill="1" applyBorder="1" applyAlignment="1">
      <alignment horizontal="center" vertical="center"/>
    </xf>
    <xf numFmtId="0" fontId="8" fillId="3" borderId="16" xfId="0" applyFont="1" applyFill="1" applyBorder="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vertical="center"/>
    </xf>
    <xf numFmtId="0" fontId="4" fillId="3" borderId="75"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70" xfId="0" applyFont="1" applyFill="1" applyBorder="1" applyAlignment="1">
      <alignment horizontal="center" vertical="center"/>
    </xf>
    <xf numFmtId="0" fontId="4" fillId="3" borderId="9"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9" xfId="0" applyFont="1" applyFill="1" applyBorder="1" applyAlignment="1">
      <alignment horizontal="center" vertical="center"/>
    </xf>
    <xf numFmtId="0" fontId="0" fillId="3" borderId="12" xfId="0" applyFill="1" applyBorder="1" applyAlignment="1">
      <alignment horizontal="center" vertical="center"/>
    </xf>
    <xf numFmtId="0" fontId="7" fillId="3" borderId="13"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0" fillId="3" borderId="13" xfId="0" applyFill="1" applyBorder="1" applyAlignment="1">
      <alignment horizontal="center" vertical="center"/>
    </xf>
    <xf numFmtId="0" fontId="17" fillId="2" borderId="65" xfId="0" applyFont="1" applyFill="1" applyBorder="1" applyAlignment="1">
      <alignment horizontal="center" vertical="center"/>
    </xf>
    <xf numFmtId="0" fontId="20" fillId="2" borderId="42"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68" xfId="0" applyFont="1" applyFill="1" applyBorder="1" applyAlignment="1">
      <alignment horizontal="center" vertical="center"/>
    </xf>
    <xf numFmtId="0" fontId="17" fillId="2" borderId="64" xfId="0" applyFont="1" applyFill="1" applyBorder="1" applyAlignment="1">
      <alignment horizontal="center" vertical="center"/>
    </xf>
    <xf numFmtId="0" fontId="20" fillId="2" borderId="69" xfId="0" applyFont="1" applyFill="1" applyBorder="1" applyAlignment="1">
      <alignment horizontal="center" vertical="center"/>
    </xf>
    <xf numFmtId="0" fontId="17" fillId="2" borderId="40" xfId="0" applyFont="1" applyFill="1" applyBorder="1" applyAlignment="1">
      <alignment horizontal="center" vertical="center"/>
    </xf>
    <xf numFmtId="0" fontId="20" fillId="2" borderId="70" xfId="0" applyFont="1" applyFill="1" applyBorder="1" applyAlignment="1">
      <alignment horizontal="center" vertical="center"/>
    </xf>
    <xf numFmtId="0" fontId="17" fillId="2" borderId="41" xfId="0" applyFont="1" applyFill="1" applyBorder="1" applyAlignment="1">
      <alignment horizontal="center" vertical="center"/>
    </xf>
    <xf numFmtId="0" fontId="20" fillId="2" borderId="8" xfId="0" applyFont="1" applyFill="1" applyBorder="1" applyAlignment="1">
      <alignment horizontal="center" vertical="center"/>
    </xf>
    <xf numFmtId="0" fontId="4" fillId="0" borderId="12" xfId="0" applyFont="1" applyBorder="1" applyAlignment="1">
      <alignment horizontal="center" vertical="center"/>
    </xf>
    <xf numFmtId="0" fontId="4" fillId="3" borderId="7" xfId="0" applyFont="1" applyFill="1" applyBorder="1" applyAlignment="1">
      <alignment horizontal="center" vertical="center"/>
    </xf>
    <xf numFmtId="0" fontId="4" fillId="3" borderId="12"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3" xfId="0" applyFont="1" applyFill="1" applyBorder="1" applyAlignment="1">
      <alignment horizontal="center" vertical="center"/>
    </xf>
    <xf numFmtId="0" fontId="24" fillId="2" borderId="4" xfId="0" applyFont="1" applyFill="1" applyBorder="1" applyAlignment="1">
      <alignment horizontal="center" vertical="center"/>
    </xf>
    <xf numFmtId="0" fontId="24" fillId="2" borderId="56" xfId="0" applyFont="1" applyFill="1" applyBorder="1" applyAlignment="1">
      <alignment horizontal="center" vertical="center"/>
    </xf>
    <xf numFmtId="0" fontId="24" fillId="2" borderId="57" xfId="0" applyFont="1" applyFill="1" applyBorder="1" applyAlignment="1">
      <alignment horizontal="center" vertical="center"/>
    </xf>
    <xf numFmtId="0" fontId="24" fillId="2" borderId="43" xfId="0" applyFont="1" applyFill="1" applyBorder="1" applyAlignment="1">
      <alignment horizontal="center" vertical="center"/>
    </xf>
    <xf numFmtId="0" fontId="17" fillId="2" borderId="14"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5" fillId="2" borderId="5" xfId="0" applyFont="1" applyFill="1" applyBorder="1" applyAlignment="1">
      <alignment horizontal="center" vertical="center"/>
    </xf>
    <xf numFmtId="0" fontId="16" fillId="2" borderId="0" xfId="0" applyFont="1" applyFill="1" applyBorder="1" applyAlignment="1">
      <alignment horizontal="center" vertical="center"/>
    </xf>
    <xf numFmtId="0" fontId="16" fillId="2" borderId="5" xfId="0" applyFont="1" applyFill="1" applyBorder="1" applyAlignment="1">
      <alignment horizontal="center" vertical="center"/>
    </xf>
    <xf numFmtId="0" fontId="18" fillId="2" borderId="35" xfId="0" applyFont="1" applyFill="1" applyBorder="1" applyAlignment="1">
      <alignment horizontal="center" vertical="center"/>
    </xf>
    <xf numFmtId="0" fontId="19" fillId="2" borderId="37" xfId="0" applyFont="1" applyFill="1" applyBorder="1" applyAlignment="1">
      <alignment horizontal="center" vertical="center"/>
    </xf>
    <xf numFmtId="0" fontId="19" fillId="2" borderId="39" xfId="0" applyFont="1" applyFill="1" applyBorder="1" applyAlignment="1">
      <alignment horizontal="center" vertical="center"/>
    </xf>
    <xf numFmtId="0" fontId="19" fillId="0" borderId="37" xfId="0" applyFont="1" applyBorder="1" applyAlignment="1">
      <alignment horizontal="center" vertical="center"/>
    </xf>
    <xf numFmtId="0" fontId="19" fillId="0" borderId="39" xfId="0" applyFont="1" applyBorder="1" applyAlignment="1">
      <alignment horizontal="center" vertical="center"/>
    </xf>
    <xf numFmtId="0" fontId="18" fillId="2" borderId="51" xfId="0" applyFont="1" applyFill="1" applyBorder="1" applyAlignment="1">
      <alignment horizontal="center" vertical="center"/>
    </xf>
    <xf numFmtId="0" fontId="19" fillId="2" borderId="51" xfId="0" applyFont="1" applyFill="1" applyBorder="1" applyAlignment="1">
      <alignment horizontal="center" vertical="center"/>
    </xf>
    <xf numFmtId="0" fontId="18" fillId="2" borderId="53" xfId="0" applyFont="1" applyFill="1" applyBorder="1" applyAlignment="1">
      <alignment horizontal="center" vertical="center"/>
    </xf>
    <xf numFmtId="0" fontId="19" fillId="2" borderId="54" xfId="0" applyFont="1" applyFill="1" applyBorder="1" applyAlignment="1">
      <alignment horizontal="center" vertical="center"/>
    </xf>
    <xf numFmtId="0" fontId="19" fillId="2" borderId="53"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horizontal="center" vertical="center"/>
    </xf>
    <xf numFmtId="0" fontId="4" fillId="3" borderId="13" xfId="0" applyFont="1" applyFill="1" applyBorder="1" applyAlignment="1">
      <alignment horizontal="center" vertical="center"/>
    </xf>
    <xf numFmtId="0" fontId="2" fillId="3" borderId="13" xfId="0" applyFont="1" applyFill="1" applyBorder="1" applyAlignment="1">
      <alignment horizontal="center" vertical="center"/>
    </xf>
    <xf numFmtId="0" fontId="8" fillId="3" borderId="12" xfId="0" applyFont="1" applyFill="1" applyBorder="1" applyAlignment="1">
      <alignment horizontal="center" vertical="center"/>
    </xf>
    <xf numFmtId="0" fontId="4" fillId="3" borderId="5" xfId="0" applyFont="1" applyFill="1" applyBorder="1" applyAlignment="1">
      <alignment horizontal="center" vertical="center"/>
    </xf>
    <xf numFmtId="0" fontId="24" fillId="2" borderId="0" xfId="0" applyFont="1" applyFill="1" applyBorder="1" applyAlignment="1">
      <alignment horizontal="center" vertical="center"/>
    </xf>
    <xf numFmtId="0" fontId="24" fillId="2" borderId="80" xfId="0" applyFont="1" applyFill="1" applyBorder="1" applyAlignment="1">
      <alignment horizontal="center" vertical="center"/>
    </xf>
    <xf numFmtId="0" fontId="24" fillId="2" borderId="81" xfId="0" applyFont="1" applyFill="1" applyBorder="1" applyAlignment="1">
      <alignment horizontal="center" vertical="center"/>
    </xf>
    <xf numFmtId="0" fontId="24" fillId="2" borderId="73" xfId="0" applyFont="1" applyFill="1" applyBorder="1" applyAlignment="1">
      <alignment horizontal="center" vertical="center"/>
    </xf>
    <xf numFmtId="0" fontId="24" fillId="2" borderId="74"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8" xfId="0" applyFont="1" applyFill="1" applyBorder="1" applyAlignment="1">
      <alignment horizontal="center" vertical="center"/>
    </xf>
    <xf numFmtId="0" fontId="17" fillId="2" borderId="51" xfId="0" applyFont="1" applyFill="1" applyBorder="1" applyAlignment="1">
      <alignment horizontal="center" vertical="center"/>
    </xf>
    <xf numFmtId="0" fontId="20" fillId="2" borderId="44" xfId="0" applyFont="1" applyFill="1" applyBorder="1" applyAlignment="1">
      <alignment horizontal="center" vertical="center"/>
    </xf>
    <xf numFmtId="0" fontId="19" fillId="2" borderId="48" xfId="0" applyFont="1" applyFill="1" applyBorder="1" applyAlignment="1">
      <alignment horizontal="center" vertical="center"/>
    </xf>
    <xf numFmtId="0" fontId="19" fillId="2" borderId="44" xfId="0" applyFont="1" applyFill="1" applyBorder="1" applyAlignment="1">
      <alignment horizontal="center" vertical="center"/>
    </xf>
    <xf numFmtId="0" fontId="18" fillId="2" borderId="54" xfId="0" applyFont="1" applyFill="1" applyBorder="1" applyAlignment="1">
      <alignment horizontal="center" vertical="center"/>
    </xf>
    <xf numFmtId="0" fontId="19" fillId="2" borderId="49" xfId="0" applyFont="1" applyFill="1" applyBorder="1" applyAlignment="1">
      <alignment horizontal="center" vertical="center"/>
    </xf>
    <xf numFmtId="0" fontId="18" fillId="2" borderId="55" xfId="0" applyFont="1" applyFill="1" applyBorder="1" applyAlignment="1">
      <alignment horizontal="center" vertical="center"/>
    </xf>
    <xf numFmtId="0" fontId="19" fillId="2" borderId="50" xfId="0" applyFont="1" applyFill="1" applyBorder="1" applyAlignment="1">
      <alignment horizontal="center" vertical="center"/>
    </xf>
    <xf numFmtId="0" fontId="17" fillId="2" borderId="67" xfId="0" applyFont="1" applyFill="1" applyBorder="1" applyAlignment="1">
      <alignment horizontal="center" vertical="center"/>
    </xf>
    <xf numFmtId="0" fontId="20" fillId="2" borderId="71" xfId="0" applyFont="1" applyFill="1" applyBorder="1" applyAlignment="1">
      <alignment horizontal="center" vertical="center"/>
    </xf>
    <xf numFmtId="0" fontId="2" fillId="2" borderId="14" xfId="0"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 fillId="2" borderId="64" xfId="0" applyFont="1" applyFill="1" applyBorder="1" applyAlignment="1">
      <alignment horizontal="center" vertical="center"/>
    </xf>
    <xf numFmtId="0" fontId="0" fillId="0" borderId="72" xfId="0"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4" fillId="3" borderId="28" xfId="0" applyFont="1" applyFill="1" applyBorder="1" applyAlignment="1">
      <alignment horizontal="center" vertical="center"/>
    </xf>
    <xf numFmtId="176" fontId="4" fillId="3" borderId="19" xfId="0" applyNumberFormat="1" applyFont="1" applyFill="1" applyBorder="1" applyAlignment="1">
      <alignment horizontal="center" vertical="center"/>
    </xf>
    <xf numFmtId="176" fontId="4" fillId="3" borderId="20" xfId="0" applyNumberFormat="1" applyFont="1" applyFill="1" applyBorder="1" applyAlignment="1">
      <alignment horizontal="center" vertical="center"/>
    </xf>
    <xf numFmtId="0" fontId="21" fillId="2" borderId="13" xfId="0" applyFont="1" applyFill="1" applyBorder="1" applyAlignment="1">
      <alignment horizontal="center" vertical="center" wrapText="1"/>
    </xf>
    <xf numFmtId="0" fontId="21" fillId="2" borderId="13" xfId="0" applyFont="1" applyFill="1" applyBorder="1" applyAlignment="1">
      <alignment horizontal="center" vertical="center"/>
    </xf>
    <xf numFmtId="0" fontId="21" fillId="2" borderId="12" xfId="0" applyFont="1" applyFill="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6" fillId="3" borderId="112" xfId="0" applyFont="1" applyFill="1" applyBorder="1" applyAlignment="1">
      <alignment horizontal="center" vertical="center"/>
    </xf>
    <xf numFmtId="0" fontId="0" fillId="0" borderId="113" xfId="0" applyBorder="1" applyAlignment="1">
      <alignment horizontal="center" vertical="center"/>
    </xf>
    <xf numFmtId="0" fontId="4" fillId="0" borderId="6" xfId="0" applyFont="1" applyBorder="1" applyAlignment="1">
      <alignment horizontal="center" vertical="center"/>
    </xf>
    <xf numFmtId="0" fontId="4" fillId="3" borderId="27" xfId="0" applyFont="1" applyFill="1" applyBorder="1" applyAlignment="1">
      <alignment horizontal="center" vertical="center"/>
    </xf>
    <xf numFmtId="0" fontId="2" fillId="3" borderId="19" xfId="0" applyFont="1" applyFill="1" applyBorder="1" applyAlignment="1">
      <alignment horizontal="center" vertical="center"/>
    </xf>
    <xf numFmtId="0" fontId="4" fillId="3" borderId="10"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2" fillId="2" borderId="11" xfId="0" applyFont="1" applyFill="1" applyBorder="1" applyAlignment="1">
      <alignment horizontal="center" vertical="center" wrapText="1"/>
    </xf>
    <xf numFmtId="0" fontId="22" fillId="2" borderId="13" xfId="0" applyFont="1" applyFill="1" applyBorder="1" applyAlignment="1">
      <alignment horizontal="center" vertical="center"/>
    </xf>
    <xf numFmtId="0" fontId="22" fillId="2" borderId="52" xfId="0" applyFont="1" applyFill="1" applyBorder="1" applyAlignment="1">
      <alignment horizontal="center"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0" fontId="4" fillId="0" borderId="3" xfId="0" applyFont="1" applyBorder="1" applyAlignment="1">
      <alignment horizontal="center" vertical="center"/>
    </xf>
    <xf numFmtId="0" fontId="4" fillId="0" borderId="8" xfId="0" applyFont="1" applyBorder="1" applyAlignment="1">
      <alignment horizontal="center" vertical="center"/>
    </xf>
    <xf numFmtId="0" fontId="12" fillId="0" borderId="11" xfId="0" applyFont="1" applyBorder="1" applyAlignment="1">
      <alignment horizontal="center" vertical="center"/>
    </xf>
    <xf numFmtId="0" fontId="12" fillId="0" borderId="13" xfId="0" applyFont="1" applyBorder="1" applyAlignment="1">
      <alignment horizontal="center" vertical="center"/>
    </xf>
    <xf numFmtId="177" fontId="4" fillId="3" borderId="25" xfId="0" applyNumberFormat="1" applyFont="1" applyFill="1" applyBorder="1" applyAlignment="1">
      <alignment horizontal="center" vertical="center"/>
    </xf>
    <xf numFmtId="177" fontId="4" fillId="3" borderId="26" xfId="0" applyNumberFormat="1" applyFont="1" applyFill="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2" fillId="0" borderId="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Border="1" applyAlignment="1">
      <alignment horizontal="center" vertical="center"/>
    </xf>
    <xf numFmtId="0" fontId="6" fillId="3" borderId="18" xfId="0" applyFont="1" applyFill="1" applyBorder="1" applyAlignment="1">
      <alignment horizontal="center" vertical="center"/>
    </xf>
    <xf numFmtId="0" fontId="6" fillId="3" borderId="21"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23" xfId="0" applyFont="1" applyFill="1" applyBorder="1" applyAlignment="1">
      <alignment horizontal="center" vertical="center"/>
    </xf>
    <xf numFmtId="0" fontId="23" fillId="2" borderId="2" xfId="0" applyFont="1" applyFill="1" applyBorder="1" applyAlignment="1">
      <alignment horizontal="center" vertical="center"/>
    </xf>
    <xf numFmtId="0" fontId="23" fillId="2" borderId="3"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7"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9"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18" fillId="2" borderId="29" xfId="0" applyFont="1" applyFill="1" applyBorder="1" applyAlignment="1">
      <alignment horizontal="center" vertical="center"/>
    </xf>
    <xf numFmtId="0" fontId="18" fillId="2" borderId="30" xfId="0" applyFont="1" applyFill="1" applyBorder="1" applyAlignment="1">
      <alignment horizontal="center" vertical="center"/>
    </xf>
    <xf numFmtId="0" fontId="18" fillId="2" borderId="31" xfId="0" applyFont="1" applyFill="1" applyBorder="1" applyAlignment="1">
      <alignment horizontal="center" vertical="center"/>
    </xf>
    <xf numFmtId="0" fontId="18" fillId="2" borderId="32" xfId="0" applyFont="1" applyFill="1" applyBorder="1" applyAlignment="1">
      <alignment horizontal="center" vertical="center"/>
    </xf>
    <xf numFmtId="0" fontId="18" fillId="2" borderId="22" xfId="0" applyFont="1" applyFill="1" applyBorder="1" applyAlignment="1">
      <alignment horizontal="center" vertical="center"/>
    </xf>
    <xf numFmtId="0" fontId="18" fillId="2" borderId="33" xfId="0" applyFont="1" applyFill="1" applyBorder="1" applyAlignment="1">
      <alignment horizontal="center" vertical="center"/>
    </xf>
    <xf numFmtId="0" fontId="5" fillId="0" borderId="11" xfId="0" applyFont="1" applyBorder="1" applyAlignment="1">
      <alignment horizontal="center" vertical="center"/>
    </xf>
    <xf numFmtId="0" fontId="5" fillId="0" borderId="13" xfId="0" applyFont="1" applyBorder="1" applyAlignment="1">
      <alignment horizontal="center" vertical="center"/>
    </xf>
    <xf numFmtId="0" fontId="3" fillId="3" borderId="21"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3" xfId="0" applyFont="1" applyFill="1" applyBorder="1" applyAlignment="1">
      <alignment horizontal="center" vertical="center"/>
    </xf>
    <xf numFmtId="0" fontId="6" fillId="0" borderId="11" xfId="0" applyFont="1"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9" fillId="3" borderId="106" xfId="0" applyFont="1" applyFill="1" applyBorder="1" applyAlignment="1">
      <alignment horizontal="center" vertical="center"/>
    </xf>
    <xf numFmtId="0" fontId="36" fillId="3" borderId="24" xfId="0" applyFont="1" applyFill="1" applyBorder="1" applyAlignment="1">
      <alignment horizontal="center" vertical="center"/>
    </xf>
    <xf numFmtId="0" fontId="0" fillId="0" borderId="6" xfId="0" applyBorder="1" applyAlignment="1">
      <alignment horizontal="center" vertical="center"/>
    </xf>
    <xf numFmtId="0" fontId="36" fillId="3" borderId="107" xfId="0" applyFont="1" applyFill="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6" fillId="3" borderId="11" xfId="0" applyFont="1" applyFill="1" applyBorder="1" applyAlignment="1">
      <alignment horizontal="center" vertical="center"/>
    </xf>
    <xf numFmtId="0" fontId="2" fillId="4" borderId="0" xfId="0" applyFont="1" applyFill="1" applyAlignment="1">
      <alignment horizontal="center" vertical="center"/>
    </xf>
    <xf numFmtId="0" fontId="2" fillId="4" borderId="8" xfId="0" applyFont="1" applyFill="1" applyBorder="1" applyAlignment="1">
      <alignment horizontal="center" vertical="center"/>
    </xf>
    <xf numFmtId="0" fontId="6" fillId="3" borderId="12" xfId="0" applyFont="1" applyFill="1" applyBorder="1" applyAlignment="1">
      <alignment horizontal="center" vertical="center"/>
    </xf>
    <xf numFmtId="0" fontId="6" fillId="0" borderId="12" xfId="0" applyFont="1" applyBorder="1" applyAlignment="1">
      <alignment horizontal="center" vertical="center"/>
    </xf>
    <xf numFmtId="0" fontId="6" fillId="3" borderId="13" xfId="0" applyFont="1" applyFill="1" applyBorder="1" applyAlignment="1">
      <alignment horizontal="center" vertical="center"/>
    </xf>
    <xf numFmtId="0" fontId="6" fillId="3" borderId="2" xfId="0" applyFont="1" applyFill="1" applyBorder="1" applyAlignment="1">
      <alignment horizontal="center" vertical="center"/>
    </xf>
    <xf numFmtId="0" fontId="0" fillId="0" borderId="114" xfId="0" applyBorder="1" applyAlignment="1">
      <alignment horizontal="center" vertical="center"/>
    </xf>
    <xf numFmtId="0" fontId="0" fillId="0" borderId="115" xfId="0" applyBorder="1" applyAlignment="1">
      <alignment horizontal="center" vertical="center"/>
    </xf>
    <xf numFmtId="0" fontId="2" fillId="3" borderId="2" xfId="0" applyFont="1" applyFill="1" applyBorder="1" applyAlignment="1">
      <alignment horizontal="left" vertical="center" wrapText="1"/>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3" borderId="0" xfId="0" applyFill="1" applyBorder="1" applyAlignment="1">
      <alignment horizontal="left" vertical="center"/>
    </xf>
    <xf numFmtId="0" fontId="0" fillId="3" borderId="6" xfId="0" applyFill="1" applyBorder="1" applyAlignment="1">
      <alignment horizontal="lef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2" fillId="3" borderId="2" xfId="0" applyFont="1"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25" fillId="2" borderId="2" xfId="0" applyFont="1" applyFill="1" applyBorder="1" applyAlignment="1">
      <alignment horizontal="center" vertical="center" wrapText="1"/>
    </xf>
    <xf numFmtId="0" fontId="26" fillId="2" borderId="5" xfId="0" applyFont="1" applyFill="1" applyBorder="1" applyAlignment="1">
      <alignment horizontal="center" vertical="center"/>
    </xf>
    <xf numFmtId="0" fontId="25" fillId="2" borderId="5" xfId="0" applyFont="1" applyFill="1" applyBorder="1" applyAlignment="1">
      <alignment horizontal="center" vertical="center"/>
    </xf>
    <xf numFmtId="0" fontId="0" fillId="0" borderId="0" xfId="0" applyAlignment="1">
      <alignment horizontal="center" vertical="center"/>
    </xf>
    <xf numFmtId="0" fontId="27" fillId="2" borderId="2" xfId="0" applyFont="1" applyFill="1" applyBorder="1" applyAlignment="1">
      <alignment horizontal="center" vertical="center"/>
    </xf>
    <xf numFmtId="0" fontId="28" fillId="2" borderId="4"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9" xfId="0" applyFont="1" applyFill="1" applyBorder="1" applyAlignment="1">
      <alignment horizontal="center" vertical="center"/>
    </xf>
    <xf numFmtId="0" fontId="4" fillId="4"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2" fillId="4" borderId="3" xfId="0" applyFont="1"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2" fillId="4" borderId="11" xfId="0" applyFont="1" applyFill="1" applyBorder="1" applyAlignment="1">
      <alignment horizontal="left" vertical="center" wrapText="1"/>
    </xf>
    <xf numFmtId="0" fontId="0" fillId="0" borderId="12" xfId="0" applyBorder="1" applyAlignment="1">
      <alignment horizontal="left" vertical="center"/>
    </xf>
    <xf numFmtId="0" fontId="2" fillId="4" borderId="11" xfId="0" applyFont="1" applyFill="1" applyBorder="1" applyAlignment="1">
      <alignment horizontal="center" vertical="center"/>
    </xf>
    <xf numFmtId="0" fontId="2" fillId="4" borderId="2" xfId="0" applyFont="1" applyFill="1" applyBorder="1" applyAlignment="1">
      <alignment horizontal="left" vertical="center"/>
    </xf>
    <xf numFmtId="0" fontId="2" fillId="4"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4" fillId="4" borderId="11" xfId="0" applyFont="1" applyFill="1" applyBorder="1" applyAlignment="1">
      <alignment horizontal="center" vertical="center"/>
    </xf>
    <xf numFmtId="0" fontId="7" fillId="0" borderId="13" xfId="0" applyFont="1" applyBorder="1" applyAlignment="1">
      <alignment horizontal="center" vertical="center"/>
    </xf>
    <xf numFmtId="0" fontId="17" fillId="2" borderId="11" xfId="0" applyFont="1" applyFill="1" applyBorder="1" applyAlignment="1">
      <alignment horizontal="center" vertical="center" wrapText="1"/>
    </xf>
    <xf numFmtId="0" fontId="20" fillId="2" borderId="13" xfId="0" applyFont="1" applyFill="1" applyBorder="1" applyAlignment="1">
      <alignment horizontal="center" vertical="center"/>
    </xf>
    <xf numFmtId="0" fontId="20" fillId="2" borderId="12" xfId="0" applyFont="1" applyFill="1" applyBorder="1" applyAlignment="1">
      <alignment horizontal="center" vertical="center"/>
    </xf>
    <xf numFmtId="0" fontId="24" fillId="2" borderId="7" xfId="0" applyFont="1" applyFill="1" applyBorder="1" applyAlignment="1">
      <alignment horizontal="center" vertical="center"/>
    </xf>
    <xf numFmtId="0" fontId="24" fillId="2" borderId="8" xfId="0" applyFont="1" applyFill="1" applyBorder="1" applyAlignment="1">
      <alignment horizontal="center" vertical="center"/>
    </xf>
    <xf numFmtId="0" fontId="4" fillId="4" borderId="5" xfId="0" applyFont="1" applyFill="1" applyBorder="1" applyAlignment="1">
      <alignment horizontal="center" vertical="center"/>
    </xf>
    <xf numFmtId="0" fontId="7" fillId="0" borderId="5" xfId="0" applyFont="1" applyBorder="1" applyAlignment="1">
      <alignment horizontal="center" vertical="center"/>
    </xf>
    <xf numFmtId="0" fontId="17" fillId="2" borderId="117" xfId="0" applyFont="1" applyFill="1" applyBorder="1" applyAlignment="1">
      <alignment horizontal="center" vertical="center" wrapText="1"/>
    </xf>
    <xf numFmtId="0" fontId="20" fillId="2" borderId="116" xfId="0" applyFont="1" applyFill="1" applyBorder="1" applyAlignment="1">
      <alignment horizontal="center" vertical="center"/>
    </xf>
    <xf numFmtId="0" fontId="20" fillId="2" borderId="113"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3" xfId="0" applyFont="1" applyFill="1" applyBorder="1" applyAlignment="1">
      <alignment horizontal="center" vertical="center"/>
    </xf>
    <xf numFmtId="0" fontId="18" fillId="2" borderId="118" xfId="0" applyFont="1" applyFill="1" applyBorder="1" applyAlignment="1">
      <alignment horizontal="center" vertical="center"/>
    </xf>
    <xf numFmtId="0" fontId="19" fillId="2" borderId="79" xfId="0" applyFont="1" applyFill="1" applyBorder="1" applyAlignment="1">
      <alignment horizontal="center" vertical="center"/>
    </xf>
    <xf numFmtId="0" fontId="18" fillId="2" borderId="75" xfId="0" applyFont="1" applyFill="1" applyBorder="1" applyAlignment="1">
      <alignment horizontal="center" vertical="center"/>
    </xf>
    <xf numFmtId="0" fontId="19" fillId="2" borderId="3" xfId="0" applyFont="1" applyFill="1" applyBorder="1" applyAlignment="1">
      <alignment horizontal="center" vertical="center"/>
    </xf>
    <xf numFmtId="0" fontId="24" fillId="2" borderId="9" xfId="0" applyFont="1" applyFill="1" applyBorder="1" applyAlignment="1">
      <alignment horizontal="center"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0" fillId="3" borderId="5" xfId="0" applyFill="1" applyBorder="1" applyAlignment="1">
      <alignment vertical="center"/>
    </xf>
    <xf numFmtId="0" fontId="0" fillId="3" borderId="0" xfId="0" applyFill="1" applyAlignment="1">
      <alignment vertical="center"/>
    </xf>
    <xf numFmtId="0" fontId="0" fillId="3" borderId="6"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2" fillId="3" borderId="4" xfId="0" applyFont="1" applyFill="1" applyBorder="1" applyAlignment="1">
      <alignment horizontal="center" vertical="center"/>
    </xf>
    <xf numFmtId="0" fontId="24" fillId="2" borderId="5" xfId="0" applyFont="1" applyFill="1" applyBorder="1" applyAlignment="1">
      <alignment horizontal="center" vertical="center"/>
    </xf>
    <xf numFmtId="0" fontId="18" fillId="2" borderId="76" xfId="0" applyFont="1" applyFill="1" applyBorder="1" applyAlignment="1">
      <alignment horizontal="center" vertical="center"/>
    </xf>
    <xf numFmtId="0" fontId="19" fillId="2" borderId="77" xfId="0" applyFont="1" applyFill="1" applyBorder="1" applyAlignment="1">
      <alignment horizontal="center" vertical="center"/>
    </xf>
    <xf numFmtId="0" fontId="19" fillId="2" borderId="78" xfId="0" applyFont="1" applyFill="1" applyBorder="1" applyAlignment="1">
      <alignment horizontal="center" vertical="center"/>
    </xf>
    <xf numFmtId="0" fontId="2" fillId="4" borderId="5" xfId="0" applyFont="1" applyFill="1" applyBorder="1" applyAlignment="1">
      <alignment horizontal="left" vertical="center" wrapText="1"/>
    </xf>
    <xf numFmtId="0" fontId="0" fillId="0" borderId="0" xfId="0" applyBorder="1" applyAlignment="1">
      <alignment horizontal="left" vertical="center"/>
    </xf>
    <xf numFmtId="0" fontId="0" fillId="0" borderId="6" xfId="0" applyBorder="1" applyAlignment="1">
      <alignment horizontal="left" vertical="center"/>
    </xf>
    <xf numFmtId="0" fontId="33" fillId="3" borderId="18" xfId="0" applyFont="1" applyFill="1" applyBorder="1" applyAlignment="1">
      <alignment horizontal="center" vertical="center"/>
    </xf>
    <xf numFmtId="0" fontId="33" fillId="3" borderId="21" xfId="0" applyFont="1" applyFill="1" applyBorder="1" applyAlignment="1">
      <alignment horizontal="center" vertical="center"/>
    </xf>
    <xf numFmtId="0" fontId="33" fillId="3" borderId="19" xfId="0" applyFont="1" applyFill="1" applyBorder="1" applyAlignment="1">
      <alignment horizontal="center" vertical="center"/>
    </xf>
    <xf numFmtId="0" fontId="33" fillId="3" borderId="24" xfId="0" applyFont="1" applyFill="1" applyBorder="1" applyAlignment="1">
      <alignment horizontal="center" vertical="center"/>
    </xf>
    <xf numFmtId="0" fontId="33" fillId="3" borderId="0" xfId="0" applyFont="1" applyFill="1" applyBorder="1" applyAlignment="1">
      <alignment horizontal="center" vertical="center"/>
    </xf>
    <xf numFmtId="0" fontId="33" fillId="3" borderId="23" xfId="0" applyFont="1" applyFill="1" applyBorder="1" applyAlignment="1">
      <alignment horizontal="center" vertical="center"/>
    </xf>
    <xf numFmtId="0" fontId="33" fillId="3" borderId="100" xfId="0" applyFont="1" applyFill="1" applyBorder="1" applyAlignment="1">
      <alignment horizontal="center" vertical="center"/>
    </xf>
    <xf numFmtId="0" fontId="33" fillId="3" borderId="101" xfId="0" applyFont="1" applyFill="1" applyBorder="1" applyAlignment="1">
      <alignment horizontal="center" vertical="center"/>
    </xf>
    <xf numFmtId="0" fontId="33" fillId="3" borderId="20"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9" xfId="0" applyFont="1" applyFill="1" applyBorder="1" applyAlignment="1">
      <alignment horizontal="center" vertical="center"/>
    </xf>
    <xf numFmtId="0" fontId="0" fillId="2" borderId="5" xfId="0" applyFill="1" applyBorder="1" applyAlignment="1">
      <alignment horizontal="center" vertical="center"/>
    </xf>
    <xf numFmtId="0" fontId="23" fillId="2" borderId="2" xfId="0" applyFont="1" applyFill="1" applyBorder="1" applyAlignment="1">
      <alignment horizontal="center" vertical="center" wrapText="1"/>
    </xf>
    <xf numFmtId="0" fontId="23" fillId="2" borderId="5" xfId="0" applyFont="1" applyFill="1" applyBorder="1" applyAlignment="1">
      <alignment horizontal="center" vertical="center"/>
    </xf>
    <xf numFmtId="0" fontId="23" fillId="2" borderId="0" xfId="0" applyFont="1" applyFill="1" applyAlignment="1">
      <alignment horizontal="center" vertical="center"/>
    </xf>
    <xf numFmtId="0" fontId="29" fillId="0" borderId="3" xfId="0" applyFont="1" applyBorder="1" applyAlignment="1">
      <alignment horizontal="center" vertical="center"/>
    </xf>
    <xf numFmtId="0" fontId="29" fillId="0" borderId="4" xfId="0" applyFont="1" applyBorder="1" applyAlignment="1">
      <alignment horizontal="center" vertical="center"/>
    </xf>
    <xf numFmtId="0" fontId="29" fillId="0" borderId="7"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176" fontId="6" fillId="4" borderId="11" xfId="0" applyNumberFormat="1" applyFont="1" applyFill="1" applyBorder="1" applyAlignment="1">
      <alignment horizontal="center" vertical="center"/>
    </xf>
    <xf numFmtId="176" fontId="6" fillId="0" borderId="12" xfId="0" applyNumberFormat="1" applyFont="1" applyBorder="1" applyAlignment="1">
      <alignment horizontal="center" vertical="center"/>
    </xf>
    <xf numFmtId="0" fontId="31" fillId="4" borderId="2" xfId="0" applyFont="1" applyFill="1" applyBorder="1" applyAlignment="1">
      <alignment horizontal="center" vertical="center"/>
    </xf>
    <xf numFmtId="0" fontId="31" fillId="0" borderId="4" xfId="0" applyFont="1" applyBorder="1" applyAlignment="1">
      <alignment horizontal="center" vertical="center"/>
    </xf>
    <xf numFmtId="0" fontId="31" fillId="0" borderId="5" xfId="0" applyFont="1" applyBorder="1" applyAlignment="1">
      <alignment horizontal="center" vertical="center"/>
    </xf>
    <xf numFmtId="0" fontId="31" fillId="0" borderId="6" xfId="0" applyFont="1" applyBorder="1" applyAlignment="1">
      <alignment horizontal="center" vertical="center"/>
    </xf>
    <xf numFmtId="0" fontId="31" fillId="0" borderId="7" xfId="0" applyFont="1" applyBorder="1" applyAlignment="1">
      <alignment horizontal="center" vertical="center"/>
    </xf>
    <xf numFmtId="0" fontId="31" fillId="0" borderId="9" xfId="0" applyFont="1" applyBorder="1" applyAlignment="1">
      <alignment horizontal="center" vertical="center"/>
    </xf>
    <xf numFmtId="0" fontId="32" fillId="4" borderId="11" xfId="0" applyFont="1" applyFill="1" applyBorder="1" applyAlignment="1">
      <alignment horizontal="center" vertical="center"/>
    </xf>
    <xf numFmtId="0" fontId="32" fillId="0" borderId="12" xfId="0" applyFont="1" applyBorder="1" applyAlignment="1">
      <alignment horizontal="center" vertical="center"/>
    </xf>
    <xf numFmtId="0" fontId="32" fillId="2" borderId="11" xfId="0" applyFont="1" applyFill="1" applyBorder="1" applyAlignment="1">
      <alignment horizontal="center" vertical="center"/>
    </xf>
    <xf numFmtId="0" fontId="17" fillId="0" borderId="13" xfId="0" applyFont="1" applyBorder="1" applyAlignment="1">
      <alignment horizontal="center" vertical="center"/>
    </xf>
    <xf numFmtId="0" fontId="17" fillId="0" borderId="12" xfId="0" applyFont="1" applyBorder="1" applyAlignment="1">
      <alignment horizontal="center" vertical="center"/>
    </xf>
    <xf numFmtId="0" fontId="0" fillId="4" borderId="2" xfId="0" applyFill="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8"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9" xfId="0" applyFont="1" applyFill="1" applyBorder="1" applyAlignment="1">
      <alignment horizontal="center" vertical="center"/>
    </xf>
    <xf numFmtId="0" fontId="30" fillId="2" borderId="2" xfId="0" applyFont="1" applyFill="1" applyBorder="1" applyAlignment="1">
      <alignment horizontal="left" vertical="top" wrapText="1"/>
    </xf>
    <xf numFmtId="0" fontId="30" fillId="2" borderId="3" xfId="0" applyFont="1" applyFill="1" applyBorder="1" applyAlignment="1">
      <alignment horizontal="left" vertical="top" wrapText="1"/>
    </xf>
    <xf numFmtId="0" fontId="30" fillId="2" borderId="4" xfId="0" applyFont="1" applyFill="1" applyBorder="1" applyAlignment="1">
      <alignment horizontal="left" vertical="top" wrapText="1"/>
    </xf>
    <xf numFmtId="0" fontId="30" fillId="2" borderId="5" xfId="0" applyFont="1" applyFill="1" applyBorder="1" applyAlignment="1">
      <alignment horizontal="left" vertical="top" wrapText="1"/>
    </xf>
    <xf numFmtId="0" fontId="30" fillId="2" borderId="0" xfId="0" applyFont="1" applyFill="1" applyAlignment="1">
      <alignment horizontal="left" vertical="top" wrapText="1"/>
    </xf>
    <xf numFmtId="0" fontId="30" fillId="2" borderId="6" xfId="0" applyFont="1" applyFill="1" applyBorder="1" applyAlignment="1">
      <alignment horizontal="left" vertical="top" wrapText="1"/>
    </xf>
    <xf numFmtId="0" fontId="30" fillId="2" borderId="7" xfId="0" applyFont="1" applyFill="1" applyBorder="1" applyAlignment="1">
      <alignment horizontal="left" vertical="top" wrapText="1"/>
    </xf>
    <xf numFmtId="0" fontId="30" fillId="2" borderId="8" xfId="0" applyFont="1" applyFill="1" applyBorder="1" applyAlignment="1">
      <alignment horizontal="left" vertical="top" wrapText="1"/>
    </xf>
    <xf numFmtId="0" fontId="30" fillId="2" borderId="9" xfId="0" applyFont="1" applyFill="1" applyBorder="1" applyAlignment="1">
      <alignment horizontal="left" vertical="top" wrapText="1"/>
    </xf>
    <xf numFmtId="0" fontId="0" fillId="4" borderId="2" xfId="0" applyFont="1" applyFill="1" applyBorder="1" applyAlignment="1" applyProtection="1">
      <alignment horizontal="left" vertical="top" wrapText="1"/>
    </xf>
    <xf numFmtId="0" fontId="0" fillId="0" borderId="3" xfId="0" applyFont="1" applyBorder="1" applyAlignment="1" applyProtection="1">
      <alignment horizontal="left" vertical="top" wrapText="1"/>
    </xf>
    <xf numFmtId="0" fontId="0" fillId="0" borderId="4" xfId="0" applyFont="1" applyBorder="1" applyAlignment="1" applyProtection="1">
      <alignment horizontal="left" vertical="top" wrapText="1"/>
    </xf>
    <xf numFmtId="0" fontId="0" fillId="0" borderId="5" xfId="0" applyFont="1" applyBorder="1" applyAlignment="1" applyProtection="1">
      <alignment horizontal="left" vertical="top" wrapText="1"/>
    </xf>
    <xf numFmtId="0" fontId="0" fillId="0" borderId="0" xfId="0" applyFont="1" applyAlignment="1" applyProtection="1">
      <alignment horizontal="left" vertical="top" wrapText="1"/>
    </xf>
    <xf numFmtId="0" fontId="0" fillId="0" borderId="6" xfId="0" applyFont="1" applyBorder="1" applyAlignment="1" applyProtection="1">
      <alignment horizontal="left" vertical="top" wrapText="1"/>
    </xf>
    <xf numFmtId="0" fontId="0" fillId="0" borderId="7" xfId="0" applyFont="1" applyBorder="1" applyAlignment="1" applyProtection="1">
      <alignment horizontal="left" vertical="top" wrapText="1"/>
    </xf>
    <xf numFmtId="0" fontId="0" fillId="0" borderId="8" xfId="0" applyFont="1" applyBorder="1" applyAlignment="1" applyProtection="1">
      <alignment horizontal="left" vertical="top" wrapText="1"/>
    </xf>
    <xf numFmtId="0" fontId="0" fillId="0" borderId="9" xfId="0" applyFont="1" applyBorder="1" applyAlignment="1" applyProtection="1">
      <alignment horizontal="left" vertical="top" wrapText="1"/>
    </xf>
    <xf numFmtId="0" fontId="34" fillId="3" borderId="84" xfId="0" applyFont="1" applyFill="1" applyBorder="1" applyAlignment="1">
      <alignment vertical="center" wrapText="1"/>
    </xf>
    <xf numFmtId="0" fontId="10" fillId="3" borderId="85" xfId="0" applyFont="1" applyFill="1" applyBorder="1" applyAlignment="1">
      <alignment vertical="center"/>
    </xf>
    <xf numFmtId="0" fontId="10" fillId="3" borderId="86" xfId="0" applyFont="1" applyFill="1" applyBorder="1" applyAlignment="1">
      <alignment vertical="center"/>
    </xf>
    <xf numFmtId="0" fontId="10" fillId="3" borderId="80" xfId="0" applyFont="1" applyFill="1" applyBorder="1" applyAlignment="1">
      <alignment vertical="center"/>
    </xf>
    <xf numFmtId="0" fontId="10" fillId="3" borderId="0" xfId="0" applyFont="1" applyFill="1" applyAlignment="1">
      <alignment vertical="center"/>
    </xf>
    <xf numFmtId="0" fontId="10" fillId="3" borderId="81" xfId="0" applyFont="1" applyFill="1" applyBorder="1" applyAlignment="1">
      <alignment vertical="center"/>
    </xf>
    <xf numFmtId="0" fontId="10" fillId="3" borderId="102" xfId="0" applyFont="1" applyFill="1" applyBorder="1" applyAlignment="1">
      <alignment vertical="center"/>
    </xf>
    <xf numFmtId="0" fontId="10" fillId="3" borderId="103" xfId="0" applyFont="1" applyFill="1" applyBorder="1" applyAlignment="1">
      <alignment vertical="center"/>
    </xf>
    <xf numFmtId="0" fontId="10" fillId="3" borderId="104" xfId="0" applyFont="1" applyFill="1" applyBorder="1" applyAlignment="1">
      <alignment vertical="center"/>
    </xf>
    <xf numFmtId="0" fontId="4" fillId="3" borderId="84" xfId="0" applyFont="1" applyFill="1" applyBorder="1" applyAlignment="1">
      <alignment horizontal="left" vertical="center" wrapText="1"/>
    </xf>
    <xf numFmtId="0" fontId="0" fillId="0" borderId="85" xfId="0" applyBorder="1" applyAlignment="1">
      <alignment horizontal="left" vertical="center"/>
    </xf>
    <xf numFmtId="0" fontId="0" fillId="0" borderId="86" xfId="0" applyBorder="1" applyAlignment="1">
      <alignment horizontal="left" vertical="center"/>
    </xf>
    <xf numFmtId="0" fontId="0" fillId="0" borderId="80" xfId="0" applyBorder="1" applyAlignment="1">
      <alignment horizontal="left" vertical="center"/>
    </xf>
    <xf numFmtId="0" fontId="0" fillId="0" borderId="81" xfId="0" applyBorder="1" applyAlignment="1">
      <alignment horizontal="left" vertical="center"/>
    </xf>
    <xf numFmtId="0" fontId="0" fillId="0" borderId="102" xfId="0" applyBorder="1" applyAlignment="1">
      <alignment horizontal="left" vertical="center"/>
    </xf>
    <xf numFmtId="0" fontId="0" fillId="0" borderId="103" xfId="0" applyBorder="1" applyAlignment="1">
      <alignment horizontal="left" vertical="center"/>
    </xf>
    <xf numFmtId="0" fontId="0" fillId="0" borderId="104" xfId="0" applyBorder="1" applyAlignment="1">
      <alignment horizontal="left" vertical="center"/>
    </xf>
    <xf numFmtId="176" fontId="2" fillId="3" borderId="11" xfId="0" applyNumberFormat="1" applyFont="1" applyFill="1" applyBorder="1" applyAlignment="1">
      <alignment horizontal="center" vertical="center"/>
    </xf>
    <xf numFmtId="176" fontId="0" fillId="3" borderId="12" xfId="0" applyNumberFormat="1" applyFill="1" applyBorder="1" applyAlignment="1">
      <alignment horizontal="center" vertical="center"/>
    </xf>
    <xf numFmtId="0" fontId="24" fillId="2" borderId="84" xfId="0" applyFont="1" applyFill="1" applyBorder="1" applyAlignment="1">
      <alignment horizontal="center" vertical="center"/>
    </xf>
    <xf numFmtId="0" fontId="0" fillId="0" borderId="85" xfId="0" applyBorder="1" applyAlignment="1">
      <alignment horizontal="center" vertical="center"/>
    </xf>
    <xf numFmtId="0" fontId="0" fillId="0" borderId="85" xfId="0" applyBorder="1" applyAlignment="1">
      <alignment vertical="center"/>
    </xf>
    <xf numFmtId="0" fontId="0" fillId="0" borderId="86" xfId="0" applyBorder="1" applyAlignment="1">
      <alignment vertical="center"/>
    </xf>
    <xf numFmtId="0" fontId="0" fillId="0" borderId="73" xfId="0" applyBorder="1" applyAlignment="1">
      <alignment horizontal="center" vertical="center"/>
    </xf>
    <xf numFmtId="0" fontId="0" fillId="0" borderId="57" xfId="0" applyBorder="1" applyAlignment="1">
      <alignment horizontal="center" vertical="center"/>
    </xf>
    <xf numFmtId="0" fontId="0" fillId="0" borderId="57" xfId="0" applyBorder="1" applyAlignment="1">
      <alignment vertical="center"/>
    </xf>
    <xf numFmtId="0" fontId="0" fillId="0" borderId="74" xfId="0" applyBorder="1" applyAlignment="1">
      <alignment vertical="center"/>
    </xf>
    <xf numFmtId="0" fontId="0" fillId="2" borderId="0" xfId="0" applyFill="1" applyBorder="1" applyAlignment="1">
      <alignment horizontal="center" vertical="center"/>
    </xf>
    <xf numFmtId="0" fontId="0" fillId="2" borderId="41" xfId="0" applyFill="1" applyBorder="1" applyAlignment="1">
      <alignment horizontal="center" vertical="center"/>
    </xf>
    <xf numFmtId="0" fontId="0" fillId="0" borderId="0" xfId="0" applyBorder="1" applyAlignment="1">
      <alignment horizontal="center" vertical="center"/>
    </xf>
    <xf numFmtId="0" fontId="0" fillId="0" borderId="110" xfId="0" applyBorder="1" applyAlignment="1">
      <alignment horizontal="center" vertical="center"/>
    </xf>
    <xf numFmtId="0" fontId="0" fillId="0" borderId="111" xfId="0" applyBorder="1" applyAlignment="1">
      <alignment horizontal="center" vertical="center"/>
    </xf>
    <xf numFmtId="176" fontId="4" fillId="3" borderId="90" xfId="0" applyNumberFormat="1" applyFont="1" applyFill="1" applyBorder="1" applyAlignment="1">
      <alignment horizontal="center" vertical="center"/>
    </xf>
    <xf numFmtId="176" fontId="7" fillId="3" borderId="4" xfId="0" applyNumberFormat="1" applyFont="1" applyFill="1" applyBorder="1" applyAlignment="1">
      <alignment horizontal="center" vertical="center"/>
    </xf>
    <xf numFmtId="176" fontId="7" fillId="3" borderId="88" xfId="0" applyNumberFormat="1" applyFont="1" applyFill="1" applyBorder="1" applyAlignment="1">
      <alignment horizontal="center" vertical="center"/>
    </xf>
    <xf numFmtId="176" fontId="7" fillId="3" borderId="9" xfId="0" applyNumberFormat="1" applyFont="1" applyFill="1" applyBorder="1" applyAlignment="1">
      <alignment horizontal="center" vertical="center"/>
    </xf>
    <xf numFmtId="0" fontId="17" fillId="2" borderId="72" xfId="0" applyFont="1" applyFill="1" applyBorder="1" applyAlignment="1">
      <alignment horizontal="center" vertical="center"/>
    </xf>
    <xf numFmtId="0" fontId="17" fillId="2" borderId="80" xfId="0" applyFont="1" applyFill="1" applyBorder="1" applyAlignment="1">
      <alignment horizontal="center" vertical="center"/>
    </xf>
    <xf numFmtId="0" fontId="20" fillId="2" borderId="83" xfId="0" applyFont="1" applyFill="1" applyBorder="1" applyAlignment="1">
      <alignment horizontal="center" vertical="center"/>
    </xf>
    <xf numFmtId="0" fontId="20" fillId="2" borderId="88" xfId="0" applyFont="1" applyFill="1" applyBorder="1" applyAlignment="1">
      <alignment horizontal="center" vertical="center"/>
    </xf>
    <xf numFmtId="0" fontId="17" fillId="2" borderId="82" xfId="0" applyFont="1" applyFill="1" applyBorder="1" applyAlignment="1">
      <alignment horizontal="center" vertical="center"/>
    </xf>
    <xf numFmtId="0" fontId="0" fillId="0" borderId="83" xfId="0" applyBorder="1" applyAlignment="1">
      <alignment horizontal="center" vertical="center"/>
    </xf>
    <xf numFmtId="0" fontId="0" fillId="0" borderId="68" xfId="0" applyBorder="1" applyAlignment="1">
      <alignment horizontal="center" vertical="center"/>
    </xf>
    <xf numFmtId="0" fontId="0" fillId="2" borderId="94" xfId="0" applyFill="1" applyBorder="1" applyAlignment="1">
      <alignment vertical="center"/>
    </xf>
    <xf numFmtId="0" fontId="0" fillId="0" borderId="95" xfId="0" applyBorder="1" applyAlignment="1">
      <alignment vertical="center"/>
    </xf>
    <xf numFmtId="0" fontId="0" fillId="0" borderId="96" xfId="0" applyBorder="1" applyAlignment="1">
      <alignment vertical="center"/>
    </xf>
    <xf numFmtId="0" fontId="4" fillId="3" borderId="90" xfId="0" applyFont="1" applyFill="1" applyBorder="1" applyAlignment="1">
      <alignment horizontal="center" vertical="center"/>
    </xf>
    <xf numFmtId="0" fontId="7" fillId="3" borderId="88" xfId="0" applyFont="1" applyFill="1" applyBorder="1" applyAlignment="1">
      <alignment horizontal="center" vertical="center"/>
    </xf>
    <xf numFmtId="0" fontId="17" fillId="2" borderId="87" xfId="0" applyFont="1" applyFill="1" applyBorder="1" applyAlignment="1">
      <alignment horizontal="center" vertical="center"/>
    </xf>
    <xf numFmtId="0" fontId="20" fillId="2" borderId="80" xfId="0" applyFont="1" applyFill="1" applyBorder="1" applyAlignment="1">
      <alignment horizontal="center" vertical="center"/>
    </xf>
    <xf numFmtId="0" fontId="20" fillId="2" borderId="72" xfId="0" applyFont="1" applyFill="1" applyBorder="1" applyAlignment="1">
      <alignment horizontal="center" vertical="center"/>
    </xf>
    <xf numFmtId="0" fontId="20" fillId="2" borderId="82" xfId="0" applyFont="1" applyFill="1" applyBorder="1" applyAlignment="1">
      <alignment horizontal="center" vertical="center"/>
    </xf>
    <xf numFmtId="0" fontId="4" fillId="3" borderId="3" xfId="0" applyFont="1" applyFill="1" applyBorder="1" applyAlignment="1">
      <alignment horizontal="center" vertical="center"/>
    </xf>
    <xf numFmtId="0" fontId="7" fillId="3" borderId="8" xfId="0" applyFont="1" applyFill="1" applyBorder="1" applyAlignment="1">
      <alignment horizontal="center" vertical="center"/>
    </xf>
    <xf numFmtId="0" fontId="17" fillId="2" borderId="109" xfId="0" applyFont="1" applyFill="1" applyBorder="1" applyAlignment="1">
      <alignment horizontal="center" vertical="center"/>
    </xf>
    <xf numFmtId="0" fontId="20" fillId="2" borderId="108" xfId="0" applyFont="1" applyFill="1" applyBorder="1" applyAlignment="1">
      <alignment horizontal="center" vertical="center"/>
    </xf>
    <xf numFmtId="0" fontId="17" fillId="2" borderId="105" xfId="0" applyFont="1" applyFill="1" applyBorder="1" applyAlignment="1">
      <alignment horizontal="center" vertical="center"/>
    </xf>
    <xf numFmtId="0" fontId="20" fillId="2" borderId="89" xfId="0" applyFont="1" applyFill="1" applyBorder="1" applyAlignment="1">
      <alignment horizontal="center" vertical="center"/>
    </xf>
    <xf numFmtId="0" fontId="2" fillId="3" borderId="91" xfId="0" applyFont="1" applyFill="1" applyBorder="1" applyAlignment="1">
      <alignment horizontal="center" vertical="center"/>
    </xf>
    <xf numFmtId="0" fontId="0" fillId="3" borderId="92" xfId="0" applyFill="1" applyBorder="1" applyAlignment="1">
      <alignment horizontal="center" vertical="center"/>
    </xf>
    <xf numFmtId="0" fontId="0" fillId="3" borderId="93" xfId="0" applyFill="1" applyBorder="1" applyAlignment="1">
      <alignment horizontal="center" vertical="center"/>
    </xf>
    <xf numFmtId="0" fontId="7" fillId="3" borderId="0" xfId="0" applyFont="1" applyFill="1" applyBorder="1" applyAlignment="1">
      <alignment horizontal="center" vertical="center"/>
    </xf>
    <xf numFmtId="0" fontId="0" fillId="3" borderId="16" xfId="0" applyFill="1" applyBorder="1" applyAlignment="1">
      <alignment horizontal="center" vertical="center"/>
    </xf>
    <xf numFmtId="0" fontId="18" fillId="2" borderId="67" xfId="0" applyFont="1" applyFill="1" applyBorder="1" applyAlignment="1">
      <alignment horizontal="center" vertical="center"/>
    </xf>
    <xf numFmtId="0" fontId="19" fillId="2" borderId="71" xfId="0" applyFont="1" applyFill="1" applyBorder="1" applyAlignment="1">
      <alignment horizontal="center" vertical="center"/>
    </xf>
    <xf numFmtId="0" fontId="18" fillId="2" borderId="40" xfId="0" applyFont="1" applyFill="1" applyBorder="1" applyAlignment="1">
      <alignment horizontal="center" vertical="center"/>
    </xf>
    <xf numFmtId="0" fontId="19" fillId="2" borderId="70" xfId="0" applyFont="1" applyFill="1" applyBorder="1" applyAlignment="1">
      <alignment horizontal="center" vertical="center"/>
    </xf>
    <xf numFmtId="0" fontId="0" fillId="0" borderId="69" xfId="0" applyBorder="1" applyAlignment="1">
      <alignment horizontal="center" vertical="center"/>
    </xf>
    <xf numFmtId="0" fontId="0" fillId="0" borderId="66" xfId="0" applyBorder="1" applyAlignment="1">
      <alignment horizontal="center" vertical="center"/>
    </xf>
    <xf numFmtId="0" fontId="8" fillId="0" borderId="72" xfId="0" applyFont="1" applyBorder="1" applyAlignment="1">
      <alignment horizontal="center" vertical="center"/>
    </xf>
    <xf numFmtId="0" fontId="8" fillId="0" borderId="69" xfId="0" applyFont="1" applyBorder="1" applyAlignment="1">
      <alignment horizontal="center" vertical="center"/>
    </xf>
  </cellXfs>
  <cellStyles count="1">
    <cellStyle name="一般" xfId="0" builtinId="0"/>
  </cellStyles>
  <dxfs count="37">
    <dxf>
      <fill>
        <patternFill>
          <bgColor theme="0"/>
        </patternFill>
      </fill>
      <border>
        <left/>
        <right/>
        <top/>
        <bottom/>
        <vertical/>
        <horizontal/>
      </border>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strike val="0"/>
      </font>
      <fill>
        <patternFill>
          <bgColor theme="1"/>
        </patternFill>
      </fill>
    </dxf>
    <dxf>
      <fill>
        <patternFill>
          <bgColor theme="0"/>
        </patternFill>
      </fill>
      <border>
        <left/>
        <right/>
        <top/>
        <bottom/>
        <vertical/>
        <horizontal/>
      </border>
    </dxf>
    <dxf>
      <fill>
        <patternFill>
          <bgColor theme="0"/>
        </patternFill>
      </fill>
      <border>
        <left/>
        <right/>
        <top/>
        <bottom/>
      </border>
    </dxf>
    <dxf>
      <fill>
        <patternFill>
          <bgColor theme="0"/>
        </patternFill>
      </fill>
      <border>
        <left/>
        <right/>
        <top/>
        <bottom/>
      </border>
    </dxf>
    <dxf>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theme="0"/>
        </patternFill>
      </fill>
      <border>
        <left/>
        <right/>
        <top/>
        <bottom/>
        <vertical/>
        <horizontal/>
      </border>
    </dxf>
    <dxf>
      <fill>
        <patternFill>
          <bgColor theme="1"/>
        </patternFill>
      </fill>
    </dxf>
    <dxf>
      <fill>
        <patternFill>
          <bgColor theme="1"/>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0" tint="-4.9989318521683403E-2"/>
      </font>
    </dxf>
    <dxf>
      <font>
        <color theme="1"/>
      </font>
    </dxf>
    <dxf>
      <font>
        <color theme="0" tint="-4.9989318521683403E-2"/>
      </font>
    </dxf>
    <dxf>
      <font>
        <color theme="1"/>
      </font>
    </dxf>
    <dxf>
      <font>
        <color theme="0" tint="-4.9989318521683403E-2"/>
      </font>
    </dxf>
    <dxf>
      <font>
        <color theme="1"/>
      </font>
    </dxf>
    <dxf>
      <font>
        <color theme="0" tint="-4.9989318521683403E-2"/>
      </font>
    </dxf>
    <dxf>
      <font>
        <color theme="1"/>
      </font>
    </dxf>
    <dxf>
      <font>
        <color theme="0" tint="-4.9989318521683403E-2"/>
      </font>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28575</xdr:rowOff>
    </xdr:from>
    <xdr:ext cx="2607077" cy="727982"/>
    <xdr:pic>
      <xdr:nvPicPr>
        <xdr:cNvPr id="3" name="圖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0575" y="247650"/>
          <a:ext cx="2607077" cy="727982"/>
        </a:xfrm>
        <a:prstGeom prst="rect">
          <a:avLst/>
        </a:prstGeom>
      </xdr:spPr>
    </xdr:pic>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8"/>
  <sheetViews>
    <sheetView zoomScale="80" zoomScaleNormal="80" workbookViewId="0">
      <selection activeCell="B6" sqref="B6:E22"/>
    </sheetView>
  </sheetViews>
  <sheetFormatPr defaultRowHeight="16.5" x14ac:dyDescent="0.25"/>
  <cols>
    <col min="1" max="16384" width="9" style="18"/>
  </cols>
  <sheetData>
    <row r="1" spans="1:31" ht="17.25" thickBot="1" x14ac:dyDescent="0.3">
      <c r="A1" s="32"/>
      <c r="B1" s="228"/>
      <c r="C1" s="228"/>
      <c r="D1" s="228"/>
      <c r="E1" s="228"/>
      <c r="F1" s="32"/>
      <c r="G1" s="32"/>
      <c r="H1" s="32"/>
      <c r="I1" s="32"/>
      <c r="J1" s="32"/>
      <c r="K1" s="32"/>
      <c r="L1" s="32"/>
      <c r="M1" s="32"/>
      <c r="N1" s="32"/>
      <c r="O1" s="32"/>
      <c r="P1" s="32"/>
      <c r="Q1" s="32"/>
      <c r="R1" s="32"/>
      <c r="S1" s="32"/>
      <c r="T1" s="32"/>
      <c r="U1" s="32"/>
      <c r="V1" s="32"/>
      <c r="W1" s="32"/>
      <c r="X1" s="32"/>
      <c r="Y1" s="32"/>
      <c r="Z1" s="32"/>
      <c r="AA1" s="32"/>
      <c r="AB1" s="32"/>
      <c r="AC1" s="32"/>
      <c r="AD1" s="32"/>
      <c r="AE1" s="32"/>
    </row>
    <row r="2" spans="1:31" ht="17.25" customHeight="1" thickTop="1" x14ac:dyDescent="0.25">
      <c r="A2" s="32"/>
      <c r="B2" s="228"/>
      <c r="C2" s="228"/>
      <c r="D2" s="228"/>
      <c r="E2" s="228"/>
      <c r="F2" s="32"/>
      <c r="G2" s="202" t="s">
        <v>161</v>
      </c>
      <c r="H2" s="203"/>
      <c r="I2" s="204"/>
      <c r="J2" s="208" t="s">
        <v>160</v>
      </c>
      <c r="K2" s="210"/>
      <c r="L2" s="211"/>
      <c r="M2" s="217">
        <f>13-(SUM(U6:U31)+SUM(AB6:AB31)+SUM(N38:N45)+SUM(N51:N56)+SUM(AB38:AB45)+SUM(AB51:AB56)+SUM(D60)+SUM(R60)+SUM(E27)+SUM(E29)+備用裝備!O3+備用特技!H34)</f>
        <v>13</v>
      </c>
      <c r="N2" s="67"/>
      <c r="O2" s="32"/>
      <c r="P2" s="102" t="s">
        <v>159</v>
      </c>
      <c r="Q2" s="103"/>
      <c r="R2" s="103"/>
      <c r="S2" s="103"/>
      <c r="T2" s="103"/>
      <c r="U2" s="103"/>
      <c r="V2" s="103"/>
      <c r="W2" s="103"/>
      <c r="X2" s="103"/>
      <c r="Y2" s="103"/>
      <c r="Z2" s="103"/>
      <c r="AA2" s="103"/>
      <c r="AB2" s="104"/>
      <c r="AC2" s="32"/>
      <c r="AD2" s="32"/>
      <c r="AE2" s="32"/>
    </row>
    <row r="3" spans="1:31" ht="17.25" customHeight="1" thickBot="1" x14ac:dyDescent="0.3">
      <c r="A3" s="32"/>
      <c r="B3" s="228"/>
      <c r="C3" s="228"/>
      <c r="D3" s="228"/>
      <c r="E3" s="228"/>
      <c r="F3" s="32"/>
      <c r="G3" s="205"/>
      <c r="H3" s="206"/>
      <c r="I3" s="207"/>
      <c r="J3" s="209"/>
      <c r="K3" s="212"/>
      <c r="L3" s="213"/>
      <c r="M3" s="218"/>
      <c r="N3" s="219"/>
      <c r="O3" s="32"/>
      <c r="P3" s="105"/>
      <c r="Q3" s="106"/>
      <c r="R3" s="106"/>
      <c r="S3" s="106"/>
      <c r="T3" s="106"/>
      <c r="U3" s="106"/>
      <c r="V3" s="130"/>
      <c r="W3" s="106"/>
      <c r="X3" s="106"/>
      <c r="Y3" s="106"/>
      <c r="Z3" s="106"/>
      <c r="AA3" s="106"/>
      <c r="AB3" s="107"/>
      <c r="AC3" s="32"/>
      <c r="AD3" s="32"/>
      <c r="AE3" s="32"/>
    </row>
    <row r="4" spans="1:31" ht="17.25" customHeight="1" thickTop="1" thickBot="1" x14ac:dyDescent="0.3">
      <c r="A4" s="32"/>
      <c r="B4" s="228"/>
      <c r="C4" s="228"/>
      <c r="D4" s="228"/>
      <c r="E4" s="228"/>
      <c r="F4" s="32"/>
      <c r="G4" s="184" t="s">
        <v>158</v>
      </c>
      <c r="H4" s="185"/>
      <c r="I4" s="188"/>
      <c r="J4" s="189"/>
      <c r="K4" s="189"/>
      <c r="L4" s="190"/>
      <c r="M4" s="220"/>
      <c r="N4" s="70"/>
      <c r="O4" s="32"/>
      <c r="P4" s="89" t="s">
        <v>157</v>
      </c>
      <c r="Q4" s="90"/>
      <c r="R4" s="93" t="s">
        <v>117</v>
      </c>
      <c r="S4" s="95" t="s">
        <v>156</v>
      </c>
      <c r="T4" s="90"/>
      <c r="U4" s="95" t="s">
        <v>115</v>
      </c>
      <c r="V4" s="150"/>
      <c r="W4" s="97" t="s">
        <v>157</v>
      </c>
      <c r="X4" s="90"/>
      <c r="Y4" s="93" t="s">
        <v>117</v>
      </c>
      <c r="Z4" s="95" t="s">
        <v>156</v>
      </c>
      <c r="AA4" s="90"/>
      <c r="AB4" s="145" t="s">
        <v>115</v>
      </c>
      <c r="AC4" s="32"/>
    </row>
    <row r="5" spans="1:31" ht="17.25" thickBot="1" x14ac:dyDescent="0.3">
      <c r="A5" s="32"/>
      <c r="B5" s="229"/>
      <c r="C5" s="229"/>
      <c r="D5" s="229"/>
      <c r="E5" s="229"/>
      <c r="F5" s="32"/>
      <c r="G5" s="186"/>
      <c r="H5" s="187"/>
      <c r="I5" s="191"/>
      <c r="J5" s="192"/>
      <c r="K5" s="192"/>
      <c r="L5" s="193"/>
      <c r="M5" s="181" t="s">
        <v>155</v>
      </c>
      <c r="N5" s="182"/>
      <c r="O5" s="32"/>
      <c r="P5" s="91"/>
      <c r="Q5" s="92"/>
      <c r="R5" s="94"/>
      <c r="S5" s="96"/>
      <c r="T5" s="92"/>
      <c r="U5" s="96"/>
      <c r="V5" s="151"/>
      <c r="W5" s="98"/>
      <c r="X5" s="92"/>
      <c r="Y5" s="94"/>
      <c r="Z5" s="96"/>
      <c r="AA5" s="92"/>
      <c r="AB5" s="146"/>
      <c r="AC5" s="32"/>
    </row>
    <row r="6" spans="1:31" ht="16.5" customHeight="1" thickBot="1" x14ac:dyDescent="0.3">
      <c r="A6" s="32"/>
      <c r="B6" s="184" t="s">
        <v>154</v>
      </c>
      <c r="C6" s="181"/>
      <c r="D6" s="181"/>
      <c r="E6" s="182"/>
      <c r="F6" s="32"/>
      <c r="G6" s="194" t="s">
        <v>153</v>
      </c>
      <c r="H6" s="195"/>
      <c r="I6" s="195"/>
      <c r="J6" s="195"/>
      <c r="K6" s="195"/>
      <c r="L6" s="195"/>
      <c r="M6" s="195"/>
      <c r="N6" s="196"/>
      <c r="O6" s="32"/>
      <c r="P6" s="65"/>
      <c r="Q6" s="81"/>
      <c r="R6" s="79"/>
      <c r="S6" s="71" t="s">
        <v>360</v>
      </c>
      <c r="T6" s="72"/>
      <c r="U6" s="65"/>
      <c r="V6" s="151"/>
      <c r="W6" s="75"/>
      <c r="X6" s="76"/>
      <c r="Y6" s="79"/>
      <c r="Z6" s="71"/>
      <c r="AA6" s="72"/>
      <c r="AB6" s="61"/>
      <c r="AC6" s="32"/>
    </row>
    <row r="7" spans="1:31" ht="16.5" customHeight="1" thickBot="1" x14ac:dyDescent="0.3">
      <c r="A7" s="32"/>
      <c r="B7" s="221"/>
      <c r="C7" s="222"/>
      <c r="D7" s="222"/>
      <c r="E7" s="223"/>
      <c r="F7" s="32"/>
      <c r="G7" s="197"/>
      <c r="H7" s="198"/>
      <c r="I7" s="198"/>
      <c r="J7" s="198"/>
      <c r="K7" s="198"/>
      <c r="L7" s="198"/>
      <c r="M7" s="198"/>
      <c r="N7" s="199"/>
      <c r="O7" s="32"/>
      <c r="P7" s="82"/>
      <c r="Q7" s="83"/>
      <c r="R7" s="84"/>
      <c r="S7" s="73" t="s">
        <v>359</v>
      </c>
      <c r="T7" s="74"/>
      <c r="U7" s="82"/>
      <c r="V7" s="151"/>
      <c r="W7" s="77"/>
      <c r="X7" s="78"/>
      <c r="Y7" s="80"/>
      <c r="Z7" s="73"/>
      <c r="AA7" s="74"/>
      <c r="AB7" s="62"/>
      <c r="AC7" s="32"/>
      <c r="AD7" s="54"/>
      <c r="AE7" s="54"/>
    </row>
    <row r="8" spans="1:31" ht="16.5" customHeight="1" thickBot="1" x14ac:dyDescent="0.3">
      <c r="A8" s="32"/>
      <c r="B8" s="221"/>
      <c r="C8" s="222"/>
      <c r="D8" s="222"/>
      <c r="E8" s="223"/>
      <c r="F8" s="32"/>
      <c r="G8" s="214" t="s">
        <v>0</v>
      </c>
      <c r="H8" s="1" t="s">
        <v>152</v>
      </c>
      <c r="I8" s="214" t="s">
        <v>0</v>
      </c>
      <c r="J8" s="1" t="s">
        <v>151</v>
      </c>
      <c r="K8" s="214" t="s">
        <v>0</v>
      </c>
      <c r="L8" s="1" t="s">
        <v>150</v>
      </c>
      <c r="M8" s="214" t="s">
        <v>0</v>
      </c>
      <c r="N8" s="1" t="s">
        <v>149</v>
      </c>
      <c r="O8" s="32"/>
      <c r="P8" s="65"/>
      <c r="Q8" s="81"/>
      <c r="R8" s="79"/>
      <c r="S8" s="71"/>
      <c r="T8" s="72"/>
      <c r="U8" s="65"/>
      <c r="V8" s="151"/>
      <c r="W8" s="75"/>
      <c r="X8" s="76"/>
      <c r="Y8" s="79"/>
      <c r="Z8" s="71"/>
      <c r="AA8" s="72"/>
      <c r="AB8" s="61"/>
      <c r="AC8" s="32"/>
      <c r="AD8" s="54"/>
      <c r="AE8" s="54"/>
    </row>
    <row r="9" spans="1:31" ht="16.5" customHeight="1" thickBot="1" x14ac:dyDescent="0.3">
      <c r="A9" s="32"/>
      <c r="B9" s="221"/>
      <c r="C9" s="222"/>
      <c r="D9" s="222"/>
      <c r="E9" s="223"/>
      <c r="F9" s="32"/>
      <c r="G9" s="215"/>
      <c r="H9" s="200" t="s">
        <v>148</v>
      </c>
      <c r="I9" s="215"/>
      <c r="J9" s="200" t="s">
        <v>147</v>
      </c>
      <c r="K9" s="215"/>
      <c r="L9" s="200" t="s">
        <v>146</v>
      </c>
      <c r="M9" s="215"/>
      <c r="N9" s="200" t="s">
        <v>145</v>
      </c>
      <c r="O9" s="32"/>
      <c r="P9" s="82"/>
      <c r="Q9" s="83"/>
      <c r="R9" s="84"/>
      <c r="S9" s="73"/>
      <c r="T9" s="74"/>
      <c r="U9" s="82"/>
      <c r="V9" s="151"/>
      <c r="W9" s="77"/>
      <c r="X9" s="78"/>
      <c r="Y9" s="80"/>
      <c r="Z9" s="73"/>
      <c r="AA9" s="74"/>
      <c r="AB9" s="62"/>
      <c r="AC9" s="32"/>
      <c r="AD9" s="54"/>
      <c r="AE9" s="54"/>
    </row>
    <row r="10" spans="1:31" ht="16.5" customHeight="1" thickBot="1" x14ac:dyDescent="0.3">
      <c r="A10" s="32"/>
      <c r="B10" s="221"/>
      <c r="C10" s="222"/>
      <c r="D10" s="222"/>
      <c r="E10" s="223"/>
      <c r="F10" s="32"/>
      <c r="G10" s="216"/>
      <c r="H10" s="201"/>
      <c r="I10" s="216"/>
      <c r="J10" s="201"/>
      <c r="K10" s="216"/>
      <c r="L10" s="201"/>
      <c r="M10" s="216"/>
      <c r="N10" s="201"/>
      <c r="O10" s="32"/>
      <c r="P10" s="65"/>
      <c r="Q10" s="81"/>
      <c r="R10" s="79"/>
      <c r="S10" s="71"/>
      <c r="T10" s="72"/>
      <c r="U10" s="65"/>
      <c r="V10" s="151"/>
      <c r="W10" s="75"/>
      <c r="X10" s="76"/>
      <c r="Y10" s="79"/>
      <c r="Z10" s="71"/>
      <c r="AA10" s="72"/>
      <c r="AB10" s="61"/>
      <c r="AC10" s="32"/>
      <c r="AD10" s="54"/>
      <c r="AE10" s="54"/>
    </row>
    <row r="11" spans="1:31" ht="16.5" customHeight="1" thickBot="1" x14ac:dyDescent="0.3">
      <c r="A11" s="32"/>
      <c r="B11" s="221"/>
      <c r="C11" s="222"/>
      <c r="D11" s="222"/>
      <c r="E11" s="223"/>
      <c r="F11" s="32"/>
      <c r="G11" s="170" t="s">
        <v>144</v>
      </c>
      <c r="H11" s="173" t="s">
        <v>143</v>
      </c>
      <c r="I11" s="177" t="s">
        <v>132</v>
      </c>
      <c r="J11" s="177" t="s">
        <v>130</v>
      </c>
      <c r="K11" s="2" t="s">
        <v>142</v>
      </c>
      <c r="L11" s="2" t="s">
        <v>142</v>
      </c>
      <c r="M11" s="2" t="s">
        <v>142</v>
      </c>
      <c r="N11" s="2" t="s">
        <v>142</v>
      </c>
      <c r="O11" s="54"/>
      <c r="P11" s="82"/>
      <c r="Q11" s="83"/>
      <c r="R11" s="84"/>
      <c r="S11" s="73"/>
      <c r="T11" s="74"/>
      <c r="U11" s="82"/>
      <c r="V11" s="151"/>
      <c r="W11" s="77"/>
      <c r="X11" s="78"/>
      <c r="Y11" s="80"/>
      <c r="Z11" s="73"/>
      <c r="AA11" s="74"/>
      <c r="AB11" s="62"/>
      <c r="AC11" s="32"/>
      <c r="AD11" s="32"/>
      <c r="AE11" s="32"/>
    </row>
    <row r="12" spans="1:31" ht="16.5" customHeight="1" thickTop="1" thickBot="1" x14ac:dyDescent="0.3">
      <c r="A12" s="32"/>
      <c r="B12" s="221"/>
      <c r="C12" s="222"/>
      <c r="D12" s="222"/>
      <c r="E12" s="223"/>
      <c r="F12" s="32"/>
      <c r="G12" s="171"/>
      <c r="H12" s="174"/>
      <c r="I12" s="178"/>
      <c r="J12" s="183"/>
      <c r="K12" s="3" t="s">
        <v>365</v>
      </c>
      <c r="L12" s="3"/>
      <c r="M12" s="3"/>
      <c r="N12" s="3"/>
      <c r="O12" s="32"/>
      <c r="P12" s="65"/>
      <c r="Q12" s="81"/>
      <c r="R12" s="79"/>
      <c r="S12" s="71"/>
      <c r="T12" s="72"/>
      <c r="U12" s="65"/>
      <c r="V12" s="151"/>
      <c r="W12" s="75"/>
      <c r="X12" s="76"/>
      <c r="Y12" s="79"/>
      <c r="Z12" s="71"/>
      <c r="AA12" s="72"/>
      <c r="AB12" s="61"/>
      <c r="AC12" s="32"/>
      <c r="AD12" s="32"/>
      <c r="AE12" s="32"/>
    </row>
    <row r="13" spans="1:31" ht="16.5" customHeight="1" thickTop="1" thickBot="1" x14ac:dyDescent="0.3">
      <c r="A13" s="32"/>
      <c r="B13" s="221"/>
      <c r="C13" s="222"/>
      <c r="D13" s="222"/>
      <c r="E13" s="223"/>
      <c r="F13" s="32"/>
      <c r="G13" s="171"/>
      <c r="H13" s="175" t="s">
        <v>141</v>
      </c>
      <c r="I13" s="152"/>
      <c r="J13" s="152"/>
      <c r="K13" s="179">
        <f>I13+J13</f>
        <v>0</v>
      </c>
      <c r="L13" s="152"/>
      <c r="M13" s="152"/>
      <c r="N13" s="152"/>
      <c r="O13" s="32"/>
      <c r="P13" s="82"/>
      <c r="Q13" s="83"/>
      <c r="R13" s="84"/>
      <c r="S13" s="73"/>
      <c r="T13" s="74"/>
      <c r="U13" s="82"/>
      <c r="V13" s="151"/>
      <c r="W13" s="77"/>
      <c r="X13" s="78"/>
      <c r="Y13" s="80"/>
      <c r="Z13" s="73"/>
      <c r="AA13" s="74"/>
      <c r="AB13" s="62"/>
      <c r="AC13" s="32"/>
      <c r="AD13" s="32"/>
      <c r="AE13" s="32"/>
    </row>
    <row r="14" spans="1:31" ht="16.5" customHeight="1" thickBot="1" x14ac:dyDescent="0.3">
      <c r="A14" s="32"/>
      <c r="B14" s="221"/>
      <c r="C14" s="222"/>
      <c r="D14" s="222"/>
      <c r="E14" s="223"/>
      <c r="F14" s="32"/>
      <c r="G14" s="171"/>
      <c r="H14" s="176"/>
      <c r="I14" s="153"/>
      <c r="J14" s="153"/>
      <c r="K14" s="180"/>
      <c r="L14" s="153"/>
      <c r="M14" s="153"/>
      <c r="N14" s="153"/>
      <c r="O14" s="32"/>
      <c r="P14" s="65"/>
      <c r="Q14" s="81"/>
      <c r="R14" s="79"/>
      <c r="S14" s="71"/>
      <c r="T14" s="72"/>
      <c r="U14" s="65"/>
      <c r="V14" s="151"/>
      <c r="W14" s="75"/>
      <c r="X14" s="76"/>
      <c r="Y14" s="79"/>
      <c r="Z14" s="71"/>
      <c r="AA14" s="72"/>
      <c r="AB14" s="61"/>
      <c r="AC14" s="32"/>
      <c r="AD14" s="32"/>
      <c r="AE14" s="32"/>
    </row>
    <row r="15" spans="1:31" ht="16.5" customHeight="1" thickTop="1" thickBot="1" x14ac:dyDescent="0.3">
      <c r="A15" s="32"/>
      <c r="B15" s="221"/>
      <c r="C15" s="222"/>
      <c r="D15" s="222"/>
      <c r="E15" s="223"/>
      <c r="F15" s="32"/>
      <c r="G15" s="171"/>
      <c r="H15" s="160" t="s">
        <v>140</v>
      </c>
      <c r="I15" s="152"/>
      <c r="J15" s="152"/>
      <c r="K15" s="179">
        <f>J15+I15</f>
        <v>0</v>
      </c>
      <c r="L15" s="152"/>
      <c r="M15" s="152"/>
      <c r="N15" s="152"/>
      <c r="O15" s="32"/>
      <c r="P15" s="82"/>
      <c r="Q15" s="83"/>
      <c r="R15" s="84"/>
      <c r="S15" s="73"/>
      <c r="T15" s="74"/>
      <c r="U15" s="82"/>
      <c r="V15" s="151"/>
      <c r="W15" s="77"/>
      <c r="X15" s="78"/>
      <c r="Y15" s="80"/>
      <c r="Z15" s="73"/>
      <c r="AA15" s="74"/>
      <c r="AB15" s="62"/>
      <c r="AC15" s="32"/>
      <c r="AD15" s="32"/>
      <c r="AE15" s="32"/>
    </row>
    <row r="16" spans="1:31" ht="16.5" customHeight="1" thickBot="1" x14ac:dyDescent="0.3">
      <c r="A16" s="32"/>
      <c r="B16" s="221"/>
      <c r="C16" s="222"/>
      <c r="D16" s="222"/>
      <c r="E16" s="223"/>
      <c r="F16" s="32"/>
      <c r="G16" s="171"/>
      <c r="H16" s="161"/>
      <c r="I16" s="153"/>
      <c r="J16" s="153"/>
      <c r="K16" s="180"/>
      <c r="L16" s="153"/>
      <c r="M16" s="153"/>
      <c r="N16" s="153"/>
      <c r="O16" s="32"/>
      <c r="P16" s="65"/>
      <c r="Q16" s="81"/>
      <c r="R16" s="79"/>
      <c r="S16" s="71"/>
      <c r="T16" s="72"/>
      <c r="U16" s="65"/>
      <c r="V16" s="151"/>
      <c r="W16" s="75"/>
      <c r="X16" s="76"/>
      <c r="Y16" s="79"/>
      <c r="Z16" s="71"/>
      <c r="AA16" s="72"/>
      <c r="AB16" s="61"/>
      <c r="AC16" s="32"/>
      <c r="AD16" s="32"/>
      <c r="AE16" s="32"/>
    </row>
    <row r="17" spans="1:31" ht="16.5" customHeight="1" thickTop="1" thickBot="1" x14ac:dyDescent="0.3">
      <c r="A17" s="32"/>
      <c r="B17" s="221"/>
      <c r="C17" s="222"/>
      <c r="D17" s="222"/>
      <c r="E17" s="223"/>
      <c r="F17" s="32"/>
      <c r="G17" s="171"/>
      <c r="H17" s="160" t="s">
        <v>139</v>
      </c>
      <c r="I17" s="152"/>
      <c r="J17" s="152"/>
      <c r="K17" s="179">
        <f>J17+I17</f>
        <v>0</v>
      </c>
      <c r="L17" s="152"/>
      <c r="M17" s="152"/>
      <c r="N17" s="152"/>
      <c r="O17" s="32"/>
      <c r="P17" s="82"/>
      <c r="Q17" s="83"/>
      <c r="R17" s="84"/>
      <c r="S17" s="73"/>
      <c r="T17" s="74"/>
      <c r="U17" s="82"/>
      <c r="V17" s="151"/>
      <c r="W17" s="77"/>
      <c r="X17" s="78"/>
      <c r="Y17" s="80"/>
      <c r="Z17" s="73"/>
      <c r="AA17" s="74"/>
      <c r="AB17" s="62"/>
      <c r="AC17" s="32"/>
      <c r="AD17" s="32"/>
      <c r="AE17" s="32"/>
    </row>
    <row r="18" spans="1:31" ht="16.5" customHeight="1" thickBot="1" x14ac:dyDescent="0.3">
      <c r="A18" s="32"/>
      <c r="B18" s="221"/>
      <c r="C18" s="222"/>
      <c r="D18" s="222"/>
      <c r="E18" s="223"/>
      <c r="F18" s="32"/>
      <c r="G18" s="171"/>
      <c r="H18" s="161"/>
      <c r="I18" s="153"/>
      <c r="J18" s="153"/>
      <c r="K18" s="180"/>
      <c r="L18" s="153"/>
      <c r="M18" s="153"/>
      <c r="N18" s="153"/>
      <c r="O18" s="32"/>
      <c r="P18" s="65"/>
      <c r="Q18" s="81"/>
      <c r="R18" s="79"/>
      <c r="S18" s="71"/>
      <c r="T18" s="72"/>
      <c r="U18" s="65"/>
      <c r="V18" s="151"/>
      <c r="W18" s="75"/>
      <c r="X18" s="76"/>
      <c r="Y18" s="79"/>
      <c r="Z18" s="71"/>
      <c r="AA18" s="72"/>
      <c r="AB18" s="61"/>
      <c r="AC18" s="32"/>
      <c r="AD18" s="32"/>
      <c r="AE18" s="32"/>
    </row>
    <row r="19" spans="1:31" ht="16.5" customHeight="1" thickTop="1" thickBot="1" x14ac:dyDescent="0.3">
      <c r="A19" s="32"/>
      <c r="B19" s="221"/>
      <c r="C19" s="222"/>
      <c r="D19" s="222"/>
      <c r="E19" s="223"/>
      <c r="F19" s="32"/>
      <c r="G19" s="171"/>
      <c r="H19" s="160" t="s">
        <v>138</v>
      </c>
      <c r="I19" s="152"/>
      <c r="J19" s="152"/>
      <c r="K19" s="179">
        <f>J19+I19</f>
        <v>0</v>
      </c>
      <c r="L19" s="152"/>
      <c r="M19" s="152"/>
      <c r="N19" s="152"/>
      <c r="O19" s="32"/>
      <c r="P19" s="82"/>
      <c r="Q19" s="83"/>
      <c r="R19" s="84"/>
      <c r="S19" s="73"/>
      <c r="T19" s="74"/>
      <c r="U19" s="82"/>
      <c r="V19" s="151"/>
      <c r="W19" s="77"/>
      <c r="X19" s="78"/>
      <c r="Y19" s="80"/>
      <c r="Z19" s="73"/>
      <c r="AA19" s="74"/>
      <c r="AB19" s="62"/>
      <c r="AC19" s="32"/>
      <c r="AD19" s="32"/>
      <c r="AE19" s="32"/>
    </row>
    <row r="20" spans="1:31" ht="16.5" customHeight="1" thickBot="1" x14ac:dyDescent="0.3">
      <c r="A20" s="32"/>
      <c r="B20" s="221"/>
      <c r="C20" s="222"/>
      <c r="D20" s="222"/>
      <c r="E20" s="223"/>
      <c r="F20" s="32"/>
      <c r="G20" s="171"/>
      <c r="H20" s="161"/>
      <c r="I20" s="153"/>
      <c r="J20" s="153"/>
      <c r="K20" s="180"/>
      <c r="L20" s="153"/>
      <c r="M20" s="153"/>
      <c r="N20" s="153"/>
      <c r="O20" s="32"/>
      <c r="P20" s="65"/>
      <c r="Q20" s="81"/>
      <c r="R20" s="79"/>
      <c r="S20" s="71"/>
      <c r="T20" s="72"/>
      <c r="U20" s="65"/>
      <c r="V20" s="151"/>
      <c r="W20" s="75"/>
      <c r="X20" s="76"/>
      <c r="Y20" s="79"/>
      <c r="Z20" s="71"/>
      <c r="AA20" s="72"/>
      <c r="AB20" s="61"/>
      <c r="AC20" s="32"/>
      <c r="AD20" s="32"/>
      <c r="AE20" s="32"/>
    </row>
    <row r="21" spans="1:31" ht="16.5" customHeight="1" thickTop="1" thickBot="1" x14ac:dyDescent="0.3">
      <c r="A21" s="32"/>
      <c r="B21" s="221"/>
      <c r="C21" s="222"/>
      <c r="D21" s="222"/>
      <c r="E21" s="223"/>
      <c r="F21" s="32"/>
      <c r="G21" s="171"/>
      <c r="H21" s="160" t="s">
        <v>137</v>
      </c>
      <c r="I21" s="152"/>
      <c r="J21" s="152"/>
      <c r="K21" s="179">
        <f>I21+J21</f>
        <v>0</v>
      </c>
      <c r="L21" s="152"/>
      <c r="M21" s="152"/>
      <c r="N21" s="152"/>
      <c r="O21" s="32"/>
      <c r="P21" s="82"/>
      <c r="Q21" s="83"/>
      <c r="R21" s="84"/>
      <c r="S21" s="73"/>
      <c r="T21" s="74"/>
      <c r="U21" s="82"/>
      <c r="V21" s="151"/>
      <c r="W21" s="77"/>
      <c r="X21" s="78"/>
      <c r="Y21" s="80"/>
      <c r="Z21" s="73"/>
      <c r="AA21" s="74"/>
      <c r="AB21" s="62"/>
      <c r="AC21" s="32"/>
      <c r="AD21" s="32"/>
      <c r="AE21" s="32"/>
    </row>
    <row r="22" spans="1:31" ht="17.25" customHeight="1" thickBot="1" x14ac:dyDescent="0.3">
      <c r="A22" s="32"/>
      <c r="B22" s="224"/>
      <c r="C22" s="225"/>
      <c r="D22" s="225"/>
      <c r="E22" s="226"/>
      <c r="F22" s="32"/>
      <c r="G22" s="172"/>
      <c r="H22" s="161"/>
      <c r="I22" s="153"/>
      <c r="J22" s="153"/>
      <c r="K22" s="180"/>
      <c r="L22" s="153"/>
      <c r="M22" s="153"/>
      <c r="N22" s="153"/>
      <c r="O22" s="32"/>
      <c r="P22" s="65"/>
      <c r="Q22" s="81"/>
      <c r="R22" s="79"/>
      <c r="S22" s="71"/>
      <c r="T22" s="72"/>
      <c r="U22" s="65"/>
      <c r="V22" s="151"/>
      <c r="W22" s="75"/>
      <c r="X22" s="76"/>
      <c r="Y22" s="79"/>
      <c r="Z22" s="71"/>
      <c r="AA22" s="72"/>
      <c r="AB22" s="61"/>
      <c r="AC22" s="32"/>
      <c r="AD22" s="32"/>
      <c r="AE22" s="32"/>
    </row>
    <row r="23" spans="1:31" ht="18" customHeight="1" thickTop="1" thickBot="1" x14ac:dyDescent="0.3">
      <c r="A23" s="32"/>
      <c r="B23" s="32"/>
      <c r="C23" s="32"/>
      <c r="D23" s="32"/>
      <c r="E23" s="32"/>
      <c r="F23" s="32"/>
      <c r="G23" s="157" t="s">
        <v>136</v>
      </c>
      <c r="H23" s="160" t="s">
        <v>135</v>
      </c>
      <c r="I23" s="152">
        <f t="shared" ref="I23:N23" si="0">I15+3</f>
        <v>3</v>
      </c>
      <c r="J23" s="152">
        <f t="shared" si="0"/>
        <v>3</v>
      </c>
      <c r="K23" s="152">
        <f t="shared" si="0"/>
        <v>3</v>
      </c>
      <c r="L23" s="152">
        <f t="shared" si="0"/>
        <v>3</v>
      </c>
      <c r="M23" s="152">
        <f t="shared" si="0"/>
        <v>3</v>
      </c>
      <c r="N23" s="152">
        <f t="shared" si="0"/>
        <v>3</v>
      </c>
      <c r="O23" s="32"/>
      <c r="P23" s="82"/>
      <c r="Q23" s="83"/>
      <c r="R23" s="84"/>
      <c r="S23" s="73"/>
      <c r="T23" s="74"/>
      <c r="U23" s="82"/>
      <c r="V23" s="151"/>
      <c r="W23" s="77"/>
      <c r="X23" s="78"/>
      <c r="Y23" s="80"/>
      <c r="Z23" s="73"/>
      <c r="AA23" s="74"/>
      <c r="AB23" s="62"/>
      <c r="AC23" s="32"/>
      <c r="AD23" s="32"/>
      <c r="AE23" s="32"/>
    </row>
    <row r="24" spans="1:31" ht="16.5" customHeight="1" thickBot="1" x14ac:dyDescent="0.3">
      <c r="A24" s="32"/>
      <c r="B24" s="184" t="s">
        <v>134</v>
      </c>
      <c r="C24" s="181"/>
      <c r="D24" s="182"/>
      <c r="E24" s="227">
        <f>IF(SUM(I13:I22)=MAX(SUM(I13:I22),SUM(J13:J22),SUM(K13:K22),SUM(L13:L22),SUM(M13:M22),SUM(N13:N22)),MAX(3,13-(MAX(I13:I22)-MIN(I13:I22))),IF(SUM(J13:J22)=MAX(SUM(I13:I22),SUM(J13:J22),SUM(K13:K22),SUM(L13:L22),SUM(M13:M22),SUM(N13:N22)),MAX(3,13-(MAX(J13:J22)-MIN(J13:J22))),IF(SUM(K13:K22)=MAX(SUM(I13:I22),SUM(J13:J22),SUM(K13:K22),SUM(L13:L22),SUM(M13:M22),SUM(N13:N22)),MAX(3,13-(MAX(K13:K22)-MIN(K13:K22))),IF(SUM(L13:L22)=MAX(SUM(I13:I22),SUM(J13:J22),SUM(K13:K22),SUM(L13:L22),SUM(M13:M22),SUM(N13:N22)),MAX(3,13-(MAX(L13:L22)-MIN(L13:L22))),IF(SUM(M13:M22)=MAX(SUM(I13:I22),SUM(J13:J22),SUM(K13:K22),SUM(L13:L22),SUM(M13:M22),SUM(N13:N22)),MAX(3,13-(MAX(M13:M22)-MIN(M13:M22))),IF(SUM(N13:N22)=MAX(SUM(I13:I22),SUM(J13:J22),SUM(K13:K22),SUM(L13:L22),SUM(M13:M22),SUM(N13:N22)),MAX(3,13-(MAX(N13:N22)-MIN(N13:N22)))))))))</f>
        <v>13</v>
      </c>
      <c r="F24" s="32"/>
      <c r="G24" s="158"/>
      <c r="H24" s="161"/>
      <c r="I24" s="153"/>
      <c r="J24" s="153"/>
      <c r="K24" s="153"/>
      <c r="L24" s="153"/>
      <c r="M24" s="153"/>
      <c r="N24" s="153"/>
      <c r="O24" s="32"/>
      <c r="P24" s="65"/>
      <c r="Q24" s="81"/>
      <c r="R24" s="79"/>
      <c r="S24" s="71"/>
      <c r="T24" s="72"/>
      <c r="U24" s="65"/>
      <c r="V24" s="151"/>
      <c r="W24" s="75"/>
      <c r="X24" s="76"/>
      <c r="Y24" s="79"/>
      <c r="Z24" s="71"/>
      <c r="AA24" s="72"/>
      <c r="AB24" s="61"/>
      <c r="AC24" s="32"/>
      <c r="AD24" s="32"/>
      <c r="AE24" s="32"/>
    </row>
    <row r="25" spans="1:31" ht="17.25" customHeight="1" thickTop="1" thickBot="1" x14ac:dyDescent="0.3">
      <c r="A25" s="32"/>
      <c r="B25" s="224"/>
      <c r="C25" s="225"/>
      <c r="D25" s="226"/>
      <c r="E25" s="80"/>
      <c r="F25" s="32"/>
      <c r="G25" s="158"/>
      <c r="H25" s="160" t="s">
        <v>133</v>
      </c>
      <c r="I25" s="155">
        <f>I21</f>
        <v>0</v>
      </c>
      <c r="J25" s="155">
        <f t="shared" ref="J25:N25" si="1">J21</f>
        <v>0</v>
      </c>
      <c r="K25" s="155">
        <f t="shared" si="1"/>
        <v>0</v>
      </c>
      <c r="L25" s="155">
        <f t="shared" si="1"/>
        <v>0</v>
      </c>
      <c r="M25" s="155">
        <f t="shared" si="1"/>
        <v>0</v>
      </c>
      <c r="N25" s="155">
        <f t="shared" si="1"/>
        <v>0</v>
      </c>
      <c r="O25" s="32"/>
      <c r="P25" s="82"/>
      <c r="Q25" s="83"/>
      <c r="R25" s="84"/>
      <c r="S25" s="73"/>
      <c r="T25" s="74"/>
      <c r="U25" s="82"/>
      <c r="V25" s="151"/>
      <c r="W25" s="77"/>
      <c r="X25" s="78"/>
      <c r="Y25" s="80"/>
      <c r="Z25" s="73"/>
      <c r="AA25" s="74"/>
      <c r="AB25" s="62"/>
      <c r="AC25" s="32"/>
      <c r="AD25" s="32"/>
      <c r="AE25" s="32"/>
    </row>
    <row r="26" spans="1:31" ht="18" customHeight="1" thickBot="1" x14ac:dyDescent="0.3">
      <c r="A26" s="32"/>
      <c r="B26" s="32"/>
      <c r="C26" s="32"/>
      <c r="D26" s="32"/>
      <c r="E26" s="32"/>
      <c r="F26" s="32"/>
      <c r="G26" s="158"/>
      <c r="H26" s="161"/>
      <c r="I26" s="156"/>
      <c r="J26" s="156"/>
      <c r="K26" s="156"/>
      <c r="L26" s="156"/>
      <c r="M26" s="156"/>
      <c r="N26" s="156"/>
      <c r="O26" s="32"/>
      <c r="P26" s="65"/>
      <c r="Q26" s="81"/>
      <c r="R26" s="79"/>
      <c r="S26" s="71"/>
      <c r="T26" s="72"/>
      <c r="U26" s="65"/>
      <c r="V26" s="151"/>
      <c r="W26" s="75"/>
      <c r="X26" s="76"/>
      <c r="Y26" s="79"/>
      <c r="Z26" s="71"/>
      <c r="AA26" s="72"/>
      <c r="AB26" s="61"/>
      <c r="AC26" s="32"/>
      <c r="AD26" s="32"/>
      <c r="AE26" s="32"/>
    </row>
    <row r="27" spans="1:31" ht="16.5" customHeight="1" thickTop="1" thickBot="1" x14ac:dyDescent="0.3">
      <c r="A27" s="32"/>
      <c r="B27" s="214" t="s">
        <v>132</v>
      </c>
      <c r="C27" s="233"/>
      <c r="D27" s="234"/>
      <c r="E27" s="162"/>
      <c r="F27" s="32"/>
      <c r="G27" s="158"/>
      <c r="H27" s="160" t="s">
        <v>131</v>
      </c>
      <c r="I27" s="165"/>
      <c r="J27" s="166"/>
      <c r="K27" s="152"/>
      <c r="L27" s="152"/>
      <c r="M27" s="152"/>
      <c r="N27" s="152"/>
      <c r="O27" s="32"/>
      <c r="P27" s="82"/>
      <c r="Q27" s="83"/>
      <c r="R27" s="84"/>
      <c r="S27" s="73"/>
      <c r="T27" s="74"/>
      <c r="U27" s="82"/>
      <c r="V27" s="151"/>
      <c r="W27" s="77"/>
      <c r="X27" s="78"/>
      <c r="Y27" s="80"/>
      <c r="Z27" s="73"/>
      <c r="AA27" s="74"/>
      <c r="AB27" s="62"/>
      <c r="AC27" s="32"/>
      <c r="AD27" s="32"/>
      <c r="AE27" s="32"/>
    </row>
    <row r="28" spans="1:31" ht="17.25" customHeight="1" thickBot="1" x14ac:dyDescent="0.3">
      <c r="A28" s="32"/>
      <c r="B28" s="201"/>
      <c r="C28" s="68"/>
      <c r="D28" s="235"/>
      <c r="E28" s="163"/>
      <c r="F28" s="32"/>
      <c r="G28" s="158"/>
      <c r="H28" s="161"/>
      <c r="I28" s="167"/>
      <c r="J28" s="168"/>
      <c r="K28" s="153"/>
      <c r="L28" s="153"/>
      <c r="M28" s="153"/>
      <c r="N28" s="153"/>
      <c r="O28" s="32"/>
      <c r="P28" s="65"/>
      <c r="Q28" s="81"/>
      <c r="R28" s="79"/>
      <c r="S28" s="71"/>
      <c r="T28" s="72"/>
      <c r="U28" s="65"/>
      <c r="V28" s="151"/>
      <c r="W28" s="75"/>
      <c r="X28" s="76"/>
      <c r="Y28" s="79"/>
      <c r="Z28" s="71"/>
      <c r="AA28" s="72"/>
      <c r="AB28" s="61"/>
      <c r="AC28" s="32"/>
      <c r="AD28" s="32"/>
      <c r="AE28" s="32"/>
    </row>
    <row r="29" spans="1:31" ht="16.5" customHeight="1" thickTop="1" thickBot="1" x14ac:dyDescent="0.3">
      <c r="A29" s="32"/>
      <c r="B29" s="214" t="s">
        <v>130</v>
      </c>
      <c r="C29" s="233"/>
      <c r="D29" s="234"/>
      <c r="E29" s="162"/>
      <c r="F29" s="32"/>
      <c r="G29" s="158"/>
      <c r="H29" s="160" t="s">
        <v>129</v>
      </c>
      <c r="I29" s="165"/>
      <c r="J29" s="166"/>
      <c r="K29" s="152">
        <f>2*K13+10</f>
        <v>10</v>
      </c>
      <c r="L29" s="152">
        <f t="shared" ref="L29:N29" si="2">2*L13+10</f>
        <v>10</v>
      </c>
      <c r="M29" s="152">
        <f t="shared" si="2"/>
        <v>10</v>
      </c>
      <c r="N29" s="152">
        <f t="shared" si="2"/>
        <v>10</v>
      </c>
      <c r="O29" s="32"/>
      <c r="P29" s="82"/>
      <c r="Q29" s="83"/>
      <c r="R29" s="84"/>
      <c r="S29" s="73"/>
      <c r="T29" s="74"/>
      <c r="U29" s="82"/>
      <c r="V29" s="151"/>
      <c r="W29" s="77"/>
      <c r="X29" s="78"/>
      <c r="Y29" s="80"/>
      <c r="Z29" s="73"/>
      <c r="AA29" s="74"/>
      <c r="AB29" s="62"/>
      <c r="AC29" s="32"/>
      <c r="AD29" s="32"/>
      <c r="AE29" s="32"/>
    </row>
    <row r="30" spans="1:31" ht="17.25" customHeight="1" thickBot="1" x14ac:dyDescent="0.3">
      <c r="A30" s="32"/>
      <c r="B30" s="201"/>
      <c r="C30" s="68"/>
      <c r="D30" s="235"/>
      <c r="E30" s="163"/>
      <c r="F30" s="32"/>
      <c r="G30" s="159"/>
      <c r="H30" s="164"/>
      <c r="I30" s="129"/>
      <c r="J30" s="169"/>
      <c r="K30" s="154"/>
      <c r="L30" s="154"/>
      <c r="M30" s="154"/>
      <c r="N30" s="154"/>
      <c r="O30" s="32"/>
      <c r="P30" s="65"/>
      <c r="Q30" s="81"/>
      <c r="R30" s="79"/>
      <c r="S30" s="71"/>
      <c r="T30" s="72"/>
      <c r="U30" s="65"/>
      <c r="V30" s="151"/>
      <c r="W30" s="75"/>
      <c r="X30" s="76"/>
      <c r="Y30" s="79"/>
      <c r="Z30" s="71"/>
      <c r="AA30" s="72"/>
      <c r="AB30" s="61"/>
      <c r="AC30" s="32"/>
      <c r="AD30" s="32"/>
      <c r="AE30" s="32"/>
    </row>
    <row r="31" spans="1:31" ht="16.5" customHeight="1" thickBot="1" x14ac:dyDescent="0.3">
      <c r="A31" s="32"/>
      <c r="B31" s="214" t="s">
        <v>128</v>
      </c>
      <c r="C31" s="227"/>
      <c r="D31" s="214" t="s">
        <v>127</v>
      </c>
      <c r="E31" s="232"/>
      <c r="F31" s="32"/>
      <c r="G31" s="59" t="s">
        <v>126</v>
      </c>
      <c r="H31" s="8" t="s">
        <v>9</v>
      </c>
      <c r="I31" s="9" t="s">
        <v>125</v>
      </c>
      <c r="J31" s="9" t="s">
        <v>125</v>
      </c>
      <c r="K31" s="9" t="s">
        <v>125</v>
      </c>
      <c r="L31" s="9" t="s">
        <v>125</v>
      </c>
      <c r="M31" s="9" t="s">
        <v>125</v>
      </c>
      <c r="N31" s="10" t="s">
        <v>9</v>
      </c>
      <c r="O31" s="32"/>
      <c r="P31" s="86"/>
      <c r="Q31" s="87"/>
      <c r="R31" s="88"/>
      <c r="S31" s="73"/>
      <c r="T31" s="74"/>
      <c r="U31" s="86"/>
      <c r="V31" s="151"/>
      <c r="W31" s="77"/>
      <c r="X31" s="78"/>
      <c r="Y31" s="80"/>
      <c r="Z31" s="73"/>
      <c r="AA31" s="74"/>
      <c r="AB31" s="85"/>
      <c r="AC31" s="32"/>
      <c r="AD31" s="32"/>
      <c r="AE31" s="32"/>
    </row>
    <row r="32" spans="1:31" ht="17.25" customHeight="1" thickBot="1" x14ac:dyDescent="0.3">
      <c r="A32" s="32"/>
      <c r="B32" s="201"/>
      <c r="C32" s="230"/>
      <c r="D32" s="231"/>
      <c r="E32" s="230"/>
      <c r="F32" s="32"/>
      <c r="G32" s="99"/>
      <c r="H32" s="11" t="s">
        <v>125</v>
      </c>
      <c r="I32" s="12" t="s">
        <v>125</v>
      </c>
      <c r="J32" s="12" t="s">
        <v>125</v>
      </c>
      <c r="K32" s="12" t="s">
        <v>125</v>
      </c>
      <c r="L32" s="12" t="s">
        <v>9</v>
      </c>
      <c r="M32" s="13" t="s">
        <v>9</v>
      </c>
      <c r="N32" s="4" t="s">
        <v>124</v>
      </c>
      <c r="O32" s="32"/>
      <c r="P32" s="147"/>
      <c r="Q32" s="148"/>
      <c r="R32" s="148"/>
      <c r="S32" s="148"/>
      <c r="T32" s="148"/>
      <c r="U32" s="148"/>
      <c r="V32" s="148"/>
      <c r="W32" s="148"/>
      <c r="X32" s="148"/>
      <c r="Y32" s="148"/>
      <c r="Z32" s="148"/>
      <c r="AA32" s="148"/>
      <c r="AB32" s="149"/>
      <c r="AC32" s="32"/>
      <c r="AD32" s="32"/>
      <c r="AE32" s="32"/>
    </row>
    <row r="33" spans="1:31" ht="17.25" customHeight="1" thickBot="1" x14ac:dyDescent="0.3">
      <c r="A33" s="32"/>
      <c r="B33" s="32"/>
      <c r="C33" s="32"/>
      <c r="D33" s="32"/>
      <c r="E33" s="32"/>
      <c r="F33" s="32"/>
      <c r="G33" s="32"/>
      <c r="H33" s="32"/>
      <c r="I33" s="32"/>
      <c r="J33" s="32"/>
      <c r="K33" s="32"/>
      <c r="L33" s="32"/>
      <c r="M33" s="32"/>
      <c r="N33" s="32"/>
      <c r="O33" s="32"/>
      <c r="P33" s="27"/>
      <c r="Q33" s="27"/>
      <c r="R33" s="33"/>
      <c r="S33" s="27"/>
      <c r="T33" s="27"/>
      <c r="U33" s="33"/>
      <c r="V33" s="33"/>
      <c r="W33" s="27"/>
      <c r="X33" s="27"/>
      <c r="Y33" s="33"/>
      <c r="Z33" s="27"/>
      <c r="AA33" s="27"/>
      <c r="AB33" s="33"/>
      <c r="AC33" s="32"/>
      <c r="AD33" s="32"/>
      <c r="AE33" s="32"/>
    </row>
    <row r="34" spans="1:31" x14ac:dyDescent="0.25">
      <c r="A34" s="32"/>
      <c r="B34" s="102" t="s">
        <v>123</v>
      </c>
      <c r="C34" s="103"/>
      <c r="D34" s="103"/>
      <c r="E34" s="103"/>
      <c r="F34" s="103"/>
      <c r="G34" s="103"/>
      <c r="H34" s="103"/>
      <c r="I34" s="103"/>
      <c r="J34" s="103"/>
      <c r="K34" s="103"/>
      <c r="L34" s="103"/>
      <c r="M34" s="103"/>
      <c r="N34" s="104"/>
      <c r="O34" s="32"/>
      <c r="P34" s="131" t="s">
        <v>123</v>
      </c>
      <c r="Q34" s="130"/>
      <c r="R34" s="130"/>
      <c r="S34" s="130"/>
      <c r="T34" s="130"/>
      <c r="U34" s="130"/>
      <c r="V34" s="130"/>
      <c r="W34" s="130"/>
      <c r="X34" s="130"/>
      <c r="Y34" s="130"/>
      <c r="Z34" s="130"/>
      <c r="AA34" s="130"/>
      <c r="AB34" s="132"/>
      <c r="AC34" s="32"/>
      <c r="AD34" s="32"/>
      <c r="AE34" s="32"/>
    </row>
    <row r="35" spans="1:31" ht="17.25" thickBot="1" x14ac:dyDescent="0.3">
      <c r="A35" s="32"/>
      <c r="B35" s="105"/>
      <c r="C35" s="106"/>
      <c r="D35" s="106"/>
      <c r="E35" s="106"/>
      <c r="F35" s="106"/>
      <c r="G35" s="106"/>
      <c r="H35" s="106"/>
      <c r="I35" s="106"/>
      <c r="J35" s="106"/>
      <c r="K35" s="106"/>
      <c r="L35" s="106"/>
      <c r="M35" s="106"/>
      <c r="N35" s="107"/>
      <c r="O35" s="32"/>
      <c r="P35" s="133"/>
      <c r="Q35" s="106"/>
      <c r="R35" s="106"/>
      <c r="S35" s="106"/>
      <c r="T35" s="106"/>
      <c r="U35" s="106"/>
      <c r="V35" s="106"/>
      <c r="W35" s="106"/>
      <c r="X35" s="106"/>
      <c r="Y35" s="106"/>
      <c r="Z35" s="106"/>
      <c r="AA35" s="106"/>
      <c r="AB35" s="134"/>
      <c r="AC35" s="32"/>
      <c r="AD35" s="32"/>
      <c r="AE35" s="32"/>
    </row>
    <row r="36" spans="1:31" x14ac:dyDescent="0.25">
      <c r="A36" s="32"/>
      <c r="B36" s="111" t="s">
        <v>122</v>
      </c>
      <c r="C36" s="112"/>
      <c r="D36" s="137" t="s">
        <v>121</v>
      </c>
      <c r="E36" s="114" t="s">
        <v>120</v>
      </c>
      <c r="F36" s="115"/>
      <c r="G36" s="115"/>
      <c r="H36" s="114" t="s">
        <v>119</v>
      </c>
      <c r="I36" s="115"/>
      <c r="J36" s="116"/>
      <c r="K36" s="121" t="s">
        <v>118</v>
      </c>
      <c r="L36" s="119" t="s">
        <v>117</v>
      </c>
      <c r="M36" s="141" t="s">
        <v>116</v>
      </c>
      <c r="N36" s="143" t="s">
        <v>115</v>
      </c>
      <c r="O36" s="32"/>
      <c r="P36" s="111" t="s">
        <v>122</v>
      </c>
      <c r="Q36" s="112"/>
      <c r="R36" s="137" t="s">
        <v>121</v>
      </c>
      <c r="S36" s="114" t="s">
        <v>120</v>
      </c>
      <c r="T36" s="115"/>
      <c r="U36" s="115"/>
      <c r="V36" s="114" t="s">
        <v>119</v>
      </c>
      <c r="W36" s="115"/>
      <c r="X36" s="116"/>
      <c r="Y36" s="121" t="s">
        <v>118</v>
      </c>
      <c r="Z36" s="119" t="s">
        <v>117</v>
      </c>
      <c r="AA36" s="141" t="s">
        <v>116</v>
      </c>
      <c r="AB36" s="143" t="s">
        <v>115</v>
      </c>
      <c r="AC36" s="32"/>
      <c r="AD36" s="32"/>
      <c r="AE36" s="32"/>
    </row>
    <row r="37" spans="1:31" ht="17.25" thickBot="1" x14ac:dyDescent="0.3">
      <c r="A37" s="32"/>
      <c r="B37" s="135"/>
      <c r="C37" s="136"/>
      <c r="D37" s="138"/>
      <c r="E37" s="5" t="s">
        <v>114</v>
      </c>
      <c r="F37" s="6" t="s">
        <v>113</v>
      </c>
      <c r="G37" s="6" t="s">
        <v>110</v>
      </c>
      <c r="H37" s="5" t="s">
        <v>112</v>
      </c>
      <c r="I37" s="7" t="s">
        <v>111</v>
      </c>
      <c r="J37" s="5" t="s">
        <v>110</v>
      </c>
      <c r="K37" s="139"/>
      <c r="L37" s="140"/>
      <c r="M37" s="142"/>
      <c r="N37" s="144"/>
      <c r="O37" s="32"/>
      <c r="P37" s="135"/>
      <c r="Q37" s="136"/>
      <c r="R37" s="138"/>
      <c r="S37" s="5" t="s">
        <v>114</v>
      </c>
      <c r="T37" s="6" t="s">
        <v>113</v>
      </c>
      <c r="U37" s="6" t="s">
        <v>110</v>
      </c>
      <c r="V37" s="5" t="s">
        <v>112</v>
      </c>
      <c r="W37" s="7" t="s">
        <v>111</v>
      </c>
      <c r="X37" s="5" t="s">
        <v>110</v>
      </c>
      <c r="Y37" s="139"/>
      <c r="Z37" s="140"/>
      <c r="AA37" s="142"/>
      <c r="AB37" s="144"/>
      <c r="AC37" s="32"/>
      <c r="AD37" s="32"/>
      <c r="AE37" s="32"/>
    </row>
    <row r="38" spans="1:31" ht="16.5" customHeight="1" x14ac:dyDescent="0.25">
      <c r="A38" s="32"/>
      <c r="B38" s="129"/>
      <c r="C38" s="87"/>
      <c r="D38" s="126"/>
      <c r="E38" s="126"/>
      <c r="F38" s="126"/>
      <c r="G38" s="126"/>
      <c r="H38" s="126"/>
      <c r="I38" s="126"/>
      <c r="J38" s="126"/>
      <c r="K38" s="126"/>
      <c r="L38" s="79"/>
      <c r="M38" s="127"/>
      <c r="N38" s="126"/>
      <c r="O38" s="32"/>
      <c r="P38" s="129"/>
      <c r="Q38" s="87"/>
      <c r="R38" s="126"/>
      <c r="S38" s="126"/>
      <c r="T38" s="126"/>
      <c r="U38" s="126"/>
      <c r="V38" s="126"/>
      <c r="W38" s="126"/>
      <c r="X38" s="126"/>
      <c r="Y38" s="126"/>
      <c r="Z38" s="79"/>
      <c r="AA38" s="127"/>
      <c r="AB38" s="126"/>
      <c r="AC38" s="32"/>
      <c r="AD38" s="32"/>
      <c r="AE38" s="32"/>
    </row>
    <row r="39" spans="1:31" ht="17.25" customHeight="1" thickBot="1" x14ac:dyDescent="0.3">
      <c r="A39" s="32"/>
      <c r="B39" s="82"/>
      <c r="C39" s="83"/>
      <c r="D39" s="62"/>
      <c r="E39" s="62"/>
      <c r="F39" s="62"/>
      <c r="G39" s="62"/>
      <c r="H39" s="62"/>
      <c r="I39" s="62"/>
      <c r="J39" s="62"/>
      <c r="K39" s="62"/>
      <c r="L39" s="84"/>
      <c r="M39" s="128"/>
      <c r="N39" s="62"/>
      <c r="O39" s="32"/>
      <c r="P39" s="82"/>
      <c r="Q39" s="83"/>
      <c r="R39" s="62"/>
      <c r="S39" s="62"/>
      <c r="T39" s="62"/>
      <c r="U39" s="62"/>
      <c r="V39" s="62"/>
      <c r="W39" s="62"/>
      <c r="X39" s="62"/>
      <c r="Y39" s="62"/>
      <c r="Z39" s="84"/>
      <c r="AA39" s="128"/>
      <c r="AB39" s="62"/>
      <c r="AC39" s="32"/>
      <c r="AD39" s="32"/>
      <c r="AE39" s="32"/>
    </row>
    <row r="40" spans="1:31" ht="16.5" customHeight="1" x14ac:dyDescent="0.25">
      <c r="A40" s="32"/>
      <c r="B40" s="129"/>
      <c r="C40" s="87"/>
      <c r="D40" s="126"/>
      <c r="E40" s="126"/>
      <c r="F40" s="126"/>
      <c r="G40" s="126"/>
      <c r="H40" s="126"/>
      <c r="I40" s="126"/>
      <c r="J40" s="126"/>
      <c r="K40" s="126"/>
      <c r="L40" s="79"/>
      <c r="M40" s="127"/>
      <c r="N40" s="126"/>
      <c r="O40" s="32"/>
      <c r="P40" s="129"/>
      <c r="Q40" s="87"/>
      <c r="R40" s="126"/>
      <c r="S40" s="126"/>
      <c r="T40" s="126"/>
      <c r="U40" s="126"/>
      <c r="V40" s="126"/>
      <c r="W40" s="126"/>
      <c r="X40" s="126"/>
      <c r="Y40" s="126"/>
      <c r="Z40" s="79"/>
      <c r="AA40" s="127"/>
      <c r="AB40" s="126"/>
      <c r="AC40" s="32"/>
      <c r="AD40" s="32"/>
      <c r="AE40" s="32"/>
    </row>
    <row r="41" spans="1:31" ht="17.25" customHeight="1" thickBot="1" x14ac:dyDescent="0.3">
      <c r="A41" s="32"/>
      <c r="B41" s="82"/>
      <c r="C41" s="83"/>
      <c r="D41" s="62"/>
      <c r="E41" s="62"/>
      <c r="F41" s="62"/>
      <c r="G41" s="62"/>
      <c r="H41" s="62"/>
      <c r="I41" s="62"/>
      <c r="J41" s="62"/>
      <c r="K41" s="62"/>
      <c r="L41" s="84"/>
      <c r="M41" s="128"/>
      <c r="N41" s="62"/>
      <c r="O41" s="32"/>
      <c r="P41" s="82"/>
      <c r="Q41" s="83"/>
      <c r="R41" s="62"/>
      <c r="S41" s="62"/>
      <c r="T41" s="62"/>
      <c r="U41" s="62"/>
      <c r="V41" s="62"/>
      <c r="W41" s="62"/>
      <c r="X41" s="62"/>
      <c r="Y41" s="62"/>
      <c r="Z41" s="84"/>
      <c r="AA41" s="128"/>
      <c r="AB41" s="62"/>
      <c r="AC41" s="32"/>
      <c r="AD41" s="32"/>
      <c r="AE41" s="32"/>
    </row>
    <row r="42" spans="1:31" ht="16.5" customHeight="1" x14ac:dyDescent="0.25">
      <c r="A42" s="32"/>
      <c r="B42" s="129"/>
      <c r="C42" s="87"/>
      <c r="D42" s="126"/>
      <c r="E42" s="126"/>
      <c r="F42" s="126"/>
      <c r="G42" s="126"/>
      <c r="H42" s="126"/>
      <c r="I42" s="126"/>
      <c r="J42" s="126"/>
      <c r="K42" s="126"/>
      <c r="L42" s="79"/>
      <c r="M42" s="127"/>
      <c r="N42" s="126"/>
      <c r="O42" s="32"/>
      <c r="P42" s="129"/>
      <c r="Q42" s="87"/>
      <c r="R42" s="126"/>
      <c r="S42" s="126"/>
      <c r="T42" s="126"/>
      <c r="U42" s="126"/>
      <c r="V42" s="126"/>
      <c r="W42" s="126"/>
      <c r="X42" s="126"/>
      <c r="Y42" s="126"/>
      <c r="Z42" s="79"/>
      <c r="AA42" s="127"/>
      <c r="AB42" s="126"/>
      <c r="AC42" s="32"/>
      <c r="AD42" s="32"/>
      <c r="AE42" s="32"/>
    </row>
    <row r="43" spans="1:31" ht="17.25" customHeight="1" thickBot="1" x14ac:dyDescent="0.3">
      <c r="A43" s="32"/>
      <c r="B43" s="82"/>
      <c r="C43" s="83"/>
      <c r="D43" s="62"/>
      <c r="E43" s="62"/>
      <c r="F43" s="62"/>
      <c r="G43" s="62"/>
      <c r="H43" s="62"/>
      <c r="I43" s="62"/>
      <c r="J43" s="62"/>
      <c r="K43" s="62"/>
      <c r="L43" s="84"/>
      <c r="M43" s="128"/>
      <c r="N43" s="62"/>
      <c r="O43" s="32"/>
      <c r="P43" s="82"/>
      <c r="Q43" s="83"/>
      <c r="R43" s="62"/>
      <c r="S43" s="62"/>
      <c r="T43" s="62"/>
      <c r="U43" s="62"/>
      <c r="V43" s="62"/>
      <c r="W43" s="62"/>
      <c r="X43" s="62"/>
      <c r="Y43" s="62"/>
      <c r="Z43" s="84"/>
      <c r="AA43" s="128"/>
      <c r="AB43" s="62"/>
      <c r="AC43" s="32"/>
      <c r="AD43" s="32"/>
      <c r="AE43" s="32"/>
    </row>
    <row r="44" spans="1:31" ht="16.5" customHeight="1" x14ac:dyDescent="0.25">
      <c r="A44" s="32"/>
      <c r="B44" s="129"/>
      <c r="C44" s="87"/>
      <c r="D44" s="126"/>
      <c r="E44" s="126"/>
      <c r="F44" s="126"/>
      <c r="G44" s="126"/>
      <c r="H44" s="126"/>
      <c r="I44" s="126"/>
      <c r="J44" s="126"/>
      <c r="K44" s="126"/>
      <c r="L44" s="79"/>
      <c r="M44" s="127"/>
      <c r="N44" s="126"/>
      <c r="O44" s="32"/>
      <c r="P44" s="129"/>
      <c r="Q44" s="87"/>
      <c r="R44" s="126"/>
      <c r="S44" s="126"/>
      <c r="T44" s="126"/>
      <c r="U44" s="126"/>
      <c r="V44" s="126"/>
      <c r="W44" s="126"/>
      <c r="X44" s="126"/>
      <c r="Y44" s="126"/>
      <c r="Z44" s="79"/>
      <c r="AA44" s="127"/>
      <c r="AB44" s="126"/>
      <c r="AC44" s="32"/>
      <c r="AD44" s="32"/>
      <c r="AE44" s="32"/>
    </row>
    <row r="45" spans="1:31" ht="17.25" customHeight="1" thickBot="1" x14ac:dyDescent="0.3">
      <c r="A45" s="32"/>
      <c r="B45" s="82"/>
      <c r="C45" s="83"/>
      <c r="D45" s="62"/>
      <c r="E45" s="62"/>
      <c r="F45" s="62"/>
      <c r="G45" s="62"/>
      <c r="H45" s="62"/>
      <c r="I45" s="62"/>
      <c r="J45" s="62"/>
      <c r="K45" s="62"/>
      <c r="L45" s="84"/>
      <c r="M45" s="128"/>
      <c r="N45" s="62"/>
      <c r="O45" s="32"/>
      <c r="P45" s="82"/>
      <c r="Q45" s="83"/>
      <c r="R45" s="62"/>
      <c r="S45" s="62"/>
      <c r="T45" s="62"/>
      <c r="U45" s="62"/>
      <c r="V45" s="62"/>
      <c r="W45" s="62"/>
      <c r="X45" s="62"/>
      <c r="Y45" s="62"/>
      <c r="Z45" s="84"/>
      <c r="AA45" s="128"/>
      <c r="AB45" s="62"/>
      <c r="AC45" s="32"/>
      <c r="AD45" s="32"/>
      <c r="AE45" s="32"/>
    </row>
    <row r="46" spans="1:31" ht="17.25" thickBot="1"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row>
    <row r="47" spans="1:31" x14ac:dyDescent="0.25">
      <c r="A47" s="32"/>
      <c r="B47" s="102" t="s">
        <v>109</v>
      </c>
      <c r="C47" s="103"/>
      <c r="D47" s="103"/>
      <c r="E47" s="103"/>
      <c r="F47" s="103"/>
      <c r="G47" s="103"/>
      <c r="H47" s="103"/>
      <c r="I47" s="103"/>
      <c r="J47" s="103"/>
      <c r="K47" s="103"/>
      <c r="L47" s="103"/>
      <c r="M47" s="103"/>
      <c r="N47" s="104"/>
      <c r="O47" s="32"/>
      <c r="P47" s="102" t="s">
        <v>109</v>
      </c>
      <c r="Q47" s="103"/>
      <c r="R47" s="103"/>
      <c r="S47" s="103"/>
      <c r="T47" s="103"/>
      <c r="U47" s="103"/>
      <c r="V47" s="103"/>
      <c r="W47" s="103"/>
      <c r="X47" s="103"/>
      <c r="Y47" s="103"/>
      <c r="Z47" s="103"/>
      <c r="AA47" s="103"/>
      <c r="AB47" s="104"/>
      <c r="AC47" s="32"/>
      <c r="AD47" s="32"/>
      <c r="AE47" s="32"/>
    </row>
    <row r="48" spans="1:31" ht="17.25" thickBot="1" x14ac:dyDescent="0.3">
      <c r="A48" s="32"/>
      <c r="B48" s="105"/>
      <c r="C48" s="106"/>
      <c r="D48" s="106"/>
      <c r="E48" s="106"/>
      <c r="F48" s="106"/>
      <c r="G48" s="106"/>
      <c r="H48" s="106"/>
      <c r="I48" s="106"/>
      <c r="J48" s="106"/>
      <c r="K48" s="106"/>
      <c r="L48" s="106"/>
      <c r="M48" s="106"/>
      <c r="N48" s="107"/>
      <c r="O48" s="32"/>
      <c r="P48" s="105"/>
      <c r="Q48" s="106"/>
      <c r="R48" s="106"/>
      <c r="S48" s="106"/>
      <c r="T48" s="106"/>
      <c r="U48" s="106"/>
      <c r="V48" s="106"/>
      <c r="W48" s="106"/>
      <c r="X48" s="106"/>
      <c r="Y48" s="106"/>
      <c r="Z48" s="106"/>
      <c r="AA48" s="106"/>
      <c r="AB48" s="107"/>
      <c r="AC48" s="32"/>
      <c r="AD48" s="32"/>
      <c r="AE48" s="32"/>
    </row>
    <row r="49" spans="1:31" x14ac:dyDescent="0.25">
      <c r="A49" s="32"/>
      <c r="B49" s="111" t="s">
        <v>108</v>
      </c>
      <c r="C49" s="112"/>
      <c r="D49" s="114" t="s">
        <v>107</v>
      </c>
      <c r="E49" s="115"/>
      <c r="F49" s="116"/>
      <c r="G49" s="114" t="s">
        <v>106</v>
      </c>
      <c r="H49" s="117"/>
      <c r="I49" s="117"/>
      <c r="J49" s="118"/>
      <c r="K49" s="119" t="s">
        <v>105</v>
      </c>
      <c r="L49" s="121" t="s">
        <v>104</v>
      </c>
      <c r="M49" s="122"/>
      <c r="N49" s="124" t="s">
        <v>103</v>
      </c>
      <c r="O49" s="32"/>
      <c r="P49" s="111" t="s">
        <v>108</v>
      </c>
      <c r="Q49" s="112"/>
      <c r="R49" s="114" t="s">
        <v>107</v>
      </c>
      <c r="S49" s="115"/>
      <c r="T49" s="116"/>
      <c r="U49" s="114" t="s">
        <v>106</v>
      </c>
      <c r="V49" s="117"/>
      <c r="W49" s="117"/>
      <c r="X49" s="118"/>
      <c r="Y49" s="119" t="s">
        <v>105</v>
      </c>
      <c r="Z49" s="121" t="s">
        <v>104</v>
      </c>
      <c r="AA49" s="122"/>
      <c r="AB49" s="124" t="s">
        <v>103</v>
      </c>
      <c r="AC49" s="32"/>
      <c r="AD49" s="32"/>
      <c r="AE49" s="32"/>
    </row>
    <row r="50" spans="1:31" ht="17.25" thickBot="1" x14ac:dyDescent="0.3">
      <c r="A50" s="32"/>
      <c r="B50" s="113"/>
      <c r="C50" s="112"/>
      <c r="D50" s="14" t="s">
        <v>102</v>
      </c>
      <c r="E50" s="15" t="s">
        <v>101</v>
      </c>
      <c r="F50" s="15" t="s">
        <v>98</v>
      </c>
      <c r="G50" s="15" t="s">
        <v>100</v>
      </c>
      <c r="H50" s="16" t="s">
        <v>99</v>
      </c>
      <c r="I50" s="15" t="s">
        <v>98</v>
      </c>
      <c r="J50" s="16" t="s">
        <v>97</v>
      </c>
      <c r="K50" s="120"/>
      <c r="L50" s="123"/>
      <c r="M50" s="122"/>
      <c r="N50" s="125"/>
      <c r="O50" s="32"/>
      <c r="P50" s="113"/>
      <c r="Q50" s="112"/>
      <c r="R50" s="14" t="s">
        <v>102</v>
      </c>
      <c r="S50" s="15" t="s">
        <v>101</v>
      </c>
      <c r="T50" s="15" t="s">
        <v>98</v>
      </c>
      <c r="U50" s="15" t="s">
        <v>100</v>
      </c>
      <c r="V50" s="16" t="s">
        <v>99</v>
      </c>
      <c r="W50" s="15" t="s">
        <v>98</v>
      </c>
      <c r="X50" s="16" t="s">
        <v>97</v>
      </c>
      <c r="Y50" s="120"/>
      <c r="Z50" s="123"/>
      <c r="AA50" s="122"/>
      <c r="AB50" s="125"/>
      <c r="AC50" s="32"/>
      <c r="AD50" s="32"/>
      <c r="AE50" s="32"/>
    </row>
    <row r="51" spans="1:31" x14ac:dyDescent="0.25">
      <c r="A51" s="32"/>
      <c r="B51" s="65"/>
      <c r="C51" s="81"/>
      <c r="D51" s="61"/>
      <c r="E51" s="61"/>
      <c r="F51" s="61"/>
      <c r="G51" s="61"/>
      <c r="H51" s="61"/>
      <c r="I51" s="61"/>
      <c r="J51" s="61"/>
      <c r="K51" s="61"/>
      <c r="L51" s="65"/>
      <c r="M51" s="67"/>
      <c r="N51" s="61"/>
      <c r="O51" s="32"/>
      <c r="P51" s="65"/>
      <c r="Q51" s="81"/>
      <c r="R51" s="61"/>
      <c r="S51" s="61"/>
      <c r="T51" s="61"/>
      <c r="U51" s="61"/>
      <c r="V51" s="61"/>
      <c r="W51" s="61"/>
      <c r="X51" s="61"/>
      <c r="Y51" s="61"/>
      <c r="Z51" s="65"/>
      <c r="AA51" s="67"/>
      <c r="AB51" s="61"/>
      <c r="AC51" s="32"/>
      <c r="AD51" s="32"/>
      <c r="AE51" s="32"/>
    </row>
    <row r="52" spans="1:31" ht="17.25" thickBot="1" x14ac:dyDescent="0.3">
      <c r="A52" s="32"/>
      <c r="B52" s="82"/>
      <c r="C52" s="83"/>
      <c r="D52" s="62"/>
      <c r="E52" s="62"/>
      <c r="F52" s="62"/>
      <c r="G52" s="62"/>
      <c r="H52" s="62"/>
      <c r="I52" s="62"/>
      <c r="J52" s="62"/>
      <c r="K52" s="62"/>
      <c r="L52" s="82"/>
      <c r="M52" s="70"/>
      <c r="N52" s="62"/>
      <c r="O52" s="32"/>
      <c r="P52" s="82"/>
      <c r="Q52" s="83"/>
      <c r="R52" s="62"/>
      <c r="S52" s="62"/>
      <c r="T52" s="62"/>
      <c r="U52" s="62"/>
      <c r="V52" s="62"/>
      <c r="W52" s="62"/>
      <c r="X52" s="62"/>
      <c r="Y52" s="62"/>
      <c r="Z52" s="82"/>
      <c r="AA52" s="70"/>
      <c r="AB52" s="62"/>
      <c r="AC52" s="32"/>
      <c r="AD52" s="32"/>
      <c r="AE52" s="32"/>
    </row>
    <row r="53" spans="1:31" x14ac:dyDescent="0.25">
      <c r="A53" s="32"/>
      <c r="B53" s="65"/>
      <c r="C53" s="81"/>
      <c r="D53" s="61"/>
      <c r="E53" s="61"/>
      <c r="F53" s="61"/>
      <c r="G53" s="61"/>
      <c r="H53" s="61"/>
      <c r="I53" s="61"/>
      <c r="J53" s="61"/>
      <c r="K53" s="61"/>
      <c r="L53" s="65"/>
      <c r="M53" s="67"/>
      <c r="N53" s="61"/>
      <c r="O53" s="32"/>
      <c r="P53" s="65"/>
      <c r="Q53" s="81"/>
      <c r="R53" s="61"/>
      <c r="S53" s="61"/>
      <c r="T53" s="61"/>
      <c r="U53" s="61"/>
      <c r="V53" s="61"/>
      <c r="W53" s="61"/>
      <c r="X53" s="61"/>
      <c r="Y53" s="61"/>
      <c r="Z53" s="65"/>
      <c r="AA53" s="67"/>
      <c r="AB53" s="61"/>
      <c r="AC53" s="32"/>
      <c r="AD53" s="32"/>
      <c r="AE53" s="32"/>
    </row>
    <row r="54" spans="1:31" ht="17.25" thickBot="1" x14ac:dyDescent="0.3">
      <c r="A54" s="32"/>
      <c r="B54" s="82"/>
      <c r="C54" s="83"/>
      <c r="D54" s="62"/>
      <c r="E54" s="62"/>
      <c r="F54" s="62"/>
      <c r="G54" s="62"/>
      <c r="H54" s="62"/>
      <c r="I54" s="62"/>
      <c r="J54" s="62"/>
      <c r="K54" s="62"/>
      <c r="L54" s="82"/>
      <c r="M54" s="70"/>
      <c r="N54" s="62"/>
      <c r="O54" s="32"/>
      <c r="P54" s="82"/>
      <c r="Q54" s="83"/>
      <c r="R54" s="62"/>
      <c r="S54" s="62"/>
      <c r="T54" s="62"/>
      <c r="U54" s="62"/>
      <c r="V54" s="62"/>
      <c r="W54" s="62"/>
      <c r="X54" s="62"/>
      <c r="Y54" s="62"/>
      <c r="Z54" s="82"/>
      <c r="AA54" s="70"/>
      <c r="AB54" s="62"/>
      <c r="AC54" s="32"/>
      <c r="AD54" s="32"/>
      <c r="AE54" s="32"/>
    </row>
    <row r="55" spans="1:31" x14ac:dyDescent="0.25">
      <c r="A55" s="32"/>
      <c r="B55" s="65"/>
      <c r="C55" s="81"/>
      <c r="D55" s="61"/>
      <c r="E55" s="61"/>
      <c r="F55" s="61"/>
      <c r="G55" s="61"/>
      <c r="H55" s="61"/>
      <c r="I55" s="61"/>
      <c r="J55" s="61"/>
      <c r="K55" s="61"/>
      <c r="L55" s="65"/>
      <c r="M55" s="67"/>
      <c r="N55" s="61"/>
      <c r="O55" s="32"/>
      <c r="P55" s="65"/>
      <c r="Q55" s="81"/>
      <c r="R55" s="61"/>
      <c r="S55" s="61"/>
      <c r="T55" s="61"/>
      <c r="U55" s="61"/>
      <c r="V55" s="61"/>
      <c r="W55" s="61"/>
      <c r="X55" s="61"/>
      <c r="Y55" s="61"/>
      <c r="Z55" s="65"/>
      <c r="AA55" s="67"/>
      <c r="AB55" s="61"/>
      <c r="AC55" s="32"/>
      <c r="AD55" s="32"/>
      <c r="AE55" s="32"/>
    </row>
    <row r="56" spans="1:31" ht="17.25" thickBot="1" x14ac:dyDescent="0.3">
      <c r="A56" s="32"/>
      <c r="B56" s="82"/>
      <c r="C56" s="83"/>
      <c r="D56" s="62"/>
      <c r="E56" s="62"/>
      <c r="F56" s="62"/>
      <c r="G56" s="62"/>
      <c r="H56" s="62"/>
      <c r="I56" s="62"/>
      <c r="J56" s="62"/>
      <c r="K56" s="62"/>
      <c r="L56" s="82"/>
      <c r="M56" s="70"/>
      <c r="N56" s="62"/>
      <c r="O56" s="32"/>
      <c r="P56" s="82"/>
      <c r="Q56" s="83"/>
      <c r="R56" s="62"/>
      <c r="S56" s="62"/>
      <c r="T56" s="62"/>
      <c r="U56" s="62"/>
      <c r="V56" s="62"/>
      <c r="W56" s="62"/>
      <c r="X56" s="62"/>
      <c r="Y56" s="62"/>
      <c r="Z56" s="82"/>
      <c r="AA56" s="70"/>
      <c r="AB56" s="62"/>
      <c r="AC56" s="32"/>
      <c r="AD56" s="32"/>
      <c r="AE56" s="32"/>
    </row>
    <row r="57" spans="1:31"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row>
    <row r="58" spans="1:31" ht="17.25" thickBot="1" x14ac:dyDescent="0.3">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row>
    <row r="59" spans="1:31" ht="21.75" thickBot="1" x14ac:dyDescent="0.3">
      <c r="A59" s="32"/>
      <c r="B59" s="108" t="s">
        <v>96</v>
      </c>
      <c r="C59" s="109"/>
      <c r="D59" s="110"/>
      <c r="E59" s="65"/>
      <c r="F59" s="66"/>
      <c r="G59" s="66"/>
      <c r="H59" s="66"/>
      <c r="I59" s="66"/>
      <c r="J59" s="66"/>
      <c r="K59" s="66"/>
      <c r="L59" s="66"/>
      <c r="M59" s="66"/>
      <c r="N59" s="67"/>
      <c r="O59" s="32"/>
      <c r="P59" s="108" t="s">
        <v>96</v>
      </c>
      <c r="Q59" s="109"/>
      <c r="R59" s="110"/>
      <c r="S59" s="65"/>
      <c r="T59" s="66"/>
      <c r="U59" s="66"/>
      <c r="V59" s="66"/>
      <c r="W59" s="66"/>
      <c r="X59" s="66"/>
      <c r="Y59" s="66"/>
      <c r="Z59" s="66"/>
      <c r="AA59" s="66"/>
      <c r="AB59" s="67"/>
      <c r="AC59" s="32"/>
      <c r="AD59" s="32"/>
      <c r="AE59" s="32"/>
    </row>
    <row r="60" spans="1:31" ht="21.75" thickBot="1" x14ac:dyDescent="0.3">
      <c r="A60" s="32"/>
      <c r="B60" s="63" t="s">
        <v>362</v>
      </c>
      <c r="C60" s="64"/>
      <c r="D60" s="55"/>
      <c r="E60" s="68"/>
      <c r="F60" s="69"/>
      <c r="G60" s="69"/>
      <c r="H60" s="69"/>
      <c r="I60" s="69"/>
      <c r="J60" s="69"/>
      <c r="K60" s="69"/>
      <c r="L60" s="69"/>
      <c r="M60" s="69"/>
      <c r="N60" s="70"/>
      <c r="O60" s="32"/>
      <c r="P60" s="63" t="s">
        <v>362</v>
      </c>
      <c r="Q60" s="64"/>
      <c r="R60" s="55"/>
      <c r="S60" s="68"/>
      <c r="T60" s="69"/>
      <c r="U60" s="69"/>
      <c r="V60" s="69"/>
      <c r="W60" s="69"/>
      <c r="X60" s="69"/>
      <c r="Y60" s="69"/>
      <c r="Z60" s="69"/>
      <c r="AA60" s="69"/>
      <c r="AB60" s="70"/>
      <c r="AC60" s="32"/>
      <c r="AD60" s="32"/>
      <c r="AE60" s="32"/>
    </row>
    <row r="61" spans="1:31" ht="16.5" customHeight="1" x14ac:dyDescent="0.25">
      <c r="A61" s="32"/>
      <c r="B61" s="59" t="s">
        <v>95</v>
      </c>
      <c r="C61" s="65"/>
      <c r="D61" s="81"/>
      <c r="E61" s="59" t="s">
        <v>94</v>
      </c>
      <c r="F61" s="61"/>
      <c r="G61" s="59" t="s">
        <v>93</v>
      </c>
      <c r="H61" s="61"/>
      <c r="I61" s="59" t="s">
        <v>361</v>
      </c>
      <c r="J61" s="61"/>
      <c r="K61" s="59" t="s">
        <v>92</v>
      </c>
      <c r="L61" s="61"/>
      <c r="M61" s="59" t="s">
        <v>91</v>
      </c>
      <c r="N61" s="61"/>
      <c r="O61" s="32"/>
      <c r="P61" s="59" t="s">
        <v>95</v>
      </c>
      <c r="Q61" s="65"/>
      <c r="R61" s="76"/>
      <c r="S61" s="59" t="s">
        <v>94</v>
      </c>
      <c r="T61" s="61"/>
      <c r="U61" s="59" t="s">
        <v>93</v>
      </c>
      <c r="V61" s="61"/>
      <c r="W61" s="59" t="s">
        <v>361</v>
      </c>
      <c r="X61" s="61"/>
      <c r="Y61" s="59" t="s">
        <v>92</v>
      </c>
      <c r="Z61" s="61"/>
      <c r="AA61" s="59" t="s">
        <v>91</v>
      </c>
      <c r="AB61" s="61"/>
      <c r="AC61" s="32"/>
      <c r="AD61" s="32"/>
      <c r="AE61" s="32"/>
    </row>
    <row r="62" spans="1:31" ht="17.25" customHeight="1" thickBot="1" x14ac:dyDescent="0.3">
      <c r="A62" s="32"/>
      <c r="B62" s="60"/>
      <c r="C62" s="82"/>
      <c r="D62" s="83"/>
      <c r="E62" s="60"/>
      <c r="F62" s="62"/>
      <c r="G62" s="60"/>
      <c r="H62" s="62"/>
      <c r="I62" s="60"/>
      <c r="J62" s="62"/>
      <c r="K62" s="60"/>
      <c r="L62" s="62"/>
      <c r="M62" s="60"/>
      <c r="N62" s="62"/>
      <c r="O62" s="32"/>
      <c r="P62" s="99"/>
      <c r="Q62" s="100"/>
      <c r="R62" s="78"/>
      <c r="S62" s="99"/>
      <c r="T62" s="101"/>
      <c r="U62" s="99"/>
      <c r="V62" s="101"/>
      <c r="W62" s="60"/>
      <c r="X62" s="62"/>
      <c r="Y62" s="60"/>
      <c r="Z62" s="62"/>
      <c r="AA62" s="60"/>
      <c r="AB62" s="62"/>
      <c r="AC62" s="32"/>
      <c r="AD62" s="32"/>
      <c r="AE62" s="32"/>
    </row>
    <row r="63" spans="1:31" ht="17.25" customHeight="1"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spans="1:31"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row>
    <row r="65" spans="1:31"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row>
    <row r="66" spans="1:31"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row>
    <row r="67" spans="1:31"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row>
    <row r="68" spans="1:31"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row>
  </sheetData>
  <dataConsolidate/>
  <mergeCells count="462">
    <mergeCell ref="B29:B30"/>
    <mergeCell ref="B31:B32"/>
    <mergeCell ref="B6:E22"/>
    <mergeCell ref="B24:D25"/>
    <mergeCell ref="E24:E25"/>
    <mergeCell ref="B1:E5"/>
    <mergeCell ref="B27:B28"/>
    <mergeCell ref="C31:C32"/>
    <mergeCell ref="D31:D32"/>
    <mergeCell ref="E31:E32"/>
    <mergeCell ref="E27:E28"/>
    <mergeCell ref="C29:D30"/>
    <mergeCell ref="C27:D28"/>
    <mergeCell ref="G4:H5"/>
    <mergeCell ref="I4:L5"/>
    <mergeCell ref="G6:N7"/>
    <mergeCell ref="H9:H10"/>
    <mergeCell ref="J9:J10"/>
    <mergeCell ref="L9:L10"/>
    <mergeCell ref="G2:I3"/>
    <mergeCell ref="J2:J3"/>
    <mergeCell ref="K2:L3"/>
    <mergeCell ref="N9:N10"/>
    <mergeCell ref="G8:G10"/>
    <mergeCell ref="I8:I10"/>
    <mergeCell ref="K8:K10"/>
    <mergeCell ref="M8:M10"/>
    <mergeCell ref="M2:N4"/>
    <mergeCell ref="N21:N22"/>
    <mergeCell ref="I19:I20"/>
    <mergeCell ref="J19:J20"/>
    <mergeCell ref="K19:K20"/>
    <mergeCell ref="L19:L20"/>
    <mergeCell ref="M19:M20"/>
    <mergeCell ref="N19:N20"/>
    <mergeCell ref="M5:N5"/>
    <mergeCell ref="N13:N14"/>
    <mergeCell ref="I15:I16"/>
    <mergeCell ref="J15:J16"/>
    <mergeCell ref="K15:K16"/>
    <mergeCell ref="L15:L16"/>
    <mergeCell ref="M15:M16"/>
    <mergeCell ref="N15:N16"/>
    <mergeCell ref="J11:J12"/>
    <mergeCell ref="I13:I14"/>
    <mergeCell ref="J13:J14"/>
    <mergeCell ref="K13:K14"/>
    <mergeCell ref="L13:L14"/>
    <mergeCell ref="M13:M14"/>
    <mergeCell ref="M21:M22"/>
    <mergeCell ref="I17:I18"/>
    <mergeCell ref="L17:L18"/>
    <mergeCell ref="I27:J28"/>
    <mergeCell ref="I29:J30"/>
    <mergeCell ref="M27:M28"/>
    <mergeCell ref="G11:G22"/>
    <mergeCell ref="H11:H12"/>
    <mergeCell ref="H13:H14"/>
    <mergeCell ref="H15:H16"/>
    <mergeCell ref="H17:H18"/>
    <mergeCell ref="H19:H20"/>
    <mergeCell ref="H21:H22"/>
    <mergeCell ref="I11:I12"/>
    <mergeCell ref="K23:K24"/>
    <mergeCell ref="L23:L24"/>
    <mergeCell ref="M23:M24"/>
    <mergeCell ref="K27:K28"/>
    <mergeCell ref="L27:L28"/>
    <mergeCell ref="I21:I22"/>
    <mergeCell ref="J21:J22"/>
    <mergeCell ref="K21:K22"/>
    <mergeCell ref="L21:L22"/>
    <mergeCell ref="J17:J18"/>
    <mergeCell ref="K17:K18"/>
    <mergeCell ref="M17:M18"/>
    <mergeCell ref="N17:N18"/>
    <mergeCell ref="B36:C37"/>
    <mergeCell ref="D36:D37"/>
    <mergeCell ref="E36:G36"/>
    <mergeCell ref="N27:N28"/>
    <mergeCell ref="K29:K30"/>
    <mergeCell ref="L29:L30"/>
    <mergeCell ref="M29:M30"/>
    <mergeCell ref="N29:N30"/>
    <mergeCell ref="N23:N24"/>
    <mergeCell ref="I25:I26"/>
    <mergeCell ref="J25:J26"/>
    <mergeCell ref="K25:K26"/>
    <mergeCell ref="L25:L26"/>
    <mergeCell ref="M25:M26"/>
    <mergeCell ref="N25:N26"/>
    <mergeCell ref="G23:G30"/>
    <mergeCell ref="I23:I24"/>
    <mergeCell ref="J23:J24"/>
    <mergeCell ref="H23:H24"/>
    <mergeCell ref="H25:H26"/>
    <mergeCell ref="E29:E30"/>
    <mergeCell ref="H27:H28"/>
    <mergeCell ref="H29:H30"/>
    <mergeCell ref="D38:D39"/>
    <mergeCell ref="E38:E39"/>
    <mergeCell ref="F38:F39"/>
    <mergeCell ref="G38:G39"/>
    <mergeCell ref="G31:G32"/>
    <mergeCell ref="B34:N35"/>
    <mergeCell ref="B38:C39"/>
    <mergeCell ref="M36:M37"/>
    <mergeCell ref="N36:N37"/>
    <mergeCell ref="K38:K39"/>
    <mergeCell ref="L38:L39"/>
    <mergeCell ref="M38:M39"/>
    <mergeCell ref="N38:N39"/>
    <mergeCell ref="H38:H39"/>
    <mergeCell ref="I38:I39"/>
    <mergeCell ref="J38:J39"/>
    <mergeCell ref="H36:J36"/>
    <mergeCell ref="K36:K37"/>
    <mergeCell ref="L36:L37"/>
    <mergeCell ref="I40:I41"/>
    <mergeCell ref="J40:J41"/>
    <mergeCell ref="K40:K41"/>
    <mergeCell ref="L40:L41"/>
    <mergeCell ref="M40:M41"/>
    <mergeCell ref="N40:N41"/>
    <mergeCell ref="B40:C41"/>
    <mergeCell ref="D40:D41"/>
    <mergeCell ref="E40:E41"/>
    <mergeCell ref="F40:F41"/>
    <mergeCell ref="G40:G41"/>
    <mergeCell ref="H40:H41"/>
    <mergeCell ref="I42:I43"/>
    <mergeCell ref="J42:J43"/>
    <mergeCell ref="K42:K43"/>
    <mergeCell ref="L42:L43"/>
    <mergeCell ref="M42:M43"/>
    <mergeCell ref="N42:N43"/>
    <mergeCell ref="B42:C43"/>
    <mergeCell ref="D42:D43"/>
    <mergeCell ref="E42:E43"/>
    <mergeCell ref="F42:F43"/>
    <mergeCell ref="G42:G43"/>
    <mergeCell ref="H42:H43"/>
    <mergeCell ref="B47:N48"/>
    <mergeCell ref="B49:C50"/>
    <mergeCell ref="D49:F49"/>
    <mergeCell ref="K49:K50"/>
    <mergeCell ref="N49:N50"/>
    <mergeCell ref="L49:M50"/>
    <mergeCell ref="G49:J49"/>
    <mergeCell ref="I44:I45"/>
    <mergeCell ref="J44:J45"/>
    <mergeCell ref="K44:K45"/>
    <mergeCell ref="L44:L45"/>
    <mergeCell ref="M44:M45"/>
    <mergeCell ref="N44:N45"/>
    <mergeCell ref="B44:C45"/>
    <mergeCell ref="D44:D45"/>
    <mergeCell ref="E44:E45"/>
    <mergeCell ref="F44:F45"/>
    <mergeCell ref="G44:G45"/>
    <mergeCell ref="H44:H45"/>
    <mergeCell ref="I51:I52"/>
    <mergeCell ref="J51:J52"/>
    <mergeCell ref="K51:K52"/>
    <mergeCell ref="N51:N52"/>
    <mergeCell ref="L51:M52"/>
    <mergeCell ref="B51:C52"/>
    <mergeCell ref="D51:D52"/>
    <mergeCell ref="E51:E52"/>
    <mergeCell ref="F51:F52"/>
    <mergeCell ref="G51:G52"/>
    <mergeCell ref="H51:H52"/>
    <mergeCell ref="B55:C56"/>
    <mergeCell ref="D55:D56"/>
    <mergeCell ref="E55:E56"/>
    <mergeCell ref="F55:F56"/>
    <mergeCell ref="G55:G56"/>
    <mergeCell ref="B53:C54"/>
    <mergeCell ref="D53:D54"/>
    <mergeCell ref="E53:E54"/>
    <mergeCell ref="F53:F54"/>
    <mergeCell ref="G53:G54"/>
    <mergeCell ref="H55:H56"/>
    <mergeCell ref="I55:I56"/>
    <mergeCell ref="J55:J56"/>
    <mergeCell ref="K55:K56"/>
    <mergeCell ref="L55:M56"/>
    <mergeCell ref="N55:N56"/>
    <mergeCell ref="I53:I54"/>
    <mergeCell ref="J53:J54"/>
    <mergeCell ref="K53:K54"/>
    <mergeCell ref="L53:M54"/>
    <mergeCell ref="N53:N54"/>
    <mergeCell ref="H53:H54"/>
    <mergeCell ref="I61:I62"/>
    <mergeCell ref="J61:J62"/>
    <mergeCell ref="K61:K62"/>
    <mergeCell ref="L61:L62"/>
    <mergeCell ref="B59:D59"/>
    <mergeCell ref="B61:B62"/>
    <mergeCell ref="C61:D62"/>
    <mergeCell ref="E61:E62"/>
    <mergeCell ref="F61:F62"/>
    <mergeCell ref="G61:G62"/>
    <mergeCell ref="H61:H62"/>
    <mergeCell ref="P2:AB3"/>
    <mergeCell ref="P34:AB35"/>
    <mergeCell ref="P36:Q37"/>
    <mergeCell ref="R36:R37"/>
    <mergeCell ref="S36:U36"/>
    <mergeCell ref="V36:X36"/>
    <mergeCell ref="Y36:Y37"/>
    <mergeCell ref="Z36:Z37"/>
    <mergeCell ref="AA36:AA37"/>
    <mergeCell ref="AB36:AB37"/>
    <mergeCell ref="Y4:Y5"/>
    <mergeCell ref="Z4:AA5"/>
    <mergeCell ref="AB4:AB5"/>
    <mergeCell ref="P6:Q7"/>
    <mergeCell ref="R6:R7"/>
    <mergeCell ref="U6:U7"/>
    <mergeCell ref="W6:X7"/>
    <mergeCell ref="Y6:Y7"/>
    <mergeCell ref="AB6:AB7"/>
    <mergeCell ref="P8:Q9"/>
    <mergeCell ref="R8:R9"/>
    <mergeCell ref="P32:AB32"/>
    <mergeCell ref="V4:V31"/>
    <mergeCell ref="P18:Q19"/>
    <mergeCell ref="W38:W39"/>
    <mergeCell ref="X38:X39"/>
    <mergeCell ref="Y38:Y39"/>
    <mergeCell ref="Z38:Z39"/>
    <mergeCell ref="AA38:AA39"/>
    <mergeCell ref="AB38:AB39"/>
    <mergeCell ref="P38:Q39"/>
    <mergeCell ref="R38:R39"/>
    <mergeCell ref="S38:S39"/>
    <mergeCell ref="T38:T39"/>
    <mergeCell ref="U38:U39"/>
    <mergeCell ref="V38:V39"/>
    <mergeCell ref="W40:W41"/>
    <mergeCell ref="X40:X41"/>
    <mergeCell ref="Y40:Y41"/>
    <mergeCell ref="Z40:Z41"/>
    <mergeCell ref="AA40:AA41"/>
    <mergeCell ref="AB40:AB41"/>
    <mergeCell ref="P40:Q41"/>
    <mergeCell ref="R40:R41"/>
    <mergeCell ref="S40:S41"/>
    <mergeCell ref="T40:T41"/>
    <mergeCell ref="U40:U41"/>
    <mergeCell ref="V40:V41"/>
    <mergeCell ref="Z42:Z43"/>
    <mergeCell ref="AA42:AA43"/>
    <mergeCell ref="AB42:AB43"/>
    <mergeCell ref="P42:Q43"/>
    <mergeCell ref="R42:R43"/>
    <mergeCell ref="S42:S43"/>
    <mergeCell ref="T42:T43"/>
    <mergeCell ref="U42:U43"/>
    <mergeCell ref="V42:V43"/>
    <mergeCell ref="P44:Q45"/>
    <mergeCell ref="R44:R45"/>
    <mergeCell ref="S44:S45"/>
    <mergeCell ref="T44:T45"/>
    <mergeCell ref="U44:U45"/>
    <mergeCell ref="V44:V45"/>
    <mergeCell ref="W42:W43"/>
    <mergeCell ref="X42:X43"/>
    <mergeCell ref="Y42:Y43"/>
    <mergeCell ref="Y49:Y50"/>
    <mergeCell ref="Z49:AA50"/>
    <mergeCell ref="AB49:AB50"/>
    <mergeCell ref="W44:W45"/>
    <mergeCell ref="X44:X45"/>
    <mergeCell ref="Y44:Y45"/>
    <mergeCell ref="Z44:Z45"/>
    <mergeCell ref="AA44:AA45"/>
    <mergeCell ref="AB44:AB45"/>
    <mergeCell ref="R51:R52"/>
    <mergeCell ref="S51:S52"/>
    <mergeCell ref="T51:T52"/>
    <mergeCell ref="U51:U52"/>
    <mergeCell ref="V51:V52"/>
    <mergeCell ref="P49:Q50"/>
    <mergeCell ref="R49:T49"/>
    <mergeCell ref="U49:X49"/>
    <mergeCell ref="X51:X52"/>
    <mergeCell ref="Y51:Y52"/>
    <mergeCell ref="Z51:AA52"/>
    <mergeCell ref="P47:AB48"/>
    <mergeCell ref="AB55:AB56"/>
    <mergeCell ref="P59:R59"/>
    <mergeCell ref="P55:Q56"/>
    <mergeCell ref="R55:R56"/>
    <mergeCell ref="S55:S56"/>
    <mergeCell ref="T55:T56"/>
    <mergeCell ref="U55:U56"/>
    <mergeCell ref="V55:V56"/>
    <mergeCell ref="V53:V54"/>
    <mergeCell ref="W53:W54"/>
    <mergeCell ref="X53:X54"/>
    <mergeCell ref="Y53:Y54"/>
    <mergeCell ref="Z53:AA54"/>
    <mergeCell ref="AB53:AB54"/>
    <mergeCell ref="AB51:AB52"/>
    <mergeCell ref="P53:Q54"/>
    <mergeCell ref="R53:R54"/>
    <mergeCell ref="S53:S54"/>
    <mergeCell ref="T53:T54"/>
    <mergeCell ref="U53:U54"/>
    <mergeCell ref="P51:Q52"/>
    <mergeCell ref="P20:Q21"/>
    <mergeCell ref="R20:R21"/>
    <mergeCell ref="U20:U21"/>
    <mergeCell ref="P22:Q23"/>
    <mergeCell ref="W61:W62"/>
    <mergeCell ref="X61:X62"/>
    <mergeCell ref="Y61:Y62"/>
    <mergeCell ref="Z61:Z62"/>
    <mergeCell ref="P4:Q5"/>
    <mergeCell ref="R4:R5"/>
    <mergeCell ref="U4:U5"/>
    <mergeCell ref="S4:T5"/>
    <mergeCell ref="W4:X5"/>
    <mergeCell ref="P61:P62"/>
    <mergeCell ref="Q61:R62"/>
    <mergeCell ref="S61:S62"/>
    <mergeCell ref="T61:T62"/>
    <mergeCell ref="U61:U62"/>
    <mergeCell ref="V61:V62"/>
    <mergeCell ref="W55:W56"/>
    <mergeCell ref="X55:X56"/>
    <mergeCell ref="Y55:Y56"/>
    <mergeCell ref="Z55:AA56"/>
    <mergeCell ref="W51:W52"/>
    <mergeCell ref="R22:R23"/>
    <mergeCell ref="U22:U23"/>
    <mergeCell ref="W8:X9"/>
    <mergeCell ref="S20:T20"/>
    <mergeCell ref="S21:T21"/>
    <mergeCell ref="S22:T22"/>
    <mergeCell ref="S23:T23"/>
    <mergeCell ref="R18:R19"/>
    <mergeCell ref="U18:U19"/>
    <mergeCell ref="R12:R13"/>
    <mergeCell ref="U12:U13"/>
    <mergeCell ref="R14:R15"/>
    <mergeCell ref="U14:U15"/>
    <mergeCell ref="S13:T13"/>
    <mergeCell ref="S14:T14"/>
    <mergeCell ref="S15:T15"/>
    <mergeCell ref="S16:T16"/>
    <mergeCell ref="S17:T17"/>
    <mergeCell ref="S18:T18"/>
    <mergeCell ref="S19:T19"/>
    <mergeCell ref="U8:U9"/>
    <mergeCell ref="P10:Q11"/>
    <mergeCell ref="R10:R11"/>
    <mergeCell ref="P16:Q17"/>
    <mergeCell ref="R16:R17"/>
    <mergeCell ref="U16:U17"/>
    <mergeCell ref="P12:Q13"/>
    <mergeCell ref="P14:Q15"/>
    <mergeCell ref="P30:Q31"/>
    <mergeCell ref="R30:R31"/>
    <mergeCell ref="U30:U31"/>
    <mergeCell ref="P24:Q25"/>
    <mergeCell ref="R24:R25"/>
    <mergeCell ref="U24:U25"/>
    <mergeCell ref="P26:Q27"/>
    <mergeCell ref="R26:R27"/>
    <mergeCell ref="S24:T24"/>
    <mergeCell ref="S25:T25"/>
    <mergeCell ref="S26:T26"/>
    <mergeCell ref="S27:T27"/>
    <mergeCell ref="S28:T28"/>
    <mergeCell ref="S29:T29"/>
    <mergeCell ref="S30:T30"/>
    <mergeCell ref="S31:T31"/>
    <mergeCell ref="U26:U27"/>
    <mergeCell ref="AB8:AB9"/>
    <mergeCell ref="W10:X11"/>
    <mergeCell ref="Y10:Y11"/>
    <mergeCell ref="AB10:AB11"/>
    <mergeCell ref="W12:X13"/>
    <mergeCell ref="Y12:Y13"/>
    <mergeCell ref="AB12:AB13"/>
    <mergeCell ref="Z13:AA13"/>
    <mergeCell ref="U28:U29"/>
    <mergeCell ref="Y8:Y9"/>
    <mergeCell ref="W14:X15"/>
    <mergeCell ref="Y14:Y15"/>
    <mergeCell ref="W18:X19"/>
    <mergeCell ref="Y18:Y19"/>
    <mergeCell ref="U10:U11"/>
    <mergeCell ref="AB24:AB25"/>
    <mergeCell ref="AB18:AB19"/>
    <mergeCell ref="W20:X21"/>
    <mergeCell ref="Y20:Y21"/>
    <mergeCell ref="AB20:AB21"/>
    <mergeCell ref="AB14:AB15"/>
    <mergeCell ref="W16:X17"/>
    <mergeCell ref="Y16:Y17"/>
    <mergeCell ref="AB16:AB17"/>
    <mergeCell ref="AB30:AB31"/>
    <mergeCell ref="W26:X27"/>
    <mergeCell ref="Y26:Y27"/>
    <mergeCell ref="AB26:AB27"/>
    <mergeCell ref="W28:X29"/>
    <mergeCell ref="Y28:Y29"/>
    <mergeCell ref="AB28:AB29"/>
    <mergeCell ref="W30:X31"/>
    <mergeCell ref="Y30:Y31"/>
    <mergeCell ref="Z27:AA27"/>
    <mergeCell ref="Z28:AA28"/>
    <mergeCell ref="Z29:AA29"/>
    <mergeCell ref="Z30:AA30"/>
    <mergeCell ref="Z31:AA31"/>
    <mergeCell ref="Z14:AA14"/>
    <mergeCell ref="Z15:AA15"/>
    <mergeCell ref="Z16:AA16"/>
    <mergeCell ref="Z17:AA17"/>
    <mergeCell ref="S6:T6"/>
    <mergeCell ref="S7:T7"/>
    <mergeCell ref="S8:T8"/>
    <mergeCell ref="S9:T9"/>
    <mergeCell ref="S10:T10"/>
    <mergeCell ref="S11:T11"/>
    <mergeCell ref="S12:T12"/>
    <mergeCell ref="Z6:AA6"/>
    <mergeCell ref="Z7:AA7"/>
    <mergeCell ref="Z8:AA8"/>
    <mergeCell ref="Z9:AA9"/>
    <mergeCell ref="Z10:AA10"/>
    <mergeCell ref="Z11:AA11"/>
    <mergeCell ref="Z12:AA12"/>
    <mergeCell ref="M61:M62"/>
    <mergeCell ref="N61:N62"/>
    <mergeCell ref="AA61:AA62"/>
    <mergeCell ref="AB61:AB62"/>
    <mergeCell ref="P60:Q60"/>
    <mergeCell ref="S59:AB60"/>
    <mergeCell ref="E59:N60"/>
    <mergeCell ref="B60:C60"/>
    <mergeCell ref="Z18:AA18"/>
    <mergeCell ref="Z19:AA19"/>
    <mergeCell ref="Z20:AA20"/>
    <mergeCell ref="Z21:AA21"/>
    <mergeCell ref="Z22:AA22"/>
    <mergeCell ref="Z23:AA23"/>
    <mergeCell ref="Z24:AA24"/>
    <mergeCell ref="Z25:AA25"/>
    <mergeCell ref="Z26:AA26"/>
    <mergeCell ref="W22:X23"/>
    <mergeCell ref="Y22:Y23"/>
    <mergeCell ref="AB22:AB23"/>
    <mergeCell ref="W24:X25"/>
    <mergeCell ref="Y24:Y25"/>
    <mergeCell ref="P28:Q29"/>
    <mergeCell ref="R28:R29"/>
  </mergeCells>
  <phoneticPr fontId="1" type="noConversion"/>
  <conditionalFormatting sqref="I23:I24">
    <cfRule type="expression" dxfId="36" priority="15">
      <formula>$I$23&lt;=2</formula>
    </cfRule>
    <cfRule type="expression" dxfId="35" priority="21">
      <formula>$I$23&lt;4</formula>
    </cfRule>
  </conditionalFormatting>
  <conditionalFormatting sqref="J23:J24">
    <cfRule type="expression" dxfId="34" priority="14">
      <formula>$J$23&lt;=2</formula>
    </cfRule>
    <cfRule type="expression" dxfId="33" priority="20">
      <formula>$J$23&lt;4</formula>
    </cfRule>
  </conditionalFormatting>
  <conditionalFormatting sqref="K23:K24">
    <cfRule type="expression" dxfId="32" priority="13">
      <formula>$K$23&lt;=2</formula>
    </cfRule>
    <cfRule type="expression" dxfId="31" priority="19">
      <formula>$K$23&lt;4</formula>
    </cfRule>
  </conditionalFormatting>
  <conditionalFormatting sqref="L23:L24">
    <cfRule type="expression" dxfId="30" priority="12">
      <formula>$L$23&lt;=2</formula>
    </cfRule>
    <cfRule type="expression" dxfId="29" priority="18">
      <formula>$L$23&lt;4</formula>
    </cfRule>
  </conditionalFormatting>
  <conditionalFormatting sqref="M23:M24">
    <cfRule type="expression" dxfId="28" priority="11">
      <formula>$M$23&lt;=2</formula>
    </cfRule>
    <cfRule type="expression" dxfId="27" priority="17">
      <formula>$M$23&lt;4</formula>
    </cfRule>
  </conditionalFormatting>
  <conditionalFormatting sqref="N23:N24">
    <cfRule type="expression" dxfId="26" priority="9">
      <formula>$N$23&lt;=2</formula>
    </cfRule>
    <cfRule type="expression" dxfId="25" priority="16">
      <formula>$N$23&lt;4</formula>
    </cfRule>
  </conditionalFormatting>
  <conditionalFormatting sqref="K29:K30">
    <cfRule type="expression" dxfId="24" priority="4">
      <formula>$K$13=0</formula>
    </cfRule>
  </conditionalFormatting>
  <conditionalFormatting sqref="L29:L30">
    <cfRule type="expression" dxfId="23" priority="3">
      <formula>$L$13=0</formula>
    </cfRule>
  </conditionalFormatting>
  <conditionalFormatting sqref="M29:M30">
    <cfRule type="expression" dxfId="22" priority="2">
      <formula>$M$13=0</formula>
    </cfRule>
  </conditionalFormatting>
  <conditionalFormatting sqref="N29:N30">
    <cfRule type="expression" dxfId="21" priority="1">
      <formula>$N$13=0</formula>
    </cfRule>
  </conditionalFormatting>
  <dataValidations count="5">
    <dataValidation type="list" allowBlank="1" showInputMessage="1" showErrorMessage="1" sqref="G8 I8 K8 M8">
      <formula1>"☐,✓"</formula1>
    </dataValidation>
    <dataValidation type="list" allowBlank="1" showInputMessage="1" showErrorMessage="1" sqref="H32:M32 H31:N31">
      <formula1>"⭕,✗"</formula1>
    </dataValidation>
    <dataValidation type="list" allowBlank="1" showInputMessage="1" showErrorMessage="1" sqref="Y6:Y31 R6:R31 L38:L45 Z38:Z45">
      <formula1>"●●●,○●●,○○●,○○○,常駐"</formula1>
    </dataValidation>
    <dataValidation type="list" allowBlank="1" showInputMessage="1" showErrorMessage="1" sqref="S10:T10 S8:T8 S12:T12 S14:T14 S16:T16 S18:T18 S20:T20 S22:T22 S24:T24 S26:T26 S28:T28 S30:T30 Z6:AA6 Z8:AA8 Z10:AA10 Z12:AA12 Z14:AA14 Z16:AA16 Z18:AA18 Z20:AA20 Z22:AA22 Z24:AA24 Z26:AA26 Z28:AA28 Z30:AA30">
      <formula1>"MasqueradeStyle,AmazingCard,UnlimitedTravel,FirstGeneration,EndlessPerfection,ImaginaryRide,Ghost,Exaid,─other─"</formula1>
    </dataValidation>
    <dataValidation type="list" allowBlank="1" showInputMessage="1" showErrorMessage="1" sqref="S6:T6">
      <formula1>"MasqueradeStyle,AmazingCard,UnlimitedTravel,FirstGeneration,EndlessPerfection,ImaginaryRide,Ghost,Exaid,─Other─"</formula1>
    </dataValidation>
  </dataValidations>
  <pageMargins left="0.7" right="0.7" top="0.75" bottom="0.75" header="0.3" footer="0.3"/>
  <pageSetup paperSize="9" orientation="portrait" horizontalDpi="300" verticalDpi="0" copies="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C67"/>
  <sheetViews>
    <sheetView tabSelected="1" zoomScale="80" zoomScaleNormal="80" workbookViewId="0">
      <selection activeCell="F5" sqref="F5"/>
    </sheetView>
  </sheetViews>
  <sheetFormatPr defaultRowHeight="16.5" x14ac:dyDescent="0.25"/>
  <cols>
    <col min="1" max="16384" width="9" style="17"/>
  </cols>
  <sheetData>
    <row r="1" spans="2:29" ht="17.25" thickBot="1" x14ac:dyDescent="0.3"/>
    <row r="2" spans="2:29" ht="16.5" customHeight="1" x14ac:dyDescent="0.25">
      <c r="B2" s="310" t="s">
        <v>32</v>
      </c>
      <c r="C2" s="130"/>
      <c r="D2" s="130"/>
      <c r="E2" s="130"/>
      <c r="F2" s="130"/>
      <c r="G2" s="130"/>
      <c r="H2" s="130"/>
      <c r="I2" s="130"/>
      <c r="J2" s="130"/>
      <c r="K2" s="130"/>
      <c r="L2" s="130"/>
      <c r="M2" s="130"/>
      <c r="N2" s="130"/>
      <c r="O2" s="256"/>
      <c r="Q2" s="102" t="s">
        <v>166</v>
      </c>
      <c r="R2" s="103"/>
      <c r="S2" s="103"/>
      <c r="T2" s="103"/>
      <c r="U2" s="103"/>
      <c r="V2" s="103"/>
      <c r="W2" s="103"/>
      <c r="X2" s="103"/>
      <c r="Y2" s="103"/>
      <c r="Z2" s="103"/>
      <c r="AA2" s="103"/>
      <c r="AB2" s="103"/>
      <c r="AC2" s="104"/>
    </row>
    <row r="3" spans="2:29" ht="16.5" customHeight="1" thickBot="1" x14ac:dyDescent="0.3">
      <c r="B3" s="310"/>
      <c r="C3" s="130"/>
      <c r="D3" s="130"/>
      <c r="E3" s="130"/>
      <c r="F3" s="130"/>
      <c r="G3" s="130"/>
      <c r="H3" s="130"/>
      <c r="I3" s="130"/>
      <c r="J3" s="130"/>
      <c r="K3" s="130"/>
      <c r="L3" s="130"/>
      <c r="M3" s="130"/>
      <c r="N3" s="130"/>
      <c r="O3" s="256"/>
      <c r="Q3" s="285"/>
      <c r="R3" s="286"/>
      <c r="S3" s="286"/>
      <c r="T3" s="286"/>
      <c r="U3" s="286"/>
      <c r="V3" s="286"/>
      <c r="W3" s="286"/>
      <c r="X3" s="286"/>
      <c r="Y3" s="286"/>
      <c r="Z3" s="286"/>
      <c r="AA3" s="286"/>
      <c r="AB3" s="286"/>
      <c r="AC3" s="299"/>
    </row>
    <row r="4" spans="2:29" ht="17.25" customHeight="1" thickBot="1" x14ac:dyDescent="0.3">
      <c r="Q4" s="300"/>
      <c r="R4" s="301"/>
      <c r="S4" s="301"/>
      <c r="T4" s="301"/>
      <c r="U4" s="301"/>
      <c r="V4" s="301"/>
      <c r="W4" s="301"/>
      <c r="X4" s="301"/>
      <c r="Y4" s="301"/>
      <c r="Z4" s="301"/>
      <c r="AA4" s="301"/>
      <c r="AB4" s="301"/>
      <c r="AC4" s="302"/>
    </row>
    <row r="5" spans="2:29" ht="17.25" customHeight="1" thickBot="1" x14ac:dyDescent="0.3">
      <c r="B5" s="245" t="s">
        <v>33</v>
      </c>
      <c r="C5" s="309"/>
      <c r="D5" s="19" t="s">
        <v>34</v>
      </c>
      <c r="G5" s="245" t="s">
        <v>35</v>
      </c>
      <c r="H5" s="309"/>
      <c r="I5" s="19" t="s">
        <v>34</v>
      </c>
      <c r="L5" s="245" t="s">
        <v>36</v>
      </c>
      <c r="M5" s="309"/>
      <c r="N5" s="19" t="s">
        <v>34</v>
      </c>
      <c r="Q5" s="303"/>
      <c r="R5" s="304"/>
      <c r="S5" s="304"/>
      <c r="T5" s="304"/>
      <c r="U5" s="304"/>
      <c r="V5" s="304"/>
      <c r="W5" s="304"/>
      <c r="X5" s="304"/>
      <c r="Y5" s="304"/>
      <c r="Z5" s="304"/>
      <c r="AA5" s="304"/>
      <c r="AB5" s="304"/>
      <c r="AC5" s="305"/>
    </row>
    <row r="6" spans="2:29" ht="17.25" customHeight="1" x14ac:dyDescent="0.25">
      <c r="B6" s="236" t="s">
        <v>392</v>
      </c>
      <c r="C6" s="237"/>
      <c r="D6" s="237"/>
      <c r="E6" s="238"/>
      <c r="G6" s="236" t="s">
        <v>387</v>
      </c>
      <c r="H6" s="237"/>
      <c r="I6" s="237"/>
      <c r="J6" s="238"/>
      <c r="L6" s="236" t="s">
        <v>388</v>
      </c>
      <c r="M6" s="237"/>
      <c r="N6" s="237"/>
      <c r="O6" s="238"/>
      <c r="Q6" s="303"/>
      <c r="R6" s="304"/>
      <c r="S6" s="304"/>
      <c r="T6" s="304"/>
      <c r="U6" s="304"/>
      <c r="V6" s="304"/>
      <c r="W6" s="304"/>
      <c r="X6" s="304"/>
      <c r="Y6" s="304"/>
      <c r="Z6" s="304"/>
      <c r="AA6" s="304"/>
      <c r="AB6" s="304"/>
      <c r="AC6" s="305"/>
    </row>
    <row r="7" spans="2:29" ht="17.25" customHeight="1" x14ac:dyDescent="0.25">
      <c r="B7" s="239"/>
      <c r="C7" s="240"/>
      <c r="D7" s="240"/>
      <c r="E7" s="241"/>
      <c r="G7" s="239"/>
      <c r="H7" s="240"/>
      <c r="I7" s="240"/>
      <c r="J7" s="241"/>
      <c r="L7" s="239"/>
      <c r="M7" s="240"/>
      <c r="N7" s="240"/>
      <c r="O7" s="241"/>
      <c r="Q7" s="303"/>
      <c r="R7" s="304"/>
      <c r="S7" s="304"/>
      <c r="T7" s="304"/>
      <c r="U7" s="304"/>
      <c r="V7" s="304"/>
      <c r="W7" s="304"/>
      <c r="X7" s="304"/>
      <c r="Y7" s="304"/>
      <c r="Z7" s="304"/>
      <c r="AA7" s="304"/>
      <c r="AB7" s="304"/>
      <c r="AC7" s="305"/>
    </row>
    <row r="8" spans="2:29" ht="17.25" customHeight="1" thickBot="1" x14ac:dyDescent="0.3">
      <c r="B8" s="242"/>
      <c r="C8" s="243"/>
      <c r="D8" s="243"/>
      <c r="E8" s="244"/>
      <c r="G8" s="242"/>
      <c r="H8" s="243"/>
      <c r="I8" s="243"/>
      <c r="J8" s="244"/>
      <c r="L8" s="242"/>
      <c r="M8" s="243"/>
      <c r="N8" s="243"/>
      <c r="O8" s="244"/>
      <c r="Q8" s="303"/>
      <c r="R8" s="304"/>
      <c r="S8" s="304"/>
      <c r="T8" s="304"/>
      <c r="U8" s="304"/>
      <c r="V8" s="304"/>
      <c r="W8" s="304"/>
      <c r="X8" s="304"/>
      <c r="Y8" s="304"/>
      <c r="Z8" s="304"/>
      <c r="AA8" s="304"/>
      <c r="AB8" s="304"/>
      <c r="AC8" s="305"/>
    </row>
    <row r="9" spans="2:29" ht="17.25" customHeight="1" thickBot="1" x14ac:dyDescent="0.3">
      <c r="Q9" s="303"/>
      <c r="R9" s="304"/>
      <c r="S9" s="304"/>
      <c r="T9" s="304"/>
      <c r="U9" s="304"/>
      <c r="V9" s="304"/>
      <c r="W9" s="304"/>
      <c r="X9" s="304"/>
      <c r="Y9" s="304"/>
      <c r="Z9" s="304"/>
      <c r="AA9" s="304"/>
      <c r="AB9" s="304"/>
      <c r="AC9" s="305"/>
    </row>
    <row r="10" spans="2:29" ht="17.25" customHeight="1" thickBot="1" x14ac:dyDescent="0.3">
      <c r="B10" s="245" t="s">
        <v>37</v>
      </c>
      <c r="C10" s="309"/>
      <c r="D10" s="19" t="s">
        <v>34</v>
      </c>
      <c r="G10" s="245" t="s">
        <v>38</v>
      </c>
      <c r="H10" s="309"/>
      <c r="I10" s="19" t="s">
        <v>34</v>
      </c>
      <c r="L10" s="245" t="s">
        <v>39</v>
      </c>
      <c r="M10" s="309"/>
      <c r="N10" s="19" t="s">
        <v>34</v>
      </c>
      <c r="Q10" s="303"/>
      <c r="R10" s="304"/>
      <c r="S10" s="304"/>
      <c r="T10" s="304"/>
      <c r="U10" s="304"/>
      <c r="V10" s="304"/>
      <c r="W10" s="304"/>
      <c r="X10" s="304"/>
      <c r="Y10" s="304"/>
      <c r="Z10" s="304"/>
      <c r="AA10" s="304"/>
      <c r="AB10" s="304"/>
      <c r="AC10" s="305"/>
    </row>
    <row r="11" spans="2:29" ht="17.25" customHeight="1" x14ac:dyDescent="0.25">
      <c r="B11" s="236" t="s">
        <v>391</v>
      </c>
      <c r="C11" s="237"/>
      <c r="D11" s="237"/>
      <c r="E11" s="238"/>
      <c r="G11" s="236" t="s">
        <v>389</v>
      </c>
      <c r="H11" s="237"/>
      <c r="I11" s="237"/>
      <c r="J11" s="238"/>
      <c r="L11" s="236" t="s">
        <v>390</v>
      </c>
      <c r="M11" s="237"/>
      <c r="N11" s="237"/>
      <c r="O11" s="238"/>
      <c r="Q11" s="303"/>
      <c r="R11" s="304"/>
      <c r="S11" s="304"/>
      <c r="T11" s="304"/>
      <c r="U11" s="304"/>
      <c r="V11" s="304"/>
      <c r="W11" s="304"/>
      <c r="X11" s="304"/>
      <c r="Y11" s="304"/>
      <c r="Z11" s="304"/>
      <c r="AA11" s="304"/>
      <c r="AB11" s="304"/>
      <c r="AC11" s="305"/>
    </row>
    <row r="12" spans="2:29" x14ac:dyDescent="0.25">
      <c r="B12" s="239"/>
      <c r="C12" s="240"/>
      <c r="D12" s="240"/>
      <c r="E12" s="241"/>
      <c r="G12" s="239"/>
      <c r="H12" s="240"/>
      <c r="I12" s="240"/>
      <c r="J12" s="241"/>
      <c r="L12" s="239"/>
      <c r="M12" s="240"/>
      <c r="N12" s="240"/>
      <c r="O12" s="241"/>
      <c r="Q12" s="303"/>
      <c r="R12" s="304"/>
      <c r="S12" s="304"/>
      <c r="T12" s="304"/>
      <c r="U12" s="304"/>
      <c r="V12" s="304"/>
      <c r="W12" s="304"/>
      <c r="X12" s="304"/>
      <c r="Y12" s="304"/>
      <c r="Z12" s="304"/>
      <c r="AA12" s="304"/>
      <c r="AB12" s="304"/>
      <c r="AC12" s="305"/>
    </row>
    <row r="13" spans="2:29" ht="17.25" customHeight="1" thickBot="1" x14ac:dyDescent="0.3">
      <c r="B13" s="242"/>
      <c r="C13" s="243"/>
      <c r="D13" s="243"/>
      <c r="E13" s="244"/>
      <c r="G13" s="242"/>
      <c r="H13" s="243"/>
      <c r="I13" s="243"/>
      <c r="J13" s="244"/>
      <c r="L13" s="242"/>
      <c r="M13" s="243"/>
      <c r="N13" s="243"/>
      <c r="O13" s="244"/>
      <c r="Q13" s="306"/>
      <c r="R13" s="307"/>
      <c r="S13" s="307"/>
      <c r="T13" s="307"/>
      <c r="U13" s="307"/>
      <c r="V13" s="307"/>
      <c r="W13" s="307"/>
      <c r="X13" s="307"/>
      <c r="Y13" s="307"/>
      <c r="Z13" s="307"/>
      <c r="AA13" s="307"/>
      <c r="AB13" s="307"/>
      <c r="AC13" s="308"/>
    </row>
    <row r="14" spans="2:29" ht="17.25" customHeight="1" thickBot="1" x14ac:dyDescent="0.3">
      <c r="Q14" s="102" t="s">
        <v>167</v>
      </c>
      <c r="R14" s="103"/>
      <c r="S14" s="103"/>
      <c r="T14" s="103"/>
      <c r="U14" s="103"/>
      <c r="V14" s="103"/>
      <c r="W14" s="103"/>
      <c r="X14" s="103"/>
      <c r="Y14" s="103"/>
      <c r="Z14" s="103"/>
      <c r="AA14" s="103"/>
      <c r="AB14" s="103"/>
      <c r="AC14" s="104"/>
    </row>
    <row r="15" spans="2:29" ht="17.25" customHeight="1" thickBot="1" x14ac:dyDescent="0.3">
      <c r="B15" s="102" t="s">
        <v>40</v>
      </c>
      <c r="C15" s="103"/>
      <c r="D15" s="103"/>
      <c r="E15" s="103"/>
      <c r="F15" s="103"/>
      <c r="G15" s="103"/>
      <c r="H15" s="103"/>
      <c r="I15" s="103"/>
      <c r="J15" s="103"/>
      <c r="K15" s="103"/>
      <c r="L15" s="103"/>
      <c r="M15" s="103"/>
      <c r="N15" s="103"/>
      <c r="O15" s="67"/>
      <c r="Q15" s="285"/>
      <c r="R15" s="286"/>
      <c r="S15" s="286"/>
      <c r="T15" s="286"/>
      <c r="U15" s="286"/>
      <c r="V15" s="286"/>
      <c r="W15" s="286"/>
      <c r="X15" s="286"/>
      <c r="Y15" s="286"/>
      <c r="Z15" s="286"/>
      <c r="AA15" s="286"/>
      <c r="AB15" s="286"/>
      <c r="AC15" s="299"/>
    </row>
    <row r="16" spans="2:29" ht="17.25" customHeight="1" thickBot="1" x14ac:dyDescent="0.3">
      <c r="B16" s="285"/>
      <c r="C16" s="286"/>
      <c r="D16" s="286"/>
      <c r="E16" s="286"/>
      <c r="F16" s="286"/>
      <c r="G16" s="286"/>
      <c r="H16" s="286"/>
      <c r="I16" s="286"/>
      <c r="J16" s="286"/>
      <c r="K16" s="286"/>
      <c r="L16" s="286"/>
      <c r="M16" s="286"/>
      <c r="N16" s="286"/>
      <c r="O16" s="70"/>
      <c r="Q16" s="300"/>
      <c r="R16" s="301"/>
      <c r="S16" s="301"/>
      <c r="T16" s="301"/>
      <c r="U16" s="301"/>
      <c r="V16" s="301"/>
      <c r="W16" s="301"/>
      <c r="X16" s="301"/>
      <c r="Y16" s="301"/>
      <c r="Z16" s="301"/>
      <c r="AA16" s="301"/>
      <c r="AB16" s="301"/>
      <c r="AC16" s="302"/>
    </row>
    <row r="17" spans="2:29" ht="17.25" customHeight="1" thickBot="1" x14ac:dyDescent="0.3">
      <c r="Q17" s="303"/>
      <c r="R17" s="304"/>
      <c r="S17" s="304"/>
      <c r="T17" s="304"/>
      <c r="U17" s="304"/>
      <c r="V17" s="304"/>
      <c r="W17" s="304"/>
      <c r="X17" s="304"/>
      <c r="Y17" s="304"/>
      <c r="Z17" s="304"/>
      <c r="AA17" s="304"/>
      <c r="AB17" s="304"/>
      <c r="AC17" s="305"/>
    </row>
    <row r="18" spans="2:29" ht="17.25" customHeight="1" thickBot="1" x14ac:dyDescent="0.3">
      <c r="B18" s="295" t="s">
        <v>54</v>
      </c>
      <c r="C18" s="296"/>
      <c r="D18" s="29" t="s">
        <v>56</v>
      </c>
      <c r="E18" s="29" t="s">
        <v>55</v>
      </c>
      <c r="F18" s="297" t="s">
        <v>20</v>
      </c>
      <c r="G18" s="298"/>
      <c r="H18" s="296"/>
      <c r="I18" s="311" t="s">
        <v>57</v>
      </c>
      <c r="J18" s="312"/>
      <c r="K18" s="312"/>
      <c r="L18" s="312"/>
      <c r="M18" s="312"/>
      <c r="N18" s="312"/>
      <c r="O18" s="313"/>
      <c r="P18" s="228" t="s">
        <v>358</v>
      </c>
      <c r="Q18" s="303"/>
      <c r="R18" s="304"/>
      <c r="S18" s="304"/>
      <c r="T18" s="304"/>
      <c r="U18" s="304"/>
      <c r="V18" s="304"/>
      <c r="W18" s="304"/>
      <c r="X18" s="304"/>
      <c r="Y18" s="304"/>
      <c r="Z18" s="304"/>
      <c r="AA18" s="304"/>
      <c r="AB18" s="304"/>
      <c r="AC18" s="305"/>
    </row>
    <row r="19" spans="2:29" ht="17.25" customHeight="1" x14ac:dyDescent="0.25">
      <c r="B19" s="287" t="s">
        <v>1</v>
      </c>
      <c r="C19" s="289" t="s">
        <v>42</v>
      </c>
      <c r="D19" s="292" t="s">
        <v>41</v>
      </c>
      <c r="E19" s="294" t="s">
        <v>50</v>
      </c>
      <c r="F19" s="26" t="s">
        <v>9</v>
      </c>
      <c r="G19" s="27" t="s">
        <v>9</v>
      </c>
      <c r="H19" s="28" t="s">
        <v>9</v>
      </c>
      <c r="I19" s="314" t="s">
        <v>58</v>
      </c>
      <c r="J19" s="315"/>
      <c r="K19" s="315"/>
      <c r="L19" s="315"/>
      <c r="M19" s="315"/>
      <c r="N19" s="315"/>
      <c r="O19" s="316"/>
      <c r="P19" s="256"/>
      <c r="Q19" s="303"/>
      <c r="R19" s="304"/>
      <c r="S19" s="304"/>
      <c r="T19" s="304"/>
      <c r="U19" s="304"/>
      <c r="V19" s="304"/>
      <c r="W19" s="304"/>
      <c r="X19" s="304"/>
      <c r="Y19" s="304"/>
      <c r="Z19" s="304"/>
      <c r="AA19" s="304"/>
      <c r="AB19" s="304"/>
      <c r="AC19" s="305"/>
    </row>
    <row r="20" spans="2:29" ht="17.25" customHeight="1" thickBot="1" x14ac:dyDescent="0.3">
      <c r="B20" s="288"/>
      <c r="C20" s="290"/>
      <c r="D20" s="70"/>
      <c r="E20" s="216"/>
      <c r="F20" s="23" t="s">
        <v>9</v>
      </c>
      <c r="G20" s="24" t="s">
        <v>9</v>
      </c>
      <c r="H20" s="25"/>
      <c r="I20" s="270"/>
      <c r="J20" s="270"/>
      <c r="K20" s="270"/>
      <c r="L20" s="270"/>
      <c r="M20" s="270"/>
      <c r="N20" s="270"/>
      <c r="O20" s="271"/>
      <c r="P20" s="256"/>
      <c r="Q20" s="303"/>
      <c r="R20" s="304"/>
      <c r="S20" s="304"/>
      <c r="T20" s="304"/>
      <c r="U20" s="304"/>
      <c r="V20" s="304"/>
      <c r="W20" s="304"/>
      <c r="X20" s="304"/>
      <c r="Y20" s="304"/>
      <c r="Z20" s="304"/>
      <c r="AA20" s="304"/>
      <c r="AB20" s="304"/>
      <c r="AC20" s="305"/>
    </row>
    <row r="21" spans="2:29" ht="17.25" customHeight="1" x14ac:dyDescent="0.25">
      <c r="B21" s="288"/>
      <c r="C21" s="290"/>
      <c r="D21" s="293" t="s">
        <v>47</v>
      </c>
      <c r="E21" s="274" t="s">
        <v>51</v>
      </c>
      <c r="F21" s="20" t="s">
        <v>9</v>
      </c>
      <c r="G21" s="21" t="s">
        <v>9</v>
      </c>
      <c r="H21" s="22" t="s">
        <v>9</v>
      </c>
      <c r="I21" s="275" t="s">
        <v>59</v>
      </c>
      <c r="J21" s="268"/>
      <c r="K21" s="268"/>
      <c r="L21" s="268"/>
      <c r="M21" s="268"/>
      <c r="N21" s="268"/>
      <c r="O21" s="269"/>
      <c r="P21" s="256"/>
      <c r="Q21" s="303"/>
      <c r="R21" s="304"/>
      <c r="S21" s="304"/>
      <c r="T21" s="304"/>
      <c r="U21" s="304"/>
      <c r="V21" s="304"/>
      <c r="W21" s="304"/>
      <c r="X21" s="304"/>
      <c r="Y21" s="304"/>
      <c r="Z21" s="304"/>
      <c r="AA21" s="304"/>
      <c r="AB21" s="304"/>
      <c r="AC21" s="305"/>
    </row>
    <row r="22" spans="2:29" ht="17.25" customHeight="1" thickBot="1" x14ac:dyDescent="0.3">
      <c r="B22" s="288"/>
      <c r="C22" s="290"/>
      <c r="D22" s="70"/>
      <c r="E22" s="216"/>
      <c r="F22" s="23"/>
      <c r="G22" s="24"/>
      <c r="H22" s="25"/>
      <c r="I22" s="270"/>
      <c r="J22" s="270"/>
      <c r="K22" s="270"/>
      <c r="L22" s="270"/>
      <c r="M22" s="270"/>
      <c r="N22" s="270"/>
      <c r="O22" s="271"/>
      <c r="P22" s="256"/>
      <c r="Q22" s="303"/>
      <c r="R22" s="304"/>
      <c r="S22" s="304"/>
      <c r="T22" s="304"/>
      <c r="U22" s="304"/>
      <c r="V22" s="304"/>
      <c r="W22" s="304"/>
      <c r="X22" s="304"/>
      <c r="Y22" s="304"/>
      <c r="Z22" s="304"/>
      <c r="AA22" s="304"/>
      <c r="AB22" s="304"/>
      <c r="AC22" s="305"/>
    </row>
    <row r="23" spans="2:29" ht="17.25" customHeight="1" x14ac:dyDescent="0.25">
      <c r="B23" s="288"/>
      <c r="C23" s="290"/>
      <c r="D23" s="293" t="s">
        <v>48</v>
      </c>
      <c r="E23" s="274" t="s">
        <v>52</v>
      </c>
      <c r="F23" s="20" t="s">
        <v>9</v>
      </c>
      <c r="G23" s="21" t="s">
        <v>9</v>
      </c>
      <c r="H23" s="22"/>
      <c r="I23" s="275" t="s">
        <v>60</v>
      </c>
      <c r="J23" s="268"/>
      <c r="K23" s="268"/>
      <c r="L23" s="268"/>
      <c r="M23" s="268"/>
      <c r="N23" s="268"/>
      <c r="O23" s="269"/>
      <c r="P23" s="256"/>
      <c r="Q23" s="303"/>
      <c r="R23" s="304"/>
      <c r="S23" s="304"/>
      <c r="T23" s="304"/>
      <c r="U23" s="304"/>
      <c r="V23" s="304"/>
      <c r="W23" s="304"/>
      <c r="X23" s="304"/>
      <c r="Y23" s="304"/>
      <c r="Z23" s="304"/>
      <c r="AA23" s="304"/>
      <c r="AB23" s="304"/>
      <c r="AC23" s="305"/>
    </row>
    <row r="24" spans="2:29" ht="17.25" customHeight="1" thickBot="1" x14ac:dyDescent="0.3">
      <c r="B24" s="288"/>
      <c r="C24" s="290"/>
      <c r="D24" s="70"/>
      <c r="E24" s="216"/>
      <c r="F24" s="23"/>
      <c r="G24" s="24"/>
      <c r="H24" s="25"/>
      <c r="I24" s="270"/>
      <c r="J24" s="270"/>
      <c r="K24" s="270"/>
      <c r="L24" s="270"/>
      <c r="M24" s="270"/>
      <c r="N24" s="270"/>
      <c r="O24" s="271"/>
      <c r="P24" s="256"/>
      <c r="Q24" s="303"/>
      <c r="R24" s="304"/>
      <c r="S24" s="304"/>
      <c r="T24" s="304"/>
      <c r="U24" s="304"/>
      <c r="V24" s="304"/>
      <c r="W24" s="304"/>
      <c r="X24" s="304"/>
      <c r="Y24" s="304"/>
      <c r="Z24" s="304"/>
      <c r="AA24" s="304"/>
      <c r="AB24" s="304"/>
      <c r="AC24" s="305"/>
    </row>
    <row r="25" spans="2:29" ht="17.25" customHeight="1" thickBot="1" x14ac:dyDescent="0.3">
      <c r="B25" s="288"/>
      <c r="C25" s="290"/>
      <c r="D25" s="293" t="s">
        <v>49</v>
      </c>
      <c r="E25" s="274" t="s">
        <v>53</v>
      </c>
      <c r="F25" s="20" t="s">
        <v>9</v>
      </c>
      <c r="G25" s="21"/>
      <c r="H25" s="22"/>
      <c r="I25" s="275" t="s">
        <v>61</v>
      </c>
      <c r="J25" s="268"/>
      <c r="K25" s="268"/>
      <c r="L25" s="268"/>
      <c r="M25" s="268"/>
      <c r="N25" s="268"/>
      <c r="O25" s="269"/>
      <c r="P25" s="256"/>
      <c r="Q25" s="306"/>
      <c r="R25" s="307"/>
      <c r="S25" s="307"/>
      <c r="T25" s="307"/>
      <c r="U25" s="307"/>
      <c r="V25" s="307"/>
      <c r="W25" s="307"/>
      <c r="X25" s="307"/>
      <c r="Y25" s="307"/>
      <c r="Z25" s="307"/>
      <c r="AA25" s="307"/>
      <c r="AB25" s="307"/>
      <c r="AC25" s="308"/>
    </row>
    <row r="26" spans="2:29" ht="17.25" customHeight="1" thickBot="1" x14ac:dyDescent="0.3">
      <c r="B26" s="264"/>
      <c r="C26" s="291"/>
      <c r="D26" s="70"/>
      <c r="E26" s="216"/>
      <c r="F26" s="23"/>
      <c r="G26" s="24"/>
      <c r="H26" s="25"/>
      <c r="I26" s="270"/>
      <c r="J26" s="270"/>
      <c r="K26" s="270"/>
      <c r="L26" s="270"/>
      <c r="M26" s="270"/>
      <c r="N26" s="270"/>
      <c r="O26" s="271"/>
      <c r="P26" s="256"/>
      <c r="Q26" s="102" t="s">
        <v>168</v>
      </c>
      <c r="R26" s="103"/>
      <c r="S26" s="103"/>
      <c r="T26" s="103"/>
      <c r="U26" s="103"/>
      <c r="V26" s="103"/>
      <c r="W26" s="103"/>
      <c r="X26" s="103"/>
      <c r="Y26" s="103"/>
      <c r="Z26" s="103"/>
      <c r="AA26" s="103"/>
      <c r="AB26" s="103"/>
      <c r="AC26" s="104"/>
    </row>
    <row r="27" spans="2:29" ht="16.5" customHeight="1" thickBot="1" x14ac:dyDescent="0.3">
      <c r="I27" s="30"/>
      <c r="J27" s="30"/>
      <c r="K27" s="30"/>
      <c r="L27" s="30"/>
      <c r="M27" s="30"/>
      <c r="N27" s="30"/>
      <c r="O27" s="30"/>
      <c r="P27" s="256"/>
      <c r="Q27" s="285"/>
      <c r="R27" s="286"/>
      <c r="S27" s="286"/>
      <c r="T27" s="286"/>
      <c r="U27" s="286"/>
      <c r="V27" s="286"/>
      <c r="W27" s="286"/>
      <c r="X27" s="286"/>
      <c r="Y27" s="286"/>
      <c r="Z27" s="286"/>
      <c r="AA27" s="286"/>
      <c r="AB27" s="286"/>
      <c r="AC27" s="299"/>
    </row>
    <row r="28" spans="2:29" ht="17.25" customHeight="1" x14ac:dyDescent="0.25">
      <c r="B28" s="280" t="s">
        <v>2</v>
      </c>
      <c r="C28" s="282" t="s">
        <v>43</v>
      </c>
      <c r="D28" s="274" t="s">
        <v>84</v>
      </c>
      <c r="E28" s="274" t="s">
        <v>50</v>
      </c>
      <c r="F28" s="20" t="s">
        <v>9</v>
      </c>
      <c r="G28" s="21" t="s">
        <v>9</v>
      </c>
      <c r="H28" s="22" t="s">
        <v>9</v>
      </c>
      <c r="I28" s="275" t="s">
        <v>62</v>
      </c>
      <c r="J28" s="268"/>
      <c r="K28" s="268"/>
      <c r="L28" s="268"/>
      <c r="M28" s="268"/>
      <c r="N28" s="268"/>
      <c r="O28" s="269"/>
      <c r="P28" s="256"/>
      <c r="Q28" s="300"/>
      <c r="R28" s="301"/>
      <c r="S28" s="301"/>
      <c r="T28" s="301"/>
      <c r="U28" s="301"/>
      <c r="V28" s="301"/>
      <c r="W28" s="301"/>
      <c r="X28" s="301"/>
      <c r="Y28" s="301"/>
      <c r="Z28" s="301"/>
      <c r="AA28" s="301"/>
      <c r="AB28" s="301"/>
      <c r="AC28" s="302"/>
    </row>
    <row r="29" spans="2:29" ht="16.5" customHeight="1" thickBot="1" x14ac:dyDescent="0.3">
      <c r="B29" s="281"/>
      <c r="C29" s="283"/>
      <c r="D29" s="216"/>
      <c r="E29" s="216"/>
      <c r="F29" s="23" t="s">
        <v>9</v>
      </c>
      <c r="G29" s="24" t="s">
        <v>9</v>
      </c>
      <c r="H29" s="25"/>
      <c r="I29" s="270"/>
      <c r="J29" s="270"/>
      <c r="K29" s="270"/>
      <c r="L29" s="270"/>
      <c r="M29" s="270"/>
      <c r="N29" s="270"/>
      <c r="O29" s="271"/>
      <c r="P29" s="256"/>
      <c r="Q29" s="303"/>
      <c r="R29" s="304"/>
      <c r="S29" s="304"/>
      <c r="T29" s="304"/>
      <c r="U29" s="304"/>
      <c r="V29" s="304"/>
      <c r="W29" s="304"/>
      <c r="X29" s="304"/>
      <c r="Y29" s="304"/>
      <c r="Z29" s="304"/>
      <c r="AA29" s="304"/>
      <c r="AB29" s="304"/>
      <c r="AC29" s="305"/>
    </row>
    <row r="30" spans="2:29" ht="17.25" customHeight="1" x14ac:dyDescent="0.25">
      <c r="B30" s="281"/>
      <c r="C30" s="283"/>
      <c r="D30" s="274" t="s">
        <v>85</v>
      </c>
      <c r="E30" s="274" t="s">
        <v>51</v>
      </c>
      <c r="F30" s="20" t="s">
        <v>9</v>
      </c>
      <c r="G30" s="21" t="s">
        <v>9</v>
      </c>
      <c r="H30" s="22" t="s">
        <v>9</v>
      </c>
      <c r="I30" s="275" t="s">
        <v>63</v>
      </c>
      <c r="J30" s="268"/>
      <c r="K30" s="268"/>
      <c r="L30" s="268"/>
      <c r="M30" s="268"/>
      <c r="N30" s="268"/>
      <c r="O30" s="269"/>
      <c r="P30" s="256"/>
      <c r="Q30" s="303"/>
      <c r="R30" s="304"/>
      <c r="S30" s="304"/>
      <c r="T30" s="304"/>
      <c r="U30" s="304"/>
      <c r="V30" s="304"/>
      <c r="W30" s="304"/>
      <c r="X30" s="304"/>
      <c r="Y30" s="304"/>
      <c r="Z30" s="304"/>
      <c r="AA30" s="304"/>
      <c r="AB30" s="304"/>
      <c r="AC30" s="305"/>
    </row>
    <row r="31" spans="2:29" ht="16.5" customHeight="1" thickBot="1" x14ac:dyDescent="0.3">
      <c r="B31" s="281"/>
      <c r="C31" s="283"/>
      <c r="D31" s="216"/>
      <c r="E31" s="216"/>
      <c r="F31" s="23"/>
      <c r="G31" s="24"/>
      <c r="H31" s="25"/>
      <c r="I31" s="270"/>
      <c r="J31" s="270"/>
      <c r="K31" s="270"/>
      <c r="L31" s="270"/>
      <c r="M31" s="270"/>
      <c r="N31" s="270"/>
      <c r="O31" s="271"/>
      <c r="P31" s="256"/>
      <c r="Q31" s="303"/>
      <c r="R31" s="304"/>
      <c r="S31" s="304"/>
      <c r="T31" s="304"/>
      <c r="U31" s="304"/>
      <c r="V31" s="304"/>
      <c r="W31" s="304"/>
      <c r="X31" s="304"/>
      <c r="Y31" s="304"/>
      <c r="Z31" s="304"/>
      <c r="AA31" s="304"/>
      <c r="AB31" s="304"/>
      <c r="AC31" s="305"/>
    </row>
    <row r="32" spans="2:29" ht="17.25" customHeight="1" x14ac:dyDescent="0.25">
      <c r="B32" s="281"/>
      <c r="C32" s="283"/>
      <c r="D32" s="274" t="s">
        <v>83</v>
      </c>
      <c r="E32" s="274" t="s">
        <v>52</v>
      </c>
      <c r="F32" s="20" t="s">
        <v>9</v>
      </c>
      <c r="G32" s="21" t="s">
        <v>9</v>
      </c>
      <c r="H32" s="22"/>
      <c r="I32" s="275" t="s">
        <v>64</v>
      </c>
      <c r="J32" s="268"/>
      <c r="K32" s="268"/>
      <c r="L32" s="268"/>
      <c r="M32" s="268"/>
      <c r="N32" s="268"/>
      <c r="O32" s="269"/>
      <c r="P32" s="256"/>
      <c r="Q32" s="303"/>
      <c r="R32" s="304"/>
      <c r="S32" s="304"/>
      <c r="T32" s="304"/>
      <c r="U32" s="304"/>
      <c r="V32" s="304"/>
      <c r="W32" s="304"/>
      <c r="X32" s="304"/>
      <c r="Y32" s="304"/>
      <c r="Z32" s="304"/>
      <c r="AA32" s="304"/>
      <c r="AB32" s="304"/>
      <c r="AC32" s="305"/>
    </row>
    <row r="33" spans="2:29" ht="17.25" thickBot="1" x14ac:dyDescent="0.3">
      <c r="B33" s="281"/>
      <c r="C33" s="283"/>
      <c r="D33" s="216"/>
      <c r="E33" s="216"/>
      <c r="F33" s="23"/>
      <c r="G33" s="24"/>
      <c r="H33" s="25"/>
      <c r="I33" s="270"/>
      <c r="J33" s="270"/>
      <c r="K33" s="270"/>
      <c r="L33" s="270"/>
      <c r="M33" s="270"/>
      <c r="N33" s="270"/>
      <c r="O33" s="271"/>
      <c r="P33" s="256"/>
      <c r="Q33" s="303"/>
      <c r="R33" s="304"/>
      <c r="S33" s="304"/>
      <c r="T33" s="304"/>
      <c r="U33" s="304"/>
      <c r="V33" s="304"/>
      <c r="W33" s="304"/>
      <c r="X33" s="304"/>
      <c r="Y33" s="304"/>
      <c r="Z33" s="304"/>
      <c r="AA33" s="304"/>
      <c r="AB33" s="304"/>
      <c r="AC33" s="305"/>
    </row>
    <row r="34" spans="2:29" x14ac:dyDescent="0.25">
      <c r="B34" s="281"/>
      <c r="C34" s="283"/>
      <c r="D34" s="274" t="s">
        <v>82</v>
      </c>
      <c r="E34" s="274" t="s">
        <v>53</v>
      </c>
      <c r="F34" s="20" t="s">
        <v>9</v>
      </c>
      <c r="G34" s="21"/>
      <c r="H34" s="22"/>
      <c r="I34" s="275" t="s">
        <v>65</v>
      </c>
      <c r="J34" s="268"/>
      <c r="K34" s="268"/>
      <c r="L34" s="268"/>
      <c r="M34" s="268"/>
      <c r="N34" s="268"/>
      <c r="O34" s="269"/>
      <c r="P34" s="256"/>
      <c r="Q34" s="303"/>
      <c r="R34" s="304"/>
      <c r="S34" s="304"/>
      <c r="T34" s="304"/>
      <c r="U34" s="304"/>
      <c r="V34" s="304"/>
      <c r="W34" s="304"/>
      <c r="X34" s="304"/>
      <c r="Y34" s="304"/>
      <c r="Z34" s="304"/>
      <c r="AA34" s="304"/>
      <c r="AB34" s="304"/>
      <c r="AC34" s="305"/>
    </row>
    <row r="35" spans="2:29" ht="17.25" thickBot="1" x14ac:dyDescent="0.3">
      <c r="B35" s="60"/>
      <c r="C35" s="284"/>
      <c r="D35" s="216"/>
      <c r="E35" s="216"/>
      <c r="F35" s="23"/>
      <c r="G35" s="24"/>
      <c r="H35" s="25"/>
      <c r="I35" s="270"/>
      <c r="J35" s="270"/>
      <c r="K35" s="270"/>
      <c r="L35" s="270"/>
      <c r="M35" s="270"/>
      <c r="N35" s="270"/>
      <c r="O35" s="271"/>
      <c r="P35" s="256"/>
      <c r="Q35" s="303"/>
      <c r="R35" s="304"/>
      <c r="S35" s="304"/>
      <c r="T35" s="304"/>
      <c r="U35" s="304"/>
      <c r="V35" s="304"/>
      <c r="W35" s="304"/>
      <c r="X35" s="304"/>
      <c r="Y35" s="304"/>
      <c r="Z35" s="304"/>
      <c r="AA35" s="304"/>
      <c r="AB35" s="304"/>
      <c r="AC35" s="305"/>
    </row>
    <row r="36" spans="2:29" ht="17.25" thickBot="1" x14ac:dyDescent="0.3">
      <c r="I36" s="30"/>
      <c r="J36" s="30"/>
      <c r="K36" s="30"/>
      <c r="L36" s="30"/>
      <c r="M36" s="30"/>
      <c r="N36" s="30"/>
      <c r="O36" s="30"/>
      <c r="P36" s="256"/>
      <c r="Q36" s="303"/>
      <c r="R36" s="304"/>
      <c r="S36" s="304"/>
      <c r="T36" s="304"/>
      <c r="U36" s="304"/>
      <c r="V36" s="304"/>
      <c r="W36" s="304"/>
      <c r="X36" s="304"/>
      <c r="Y36" s="304"/>
      <c r="Z36" s="304"/>
      <c r="AA36" s="304"/>
      <c r="AB36" s="304"/>
      <c r="AC36" s="305"/>
    </row>
    <row r="37" spans="2:29" ht="17.25" thickBot="1" x14ac:dyDescent="0.3">
      <c r="B37" s="280" t="s">
        <v>3</v>
      </c>
      <c r="C37" s="282" t="s">
        <v>44</v>
      </c>
      <c r="D37" s="274" t="s">
        <v>81</v>
      </c>
      <c r="E37" s="274" t="s">
        <v>50</v>
      </c>
      <c r="F37" s="20" t="s">
        <v>9</v>
      </c>
      <c r="G37" s="21" t="s">
        <v>9</v>
      </c>
      <c r="H37" s="22" t="s">
        <v>9</v>
      </c>
      <c r="I37" s="275" t="s">
        <v>66</v>
      </c>
      <c r="J37" s="268"/>
      <c r="K37" s="268"/>
      <c r="L37" s="268"/>
      <c r="M37" s="268"/>
      <c r="N37" s="268"/>
      <c r="O37" s="269"/>
      <c r="P37" s="256"/>
      <c r="Q37" s="306"/>
      <c r="R37" s="307"/>
      <c r="S37" s="307"/>
      <c r="T37" s="307"/>
      <c r="U37" s="307"/>
      <c r="V37" s="307"/>
      <c r="W37" s="307"/>
      <c r="X37" s="307"/>
      <c r="Y37" s="307"/>
      <c r="Z37" s="307"/>
      <c r="AA37" s="307"/>
      <c r="AB37" s="307"/>
      <c r="AC37" s="308"/>
    </row>
    <row r="38" spans="2:29" ht="17.25" thickBot="1" x14ac:dyDescent="0.3">
      <c r="B38" s="281"/>
      <c r="C38" s="283"/>
      <c r="D38" s="216"/>
      <c r="E38" s="216"/>
      <c r="F38" s="23" t="s">
        <v>9</v>
      </c>
      <c r="G38" s="24" t="s">
        <v>9</v>
      </c>
      <c r="H38" s="25"/>
      <c r="I38" s="270"/>
      <c r="J38" s="270"/>
      <c r="K38" s="270"/>
      <c r="L38" s="270"/>
      <c r="M38" s="270"/>
      <c r="N38" s="270"/>
      <c r="O38" s="271"/>
      <c r="P38" s="256"/>
      <c r="Q38" s="102" t="s">
        <v>169</v>
      </c>
      <c r="R38" s="103"/>
      <c r="S38" s="103"/>
      <c r="T38" s="103"/>
      <c r="U38" s="103"/>
      <c r="V38" s="103"/>
      <c r="W38" s="103"/>
      <c r="X38" s="103"/>
      <c r="Y38" s="103"/>
      <c r="Z38" s="103"/>
      <c r="AA38" s="103"/>
      <c r="AB38" s="103"/>
      <c r="AC38" s="104"/>
    </row>
    <row r="39" spans="2:29" ht="17.25" thickBot="1" x14ac:dyDescent="0.3">
      <c r="B39" s="281"/>
      <c r="C39" s="283"/>
      <c r="D39" s="274" t="s">
        <v>80</v>
      </c>
      <c r="E39" s="274" t="s">
        <v>51</v>
      </c>
      <c r="F39" s="20" t="s">
        <v>9</v>
      </c>
      <c r="G39" s="21" t="s">
        <v>9</v>
      </c>
      <c r="H39" s="22" t="s">
        <v>9</v>
      </c>
      <c r="I39" s="275" t="s">
        <v>67</v>
      </c>
      <c r="J39" s="268"/>
      <c r="K39" s="268"/>
      <c r="L39" s="268"/>
      <c r="M39" s="268"/>
      <c r="N39" s="268"/>
      <c r="O39" s="269"/>
      <c r="P39" s="256"/>
      <c r="Q39" s="285"/>
      <c r="R39" s="286"/>
      <c r="S39" s="286"/>
      <c r="T39" s="286"/>
      <c r="U39" s="286"/>
      <c r="V39" s="286"/>
      <c r="W39" s="286"/>
      <c r="X39" s="286"/>
      <c r="Y39" s="286"/>
      <c r="Z39" s="286"/>
      <c r="AA39" s="286"/>
      <c r="AB39" s="286"/>
      <c r="AC39" s="299"/>
    </row>
    <row r="40" spans="2:29" ht="17.25" thickBot="1" x14ac:dyDescent="0.3">
      <c r="B40" s="281"/>
      <c r="C40" s="283"/>
      <c r="D40" s="216"/>
      <c r="E40" s="216"/>
      <c r="F40" s="23"/>
      <c r="G40" s="24"/>
      <c r="H40" s="25"/>
      <c r="I40" s="270"/>
      <c r="J40" s="270"/>
      <c r="K40" s="270"/>
      <c r="L40" s="270"/>
      <c r="M40" s="270"/>
      <c r="N40" s="270"/>
      <c r="O40" s="271"/>
      <c r="P40" s="256"/>
      <c r="Q40" s="300"/>
      <c r="R40" s="301"/>
      <c r="S40" s="301"/>
      <c r="T40" s="301"/>
      <c r="U40" s="301"/>
      <c r="V40" s="301"/>
      <c r="W40" s="301"/>
      <c r="X40" s="301"/>
      <c r="Y40" s="301"/>
      <c r="Z40" s="301"/>
      <c r="AA40" s="301"/>
      <c r="AB40" s="301"/>
      <c r="AC40" s="302"/>
    </row>
    <row r="41" spans="2:29" x14ac:dyDescent="0.25">
      <c r="B41" s="281"/>
      <c r="C41" s="283"/>
      <c r="D41" s="274" t="s">
        <v>79</v>
      </c>
      <c r="E41" s="274" t="s">
        <v>52</v>
      </c>
      <c r="F41" s="20" t="s">
        <v>9</v>
      </c>
      <c r="G41" s="21" t="s">
        <v>9</v>
      </c>
      <c r="H41" s="22"/>
      <c r="I41" s="275" t="s">
        <v>68</v>
      </c>
      <c r="J41" s="268"/>
      <c r="K41" s="268"/>
      <c r="L41" s="268"/>
      <c r="M41" s="268"/>
      <c r="N41" s="268"/>
      <c r="O41" s="269"/>
      <c r="P41" s="256"/>
      <c r="Q41" s="303"/>
      <c r="R41" s="304"/>
      <c r="S41" s="304"/>
      <c r="T41" s="304"/>
      <c r="U41" s="304"/>
      <c r="V41" s="304"/>
      <c r="W41" s="304"/>
      <c r="X41" s="304"/>
      <c r="Y41" s="304"/>
      <c r="Z41" s="304"/>
      <c r="AA41" s="304"/>
      <c r="AB41" s="304"/>
      <c r="AC41" s="305"/>
    </row>
    <row r="42" spans="2:29" ht="17.25" thickBot="1" x14ac:dyDescent="0.3">
      <c r="B42" s="281"/>
      <c r="C42" s="283"/>
      <c r="D42" s="216"/>
      <c r="E42" s="216"/>
      <c r="F42" s="23"/>
      <c r="G42" s="24"/>
      <c r="H42" s="25"/>
      <c r="I42" s="270"/>
      <c r="J42" s="270"/>
      <c r="K42" s="270"/>
      <c r="L42" s="270"/>
      <c r="M42" s="270"/>
      <c r="N42" s="270"/>
      <c r="O42" s="271"/>
      <c r="P42" s="256"/>
      <c r="Q42" s="303"/>
      <c r="R42" s="304"/>
      <c r="S42" s="304"/>
      <c r="T42" s="304"/>
      <c r="U42" s="304"/>
      <c r="V42" s="304"/>
      <c r="W42" s="304"/>
      <c r="X42" s="304"/>
      <c r="Y42" s="304"/>
      <c r="Z42" s="304"/>
      <c r="AA42" s="304"/>
      <c r="AB42" s="304"/>
      <c r="AC42" s="305"/>
    </row>
    <row r="43" spans="2:29" x14ac:dyDescent="0.25">
      <c r="B43" s="281"/>
      <c r="C43" s="283"/>
      <c r="D43" s="274" t="s">
        <v>78</v>
      </c>
      <c r="E43" s="274" t="s">
        <v>53</v>
      </c>
      <c r="F43" s="20" t="s">
        <v>9</v>
      </c>
      <c r="G43" s="21"/>
      <c r="H43" s="22"/>
      <c r="I43" s="275" t="s">
        <v>69</v>
      </c>
      <c r="J43" s="268"/>
      <c r="K43" s="268"/>
      <c r="L43" s="268"/>
      <c r="M43" s="268"/>
      <c r="N43" s="268"/>
      <c r="O43" s="269"/>
      <c r="P43" s="256"/>
      <c r="Q43" s="303"/>
      <c r="R43" s="304"/>
      <c r="S43" s="304"/>
      <c r="T43" s="304"/>
      <c r="U43" s="304"/>
      <c r="V43" s="304"/>
      <c r="W43" s="304"/>
      <c r="X43" s="304"/>
      <c r="Y43" s="304"/>
      <c r="Z43" s="304"/>
      <c r="AA43" s="304"/>
      <c r="AB43" s="304"/>
      <c r="AC43" s="305"/>
    </row>
    <row r="44" spans="2:29" ht="17.25" thickBot="1" x14ac:dyDescent="0.3">
      <c r="B44" s="60"/>
      <c r="C44" s="284"/>
      <c r="D44" s="216"/>
      <c r="E44" s="216"/>
      <c r="F44" s="23"/>
      <c r="G44" s="24"/>
      <c r="H44" s="25"/>
      <c r="I44" s="270"/>
      <c r="J44" s="270"/>
      <c r="K44" s="270"/>
      <c r="L44" s="270"/>
      <c r="M44" s="270"/>
      <c r="N44" s="270"/>
      <c r="O44" s="271"/>
      <c r="P44" s="256"/>
      <c r="Q44" s="303"/>
      <c r="R44" s="304"/>
      <c r="S44" s="304"/>
      <c r="T44" s="304"/>
      <c r="U44" s="304"/>
      <c r="V44" s="304"/>
      <c r="W44" s="304"/>
      <c r="X44" s="304"/>
      <c r="Y44" s="304"/>
      <c r="Z44" s="304"/>
      <c r="AA44" s="304"/>
      <c r="AB44" s="304"/>
      <c r="AC44" s="305"/>
    </row>
    <row r="45" spans="2:29" ht="17.25" thickBot="1" x14ac:dyDescent="0.3">
      <c r="I45" s="30"/>
      <c r="J45" s="30"/>
      <c r="K45" s="30"/>
      <c r="L45" s="30"/>
      <c r="M45" s="30"/>
      <c r="N45" s="30"/>
      <c r="O45" s="30"/>
      <c r="P45" s="256"/>
      <c r="Q45" s="303"/>
      <c r="R45" s="304"/>
      <c r="S45" s="304"/>
      <c r="T45" s="304"/>
      <c r="U45" s="304"/>
      <c r="V45" s="304"/>
      <c r="W45" s="304"/>
      <c r="X45" s="304"/>
      <c r="Y45" s="304"/>
      <c r="Z45" s="304"/>
      <c r="AA45" s="304"/>
      <c r="AB45" s="304"/>
      <c r="AC45" s="305"/>
    </row>
    <row r="46" spans="2:29" x14ac:dyDescent="0.25">
      <c r="B46" s="280" t="s">
        <v>46</v>
      </c>
      <c r="C46" s="282" t="s">
        <v>45</v>
      </c>
      <c r="D46" s="274" t="s">
        <v>77</v>
      </c>
      <c r="E46" s="274" t="s">
        <v>50</v>
      </c>
      <c r="F46" s="20" t="s">
        <v>9</v>
      </c>
      <c r="G46" s="21" t="s">
        <v>9</v>
      </c>
      <c r="H46" s="22" t="s">
        <v>9</v>
      </c>
      <c r="I46" s="267" t="s">
        <v>70</v>
      </c>
      <c r="J46" s="268"/>
      <c r="K46" s="268"/>
      <c r="L46" s="268"/>
      <c r="M46" s="268"/>
      <c r="N46" s="268"/>
      <c r="O46" s="269"/>
      <c r="P46" s="256"/>
      <c r="Q46" s="303"/>
      <c r="R46" s="304"/>
      <c r="S46" s="304"/>
      <c r="T46" s="304"/>
      <c r="U46" s="304"/>
      <c r="V46" s="304"/>
      <c r="W46" s="304"/>
      <c r="X46" s="304"/>
      <c r="Y46" s="304"/>
      <c r="Z46" s="304"/>
      <c r="AA46" s="304"/>
      <c r="AB46" s="304"/>
      <c r="AC46" s="305"/>
    </row>
    <row r="47" spans="2:29" ht="17.25" thickBot="1" x14ac:dyDescent="0.3">
      <c r="B47" s="281"/>
      <c r="C47" s="283"/>
      <c r="D47" s="216"/>
      <c r="E47" s="216"/>
      <c r="F47" s="23" t="s">
        <v>9</v>
      </c>
      <c r="G47" s="24" t="s">
        <v>9</v>
      </c>
      <c r="H47" s="25"/>
      <c r="I47" s="270"/>
      <c r="J47" s="270"/>
      <c r="K47" s="270"/>
      <c r="L47" s="270"/>
      <c r="M47" s="270"/>
      <c r="N47" s="270"/>
      <c r="O47" s="271"/>
      <c r="P47" s="256"/>
      <c r="Q47" s="303"/>
      <c r="R47" s="304"/>
      <c r="S47" s="304"/>
      <c r="T47" s="304"/>
      <c r="U47" s="304"/>
      <c r="V47" s="304"/>
      <c r="W47" s="304"/>
      <c r="X47" s="304"/>
      <c r="Y47" s="304"/>
      <c r="Z47" s="304"/>
      <c r="AA47" s="304"/>
      <c r="AB47" s="304"/>
      <c r="AC47" s="305"/>
    </row>
    <row r="48" spans="2:29" x14ac:dyDescent="0.25">
      <c r="B48" s="281"/>
      <c r="C48" s="283"/>
      <c r="D48" s="274" t="s">
        <v>76</v>
      </c>
      <c r="E48" s="274" t="s">
        <v>51</v>
      </c>
      <c r="F48" s="20" t="s">
        <v>9</v>
      </c>
      <c r="G48" s="21" t="s">
        <v>9</v>
      </c>
      <c r="H48" s="22" t="s">
        <v>9</v>
      </c>
      <c r="I48" s="267" t="s">
        <v>71</v>
      </c>
      <c r="J48" s="268"/>
      <c r="K48" s="268"/>
      <c r="L48" s="268"/>
      <c r="M48" s="268"/>
      <c r="N48" s="268"/>
      <c r="O48" s="269"/>
      <c r="P48" s="256"/>
      <c r="Q48" s="303"/>
      <c r="R48" s="304"/>
      <c r="S48" s="304"/>
      <c r="T48" s="304"/>
      <c r="U48" s="304"/>
      <c r="V48" s="304"/>
      <c r="W48" s="304"/>
      <c r="X48" s="304"/>
      <c r="Y48" s="304"/>
      <c r="Z48" s="304"/>
      <c r="AA48" s="304"/>
      <c r="AB48" s="304"/>
      <c r="AC48" s="305"/>
    </row>
    <row r="49" spans="2:29" ht="17.25" thickBot="1" x14ac:dyDescent="0.3">
      <c r="B49" s="281"/>
      <c r="C49" s="283"/>
      <c r="D49" s="216"/>
      <c r="E49" s="216"/>
      <c r="F49" s="23"/>
      <c r="G49" s="24"/>
      <c r="H49" s="25"/>
      <c r="I49" s="270"/>
      <c r="J49" s="270"/>
      <c r="K49" s="270"/>
      <c r="L49" s="270"/>
      <c r="M49" s="270"/>
      <c r="N49" s="270"/>
      <c r="O49" s="271"/>
      <c r="P49" s="256"/>
      <c r="Q49" s="306"/>
      <c r="R49" s="307"/>
      <c r="S49" s="307"/>
      <c r="T49" s="307"/>
      <c r="U49" s="307"/>
      <c r="V49" s="307"/>
      <c r="W49" s="307"/>
      <c r="X49" s="307"/>
      <c r="Y49" s="307"/>
      <c r="Z49" s="307"/>
      <c r="AA49" s="307"/>
      <c r="AB49" s="307"/>
      <c r="AC49" s="308"/>
    </row>
    <row r="50" spans="2:29" x14ac:dyDescent="0.25">
      <c r="B50" s="281"/>
      <c r="C50" s="283"/>
      <c r="D50" s="274" t="s">
        <v>75</v>
      </c>
      <c r="E50" s="274" t="s">
        <v>52</v>
      </c>
      <c r="F50" s="20" t="s">
        <v>9</v>
      </c>
      <c r="G50" s="21" t="s">
        <v>9</v>
      </c>
      <c r="H50" s="22"/>
      <c r="I50" s="267" t="s">
        <v>72</v>
      </c>
      <c r="J50" s="268"/>
      <c r="K50" s="268"/>
      <c r="L50" s="268"/>
      <c r="M50" s="268"/>
      <c r="N50" s="268"/>
      <c r="O50" s="269"/>
      <c r="P50" s="256"/>
      <c r="Q50" s="102" t="s">
        <v>170</v>
      </c>
      <c r="R50" s="103"/>
      <c r="S50" s="103"/>
      <c r="T50" s="103"/>
      <c r="U50" s="103"/>
      <c r="V50" s="103"/>
      <c r="W50" s="103"/>
      <c r="X50" s="103"/>
      <c r="Y50" s="103"/>
      <c r="Z50" s="103"/>
      <c r="AA50" s="103"/>
      <c r="AB50" s="103"/>
      <c r="AC50" s="104"/>
    </row>
    <row r="51" spans="2:29" ht="17.25" thickBot="1" x14ac:dyDescent="0.3">
      <c r="B51" s="281"/>
      <c r="C51" s="283"/>
      <c r="D51" s="216"/>
      <c r="E51" s="216"/>
      <c r="F51" s="23"/>
      <c r="G51" s="24"/>
      <c r="H51" s="25"/>
      <c r="I51" s="270"/>
      <c r="J51" s="270"/>
      <c r="K51" s="270"/>
      <c r="L51" s="270"/>
      <c r="M51" s="270"/>
      <c r="N51" s="270"/>
      <c r="O51" s="271"/>
      <c r="P51" s="256"/>
      <c r="Q51" s="285"/>
      <c r="R51" s="286"/>
      <c r="S51" s="286"/>
      <c r="T51" s="286"/>
      <c r="U51" s="286"/>
      <c r="V51" s="286"/>
      <c r="W51" s="286"/>
      <c r="X51" s="286"/>
      <c r="Y51" s="286"/>
      <c r="Z51" s="286"/>
      <c r="AA51" s="286"/>
      <c r="AB51" s="286"/>
      <c r="AC51" s="299"/>
    </row>
    <row r="52" spans="2:29" x14ac:dyDescent="0.25">
      <c r="B52" s="281"/>
      <c r="C52" s="283"/>
      <c r="D52" s="272" t="s">
        <v>74</v>
      </c>
      <c r="E52" s="274" t="s">
        <v>53</v>
      </c>
      <c r="F52" s="20" t="s">
        <v>9</v>
      </c>
      <c r="G52" s="21"/>
      <c r="H52" s="22"/>
      <c r="I52" s="267" t="s">
        <v>73</v>
      </c>
      <c r="J52" s="268"/>
      <c r="K52" s="268"/>
      <c r="L52" s="268"/>
      <c r="M52" s="268"/>
      <c r="N52" s="268"/>
      <c r="O52" s="269"/>
      <c r="P52" s="256"/>
      <c r="Q52" s="245"/>
      <c r="R52" s="246"/>
      <c r="S52" s="246"/>
      <c r="T52" s="246"/>
      <c r="U52" s="246"/>
      <c r="V52" s="246"/>
      <c r="W52" s="246"/>
      <c r="X52" s="246"/>
      <c r="Y52" s="246"/>
      <c r="Z52" s="246"/>
      <c r="AA52" s="246"/>
      <c r="AB52" s="246"/>
      <c r="AC52" s="247"/>
    </row>
    <row r="53" spans="2:29" ht="17.25" thickBot="1" x14ac:dyDescent="0.3">
      <c r="B53" s="60"/>
      <c r="C53" s="284"/>
      <c r="D53" s="273"/>
      <c r="E53" s="216"/>
      <c r="F53" s="23"/>
      <c r="G53" s="24"/>
      <c r="H53" s="25"/>
      <c r="I53" s="270"/>
      <c r="J53" s="270"/>
      <c r="K53" s="270"/>
      <c r="L53" s="270"/>
      <c r="M53" s="270"/>
      <c r="N53" s="270"/>
      <c r="O53" s="271"/>
      <c r="Q53" s="248"/>
      <c r="R53" s="74"/>
      <c r="S53" s="74"/>
      <c r="T53" s="74"/>
      <c r="U53" s="74"/>
      <c r="V53" s="74"/>
      <c r="W53" s="74"/>
      <c r="X53" s="74"/>
      <c r="Y53" s="74"/>
      <c r="Z53" s="74"/>
      <c r="AA53" s="74"/>
      <c r="AB53" s="74"/>
      <c r="AC53" s="249"/>
    </row>
    <row r="54" spans="2:29" x14ac:dyDescent="0.25">
      <c r="Q54" s="248"/>
      <c r="R54" s="74"/>
      <c r="S54" s="74"/>
      <c r="T54" s="74"/>
      <c r="U54" s="74"/>
      <c r="V54" s="74"/>
      <c r="W54" s="74"/>
      <c r="X54" s="74"/>
      <c r="Y54" s="74"/>
      <c r="Z54" s="74"/>
      <c r="AA54" s="74"/>
      <c r="AB54" s="74"/>
      <c r="AC54" s="249"/>
    </row>
    <row r="55" spans="2:29" ht="16.5" customHeight="1" thickBot="1" x14ac:dyDescent="0.3">
      <c r="Q55" s="250"/>
      <c r="R55" s="251"/>
      <c r="S55" s="251"/>
      <c r="T55" s="251"/>
      <c r="U55" s="251"/>
      <c r="V55" s="251"/>
      <c r="W55" s="251"/>
      <c r="X55" s="251"/>
      <c r="Y55" s="251"/>
      <c r="Z55" s="251"/>
      <c r="AA55" s="251"/>
      <c r="AB55" s="251"/>
      <c r="AC55" s="252"/>
    </row>
    <row r="56" spans="2:29" ht="17.25" customHeight="1" thickBot="1" x14ac:dyDescent="0.3">
      <c r="B56" s="257" t="s">
        <v>86</v>
      </c>
      <c r="C56" s="258"/>
      <c r="D56" s="261"/>
      <c r="E56" s="262"/>
      <c r="F56" s="263"/>
      <c r="H56" s="253" t="s">
        <v>88</v>
      </c>
      <c r="I56" s="276"/>
      <c r="J56" s="181"/>
      <c r="K56" s="1"/>
      <c r="L56" s="253" t="s">
        <v>88</v>
      </c>
      <c r="M56" s="276"/>
      <c r="N56" s="181"/>
      <c r="O56" s="1"/>
    </row>
    <row r="57" spans="2:29" ht="17.25" customHeight="1" thickBot="1" x14ac:dyDescent="0.3">
      <c r="B57" s="259"/>
      <c r="C57" s="260"/>
      <c r="D57" s="264"/>
      <c r="E57" s="265"/>
      <c r="F57" s="266"/>
      <c r="H57" s="254"/>
      <c r="I57" s="224"/>
      <c r="J57" s="225"/>
      <c r="K57" s="1"/>
      <c r="L57" s="255"/>
      <c r="M57" s="224"/>
      <c r="N57" s="225"/>
      <c r="O57" s="1"/>
    </row>
    <row r="58" spans="2:29" ht="16.5" customHeight="1" thickTop="1" thickBot="1" x14ac:dyDescent="0.3">
      <c r="H58" s="254"/>
      <c r="I58" s="276"/>
      <c r="J58" s="181"/>
      <c r="K58" s="1"/>
      <c r="L58" s="255"/>
      <c r="M58" s="276"/>
      <c r="N58" s="181"/>
      <c r="O58" s="1"/>
      <c r="Q58" s="326" t="s">
        <v>179</v>
      </c>
      <c r="R58" s="327"/>
      <c r="S58" s="39"/>
      <c r="T58" s="40" t="s">
        <v>176</v>
      </c>
      <c r="U58" s="40" t="s">
        <v>177</v>
      </c>
      <c r="V58" s="40" t="s">
        <v>178</v>
      </c>
      <c r="W58" s="41"/>
      <c r="X58" s="18"/>
      <c r="Y58" s="332" t="s">
        <v>180</v>
      </c>
      <c r="Z58" s="195"/>
      <c r="AA58" s="317"/>
      <c r="AB58" s="318"/>
      <c r="AC58" s="319"/>
    </row>
    <row r="59" spans="2:29" ht="17.25" customHeight="1" thickBot="1" x14ac:dyDescent="0.3">
      <c r="B59" s="257" t="s">
        <v>87</v>
      </c>
      <c r="C59" s="258"/>
      <c r="D59" s="261"/>
      <c r="E59" s="262"/>
      <c r="F59" s="263"/>
      <c r="H59" s="254"/>
      <c r="I59" s="224"/>
      <c r="J59" s="225"/>
      <c r="K59" s="1"/>
      <c r="L59" s="255"/>
      <c r="M59" s="224"/>
      <c r="N59" s="225"/>
      <c r="O59" s="1"/>
      <c r="Q59" s="255"/>
      <c r="R59" s="328"/>
      <c r="S59" s="42"/>
      <c r="T59" s="293" t="s">
        <v>9</v>
      </c>
      <c r="U59" s="274" t="s">
        <v>9</v>
      </c>
      <c r="V59" s="274" t="s">
        <v>9</v>
      </c>
      <c r="W59" s="41"/>
      <c r="X59" s="18"/>
      <c r="Y59" s="333"/>
      <c r="Z59" s="334"/>
      <c r="AA59" s="320"/>
      <c r="AB59" s="321"/>
      <c r="AC59" s="322"/>
    </row>
    <row r="60" spans="2:29" ht="17.25" customHeight="1" thickBot="1" x14ac:dyDescent="0.3">
      <c r="B60" s="259"/>
      <c r="C60" s="260"/>
      <c r="D60" s="264"/>
      <c r="E60" s="265"/>
      <c r="F60" s="266"/>
      <c r="H60" s="254"/>
      <c r="I60" s="276"/>
      <c r="J60" s="181"/>
      <c r="K60" s="1"/>
      <c r="L60" s="255"/>
      <c r="M60" s="245" t="s">
        <v>57</v>
      </c>
      <c r="N60" s="277"/>
      <c r="O60" s="31" t="s">
        <v>90</v>
      </c>
      <c r="Q60" s="255"/>
      <c r="R60" s="328"/>
      <c r="S60" s="43"/>
      <c r="T60" s="226"/>
      <c r="U60" s="201"/>
      <c r="V60" s="201"/>
      <c r="W60" s="41"/>
      <c r="X60" s="18"/>
      <c r="Y60" s="333"/>
      <c r="Z60" s="334"/>
      <c r="AA60" s="320"/>
      <c r="AB60" s="321"/>
      <c r="AC60" s="322"/>
    </row>
    <row r="61" spans="2:29" ht="17.25" customHeight="1" thickBot="1" x14ac:dyDescent="0.3">
      <c r="H61" s="68"/>
      <c r="I61" s="224"/>
      <c r="J61" s="225"/>
      <c r="K61" s="1"/>
      <c r="L61" s="224"/>
      <c r="M61" s="278"/>
      <c r="N61" s="279"/>
      <c r="O61" s="31" t="s">
        <v>89</v>
      </c>
      <c r="Q61" s="329"/>
      <c r="R61" s="330"/>
      <c r="S61" s="331"/>
      <c r="T61" s="256"/>
      <c r="U61" s="256"/>
      <c r="V61" s="256"/>
      <c r="W61" s="256"/>
      <c r="X61" s="18"/>
      <c r="Y61" s="197"/>
      <c r="Z61" s="198"/>
      <c r="AA61" s="323"/>
      <c r="AB61" s="324"/>
      <c r="AC61" s="325"/>
    </row>
    <row r="67" ht="16.5" customHeight="1" x14ac:dyDescent="0.25"/>
  </sheetData>
  <mergeCells count="103">
    <mergeCell ref="Q28:AC37"/>
    <mergeCell ref="Q38:AC39"/>
    <mergeCell ref="Q40:AC49"/>
    <mergeCell ref="Q50:AC51"/>
    <mergeCell ref="AA58:AC61"/>
    <mergeCell ref="T59:T60"/>
    <mergeCell ref="U59:U60"/>
    <mergeCell ref="V59:V60"/>
    <mergeCell ref="Q58:R61"/>
    <mergeCell ref="S61:W61"/>
    <mergeCell ref="Y58:Z61"/>
    <mergeCell ref="Q2:AC3"/>
    <mergeCell ref="Q4:AC13"/>
    <mergeCell ref="Q14:AC15"/>
    <mergeCell ref="Q16:AC25"/>
    <mergeCell ref="Q26:AC27"/>
    <mergeCell ref="B5:C5"/>
    <mergeCell ref="L5:M5"/>
    <mergeCell ref="G5:H5"/>
    <mergeCell ref="B2:O3"/>
    <mergeCell ref="B10:C10"/>
    <mergeCell ref="G10:H10"/>
    <mergeCell ref="L10:M10"/>
    <mergeCell ref="I18:O18"/>
    <mergeCell ref="E25:E26"/>
    <mergeCell ref="I19:O20"/>
    <mergeCell ref="I21:O22"/>
    <mergeCell ref="I23:O24"/>
    <mergeCell ref="I25:O26"/>
    <mergeCell ref="B15:O16"/>
    <mergeCell ref="B19:B26"/>
    <mergeCell ref="C19:C26"/>
    <mergeCell ref="D19:D20"/>
    <mergeCell ref="D21:D22"/>
    <mergeCell ref="D23:D24"/>
    <mergeCell ref="D25:D26"/>
    <mergeCell ref="E19:E20"/>
    <mergeCell ref="E21:E22"/>
    <mergeCell ref="E23:E24"/>
    <mergeCell ref="B18:C18"/>
    <mergeCell ref="F18:H18"/>
    <mergeCell ref="B28:B35"/>
    <mergeCell ref="C28:C35"/>
    <mergeCell ref="D28:D29"/>
    <mergeCell ref="E28:E29"/>
    <mergeCell ref="I28:O29"/>
    <mergeCell ref="D30:D31"/>
    <mergeCell ref="E30:E31"/>
    <mergeCell ref="I30:O31"/>
    <mergeCell ref="D32:D33"/>
    <mergeCell ref="E32:E33"/>
    <mergeCell ref="D34:D35"/>
    <mergeCell ref="E34:E35"/>
    <mergeCell ref="I34:O35"/>
    <mergeCell ref="I32:O33"/>
    <mergeCell ref="B37:B44"/>
    <mergeCell ref="C37:C44"/>
    <mergeCell ref="D37:D38"/>
    <mergeCell ref="E37:E38"/>
    <mergeCell ref="I37:O38"/>
    <mergeCell ref="D39:D40"/>
    <mergeCell ref="E39:E40"/>
    <mergeCell ref="I39:O40"/>
    <mergeCell ref="D41:D42"/>
    <mergeCell ref="I58:J59"/>
    <mergeCell ref="I60:J61"/>
    <mergeCell ref="M56:N57"/>
    <mergeCell ref="M58:N59"/>
    <mergeCell ref="M60:N61"/>
    <mergeCell ref="B46:B53"/>
    <mergeCell ref="C46:C53"/>
    <mergeCell ref="D46:D47"/>
    <mergeCell ref="E46:E47"/>
    <mergeCell ref="I46:O47"/>
    <mergeCell ref="D48:D49"/>
    <mergeCell ref="E48:E49"/>
    <mergeCell ref="I48:O49"/>
    <mergeCell ref="D50:D51"/>
    <mergeCell ref="E50:E51"/>
    <mergeCell ref="B6:E8"/>
    <mergeCell ref="G6:J8"/>
    <mergeCell ref="L6:O8"/>
    <mergeCell ref="B11:E13"/>
    <mergeCell ref="G11:J13"/>
    <mergeCell ref="L11:O13"/>
    <mergeCell ref="Q52:AC55"/>
    <mergeCell ref="H56:H61"/>
    <mergeCell ref="L56:L61"/>
    <mergeCell ref="P18:P52"/>
    <mergeCell ref="B56:C57"/>
    <mergeCell ref="D56:F57"/>
    <mergeCell ref="B59:C60"/>
    <mergeCell ref="D59:F60"/>
    <mergeCell ref="I50:O51"/>
    <mergeCell ref="D52:D53"/>
    <mergeCell ref="E52:E53"/>
    <mergeCell ref="I52:O53"/>
    <mergeCell ref="E41:E42"/>
    <mergeCell ref="I41:O42"/>
    <mergeCell ref="D43:D44"/>
    <mergeCell ref="E43:E44"/>
    <mergeCell ref="I43:O44"/>
    <mergeCell ref="I56:J57"/>
  </mergeCells>
  <phoneticPr fontId="1" type="noConversion"/>
  <dataValidations count="5">
    <dataValidation type="list" allowBlank="1" showInputMessage="1" showErrorMessage="1" sqref="F28:H28 H30 F34 F29:G30 F32:G32 F37:H37 H39 F43 F38:G39 F41:G41 F46:H46 H48 F52 F47:G48 F50:G50 F19:H19 H21 F25 F20:G21 F23:G23">
      <formula1>"⭕,✗"</formula1>
    </dataValidation>
    <dataValidation type="list" allowBlank="1" showInputMessage="1" showErrorMessage="1" sqref="K56 K58 K60 O56 O58">
      <formula1>"社會關係,對立關係,師弟關係,因緣關係,友情關係,家族關係,戀愛關係"</formula1>
    </dataValidation>
    <dataValidation type="list" allowBlank="1" showInputMessage="1" showErrorMessage="1" sqref="D56:F57">
      <formula1>"為了保護某個事物,善意之人,尋求認同,登峰造極,使命,探究心,功名心,復仇心,私利私慾,有趣,名譽,妄信,魂之系譜"</formula1>
    </dataValidation>
    <dataValidation type="list" allowBlank="1" showInputMessage="1" showErrorMessage="1" sqref="D59:F60">
      <formula1>"直落的命運,死的宿命,變心,分別的預感,相逢的預感,貫徹始終,鋼鐵的友情,自相殘殺,歉咎,仲裁者,魔人之心"</formula1>
    </dataValidation>
    <dataValidation type="list" allowBlank="1" showInputMessage="1" showErrorMessage="1" sqref="T59:V60">
      <formula1>"⭕,✗,購買"</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7"/>
  <sheetViews>
    <sheetView zoomScale="80" zoomScaleNormal="80" workbookViewId="0">
      <selection activeCell="J10" sqref="J10"/>
    </sheetView>
  </sheetViews>
  <sheetFormatPr defaultRowHeight="16.5" x14ac:dyDescent="0.25"/>
  <cols>
    <col min="1" max="16384" width="9" style="18"/>
  </cols>
  <sheetData>
    <row r="1" spans="2:28" ht="17.25" thickBot="1" x14ac:dyDescent="0.3"/>
    <row r="2" spans="2:28" ht="16.5" customHeight="1" x14ac:dyDescent="0.25">
      <c r="B2" s="102" t="s">
        <v>171</v>
      </c>
      <c r="C2" s="335"/>
      <c r="D2" s="335"/>
      <c r="E2" s="335"/>
      <c r="F2" s="335"/>
      <c r="G2" s="335"/>
      <c r="H2" s="335"/>
      <c r="I2" s="335"/>
      <c r="J2" s="335"/>
      <c r="K2" s="335"/>
      <c r="L2" s="336"/>
      <c r="N2" s="387" t="s">
        <v>356</v>
      </c>
      <c r="O2" s="388"/>
      <c r="P2" s="388"/>
      <c r="Q2" s="388"/>
      <c r="R2" s="388"/>
      <c r="S2" s="388"/>
      <c r="T2" s="388"/>
      <c r="U2" s="388"/>
      <c r="V2" s="388"/>
      <c r="W2" s="388"/>
      <c r="X2" s="389"/>
      <c r="AA2" s="35"/>
      <c r="AB2" s="35"/>
    </row>
    <row r="3" spans="2:28" ht="17.25" customHeight="1" thickBot="1" x14ac:dyDescent="0.3">
      <c r="B3" s="337"/>
      <c r="C3" s="338"/>
      <c r="D3" s="338"/>
      <c r="E3" s="338"/>
      <c r="F3" s="338"/>
      <c r="G3" s="338"/>
      <c r="H3" s="338"/>
      <c r="I3" s="338"/>
      <c r="J3" s="338"/>
      <c r="K3" s="338"/>
      <c r="L3" s="339"/>
      <c r="N3" s="390"/>
      <c r="O3" s="391"/>
      <c r="P3" s="391"/>
      <c r="Q3" s="391"/>
      <c r="R3" s="391"/>
      <c r="S3" s="391"/>
      <c r="T3" s="391"/>
      <c r="U3" s="391"/>
      <c r="V3" s="391"/>
      <c r="W3" s="391"/>
      <c r="X3" s="392"/>
      <c r="AA3" s="35"/>
      <c r="AB3" s="35"/>
    </row>
    <row r="4" spans="2:28" ht="16.5" customHeight="1" thickBot="1" x14ac:dyDescent="0.3">
      <c r="N4" s="390"/>
      <c r="O4" s="391"/>
      <c r="P4" s="391"/>
      <c r="Q4" s="391"/>
      <c r="R4" s="391"/>
      <c r="S4" s="391"/>
      <c r="T4" s="391"/>
      <c r="U4" s="391"/>
      <c r="V4" s="391"/>
      <c r="W4" s="391"/>
      <c r="X4" s="392"/>
    </row>
    <row r="5" spans="2:28" ht="17.25" customHeight="1" x14ac:dyDescent="0.25">
      <c r="B5" s="348"/>
      <c r="C5" s="348"/>
      <c r="D5" s="348"/>
      <c r="E5" s="348"/>
      <c r="F5" s="348"/>
      <c r="G5" s="348"/>
      <c r="H5" s="348"/>
      <c r="J5" s="282" t="s">
        <v>172</v>
      </c>
      <c r="K5" s="342">
        <f>人物卡!E24</f>
        <v>13</v>
      </c>
      <c r="L5" s="343"/>
      <c r="N5" s="390"/>
      <c r="O5" s="391"/>
      <c r="P5" s="391"/>
      <c r="Q5" s="391"/>
      <c r="R5" s="391"/>
      <c r="S5" s="391"/>
      <c r="T5" s="391"/>
      <c r="U5" s="391"/>
      <c r="V5" s="391"/>
      <c r="W5" s="391"/>
      <c r="X5" s="392"/>
    </row>
    <row r="6" spans="2:28" ht="16.5" customHeight="1" thickBot="1" x14ac:dyDescent="0.3">
      <c r="B6" s="349"/>
      <c r="C6" s="349"/>
      <c r="D6" s="349"/>
      <c r="E6" s="349"/>
      <c r="F6" s="349"/>
      <c r="G6" s="349"/>
      <c r="H6" s="349"/>
      <c r="J6" s="351"/>
      <c r="K6" s="344"/>
      <c r="L6" s="345"/>
      <c r="N6" s="390"/>
      <c r="O6" s="391"/>
      <c r="P6" s="391"/>
      <c r="Q6" s="391"/>
      <c r="R6" s="391"/>
      <c r="S6" s="391"/>
      <c r="T6" s="391"/>
      <c r="U6" s="391"/>
      <c r="V6" s="391"/>
      <c r="W6" s="391"/>
      <c r="X6" s="392"/>
    </row>
    <row r="7" spans="2:28" ht="17.25" customHeight="1" x14ac:dyDescent="0.25">
      <c r="B7" s="348"/>
      <c r="C7" s="348"/>
      <c r="D7" s="348"/>
      <c r="E7" s="348"/>
      <c r="F7" s="348"/>
      <c r="G7" s="348"/>
      <c r="H7" s="350"/>
      <c r="J7" s="351"/>
      <c r="K7" s="344"/>
      <c r="L7" s="345"/>
      <c r="N7" s="390"/>
      <c r="O7" s="391"/>
      <c r="P7" s="391"/>
      <c r="Q7" s="391"/>
      <c r="R7" s="391"/>
      <c r="S7" s="391"/>
      <c r="T7" s="391"/>
      <c r="U7" s="391"/>
      <c r="V7" s="391"/>
      <c r="W7" s="391"/>
      <c r="X7" s="392"/>
    </row>
    <row r="8" spans="2:28" ht="16.5" customHeight="1" thickBot="1" x14ac:dyDescent="0.3">
      <c r="B8" s="349"/>
      <c r="C8" s="349"/>
      <c r="D8" s="349"/>
      <c r="E8" s="349"/>
      <c r="F8" s="349"/>
      <c r="G8" s="349"/>
      <c r="H8" s="216"/>
      <c r="J8" s="352"/>
      <c r="K8" s="346"/>
      <c r="L8" s="347"/>
      <c r="N8" s="393"/>
      <c r="O8" s="394"/>
      <c r="P8" s="394"/>
      <c r="Q8" s="394"/>
      <c r="R8" s="394"/>
      <c r="S8" s="394"/>
      <c r="T8" s="394"/>
      <c r="U8" s="394"/>
      <c r="V8" s="394"/>
      <c r="W8" s="394"/>
      <c r="X8" s="395"/>
    </row>
    <row r="9" spans="2:28" ht="17.25" customHeight="1" x14ac:dyDescent="0.25"/>
    <row r="10" spans="2:28" ht="16.5" customHeight="1" thickBot="1" x14ac:dyDescent="0.3"/>
    <row r="11" spans="2:28" ht="50.1" customHeight="1" x14ac:dyDescent="0.25">
      <c r="B11" s="340">
        <f>B5</f>
        <v>0</v>
      </c>
      <c r="C11" s="276" t="str">
        <f>IF(B11=0," ",""&amp;LOOKUP(B11,行動卡!A1:A50,行動卡!B1:B50))</f>
        <v xml:space="preserve"> </v>
      </c>
      <c r="D11" s="182"/>
      <c r="E11" s="378" t="str">
        <f>IF(B11=0," ",""&amp;LOOKUP(B11,行動卡!A1:A50,行動卡!C1:C50))</f>
        <v xml:space="preserve"> </v>
      </c>
      <c r="F11" s="379"/>
      <c r="G11" s="379"/>
      <c r="H11" s="380"/>
      <c r="I11" s="369" t="str">
        <f>IF(B11=0," ",""&amp;LOOKUP(B11,行動卡!A1:A50,行動卡!E1:E50))</f>
        <v xml:space="preserve"> </v>
      </c>
      <c r="J11" s="370"/>
      <c r="K11" s="370"/>
      <c r="L11" s="371"/>
      <c r="N11" s="340">
        <f>B7</f>
        <v>0</v>
      </c>
      <c r="O11" s="276" t="str">
        <f>IF(B7=0," ",""&amp;LOOKUP(B7,行動卡!A1:A50,行動卡!B1:B50))</f>
        <v xml:space="preserve"> </v>
      </c>
      <c r="P11" s="182"/>
      <c r="Q11" s="353" t="str">
        <f>IF(N11=0," ",""&amp;LOOKUP(N11,行動卡!A1:A50,行動卡!C1:C50))</f>
        <v xml:space="preserve"> </v>
      </c>
      <c r="R11" s="354"/>
      <c r="S11" s="354"/>
      <c r="T11" s="355"/>
      <c r="U11" s="369" t="str">
        <f>IF(N11=0," ",""&amp;LOOKUP(N11,行動卡!A1:A50,行動卡!E1:E50))</f>
        <v xml:space="preserve"> </v>
      </c>
      <c r="V11" s="370"/>
      <c r="W11" s="370"/>
      <c r="X11" s="371"/>
    </row>
    <row r="12" spans="2:28" ht="50.1" customHeight="1" thickBot="1" x14ac:dyDescent="0.3">
      <c r="B12" s="341"/>
      <c r="C12" s="224"/>
      <c r="D12" s="226"/>
      <c r="E12" s="381"/>
      <c r="F12" s="382"/>
      <c r="G12" s="382"/>
      <c r="H12" s="383"/>
      <c r="I12" s="372"/>
      <c r="J12" s="373"/>
      <c r="K12" s="373"/>
      <c r="L12" s="374"/>
      <c r="N12" s="341"/>
      <c r="O12" s="224"/>
      <c r="P12" s="226"/>
      <c r="Q12" s="356"/>
      <c r="R12" s="357"/>
      <c r="S12" s="357"/>
      <c r="T12" s="358"/>
      <c r="U12" s="372"/>
      <c r="V12" s="373"/>
      <c r="W12" s="373"/>
      <c r="X12" s="374"/>
    </row>
    <row r="13" spans="2:28" ht="50.1" customHeight="1" x14ac:dyDescent="0.25">
      <c r="C13" s="362" t="str">
        <f>IF(B11=0," ",""&amp;LOOKUP(B11,行動卡!A1:A50,行動卡!D1:D50))</f>
        <v xml:space="preserve"> </v>
      </c>
      <c r="D13" s="366"/>
      <c r="E13" s="381"/>
      <c r="F13" s="382"/>
      <c r="G13" s="382"/>
      <c r="H13" s="383"/>
      <c r="I13" s="372"/>
      <c r="J13" s="373"/>
      <c r="K13" s="373"/>
      <c r="L13" s="374"/>
      <c r="O13" s="362" t="str">
        <f>IF(N11=0," ",""&amp;LOOKUP(N11,行動卡!A1:A50,行動卡!D1:D50))</f>
        <v xml:space="preserve"> </v>
      </c>
      <c r="P13" s="363"/>
      <c r="Q13" s="356"/>
      <c r="R13" s="357"/>
      <c r="S13" s="357"/>
      <c r="T13" s="358"/>
      <c r="U13" s="372"/>
      <c r="V13" s="373"/>
      <c r="W13" s="373"/>
      <c r="X13" s="374"/>
    </row>
    <row r="14" spans="2:28" ht="50.1" customHeight="1" thickBot="1" x14ac:dyDescent="0.3">
      <c r="C14" s="367"/>
      <c r="D14" s="368"/>
      <c r="E14" s="384"/>
      <c r="F14" s="385"/>
      <c r="G14" s="385"/>
      <c r="H14" s="386"/>
      <c r="I14" s="375"/>
      <c r="J14" s="376"/>
      <c r="K14" s="376"/>
      <c r="L14" s="377"/>
      <c r="O14" s="364"/>
      <c r="P14" s="365"/>
      <c r="Q14" s="359"/>
      <c r="R14" s="360"/>
      <c r="S14" s="360"/>
      <c r="T14" s="361"/>
      <c r="U14" s="375"/>
      <c r="V14" s="376"/>
      <c r="W14" s="376"/>
      <c r="X14" s="377"/>
    </row>
    <row r="15" spans="2:28" ht="17.25" customHeight="1" x14ac:dyDescent="0.25">
      <c r="C15" s="51"/>
      <c r="D15" s="51"/>
      <c r="O15" s="51"/>
      <c r="P15" s="51"/>
      <c r="Q15" s="52"/>
      <c r="R15" s="52"/>
      <c r="S15" s="52"/>
      <c r="T15" s="52"/>
      <c r="U15" s="52"/>
      <c r="V15" s="52"/>
      <c r="W15" s="52"/>
      <c r="X15" s="52"/>
    </row>
    <row r="16" spans="2:28" ht="16.5" customHeight="1" thickBot="1" x14ac:dyDescent="0.3">
      <c r="C16" s="51"/>
      <c r="D16" s="51"/>
      <c r="O16" s="51"/>
      <c r="P16" s="51"/>
      <c r="Q16" s="52"/>
      <c r="R16" s="52"/>
      <c r="S16" s="52"/>
      <c r="T16" s="52"/>
      <c r="U16" s="52"/>
      <c r="V16" s="52"/>
      <c r="W16" s="52"/>
      <c r="X16" s="52"/>
    </row>
    <row r="17" spans="2:24" ht="50.1" customHeight="1" x14ac:dyDescent="0.25">
      <c r="B17" s="340">
        <f>C5</f>
        <v>0</v>
      </c>
      <c r="C17" s="276" t="str">
        <f>IF(B17=0," ",""&amp;LOOKUP(B17,行動卡!A1:A50,行動卡!B1:B50))</f>
        <v xml:space="preserve"> </v>
      </c>
      <c r="D17" s="182"/>
      <c r="E17" s="353" t="str">
        <f>IF(B17=0," ",""&amp;LOOKUP(B17,行動卡!A1:A50,行動卡!C1:C50))</f>
        <v xml:space="preserve"> </v>
      </c>
      <c r="F17" s="354"/>
      <c r="G17" s="354"/>
      <c r="H17" s="355"/>
      <c r="I17" s="369" t="str">
        <f>IF(B17=0," ",""&amp;LOOKUP(B17,行動卡!A1:A50,行動卡!E1:E50))</f>
        <v xml:space="preserve"> </v>
      </c>
      <c r="J17" s="370"/>
      <c r="K17" s="370"/>
      <c r="L17" s="371"/>
      <c r="N17" s="340">
        <f>C7</f>
        <v>0</v>
      </c>
      <c r="O17" s="276" t="str">
        <f>IF(N17=0," ",""&amp;LOOKUP(N17,行動卡!A1:A50,行動卡!B1:B50))</f>
        <v xml:space="preserve"> </v>
      </c>
      <c r="P17" s="182"/>
      <c r="Q17" s="353" t="str">
        <f>IF(N17=0," ",""&amp;LOOKUP(N17,行動卡!A1:A50,行動卡!C1:C50))</f>
        <v xml:space="preserve"> </v>
      </c>
      <c r="R17" s="354"/>
      <c r="S17" s="354"/>
      <c r="T17" s="355"/>
      <c r="U17" s="369" t="str">
        <f>IF(N17=0," ",""&amp;LOOKUP(N17,行動卡!A1:A50,行動卡!E1:E50))</f>
        <v xml:space="preserve"> </v>
      </c>
      <c r="V17" s="370"/>
      <c r="W17" s="370"/>
      <c r="X17" s="371"/>
    </row>
    <row r="18" spans="2:24" ht="50.1" customHeight="1" thickBot="1" x14ac:dyDescent="0.3">
      <c r="B18" s="341"/>
      <c r="C18" s="224"/>
      <c r="D18" s="226"/>
      <c r="E18" s="356"/>
      <c r="F18" s="357"/>
      <c r="G18" s="357"/>
      <c r="H18" s="358"/>
      <c r="I18" s="372"/>
      <c r="J18" s="373"/>
      <c r="K18" s="373"/>
      <c r="L18" s="374"/>
      <c r="N18" s="341"/>
      <c r="O18" s="224"/>
      <c r="P18" s="226"/>
      <c r="Q18" s="356"/>
      <c r="R18" s="357"/>
      <c r="S18" s="357"/>
      <c r="T18" s="358"/>
      <c r="U18" s="372"/>
      <c r="V18" s="373"/>
      <c r="W18" s="373"/>
      <c r="X18" s="374"/>
    </row>
    <row r="19" spans="2:24" ht="50.1" customHeight="1" x14ac:dyDescent="0.25">
      <c r="C19" s="362" t="str">
        <f>IF(B17=0," ",""&amp;LOOKUP(B17,行動卡!A1:A50,行動卡!D1:D50))</f>
        <v xml:space="preserve"> </v>
      </c>
      <c r="D19" s="363"/>
      <c r="E19" s="356"/>
      <c r="F19" s="357"/>
      <c r="G19" s="357"/>
      <c r="H19" s="358"/>
      <c r="I19" s="372"/>
      <c r="J19" s="373"/>
      <c r="K19" s="373"/>
      <c r="L19" s="374"/>
      <c r="O19" s="362" t="str">
        <f>IF(N17=0," ",""&amp;LOOKUP(N17,行動卡!A1:A50,行動卡!D1:D50))</f>
        <v xml:space="preserve"> </v>
      </c>
      <c r="P19" s="363"/>
      <c r="Q19" s="356"/>
      <c r="R19" s="357"/>
      <c r="S19" s="357"/>
      <c r="T19" s="358"/>
      <c r="U19" s="372"/>
      <c r="V19" s="373"/>
      <c r="W19" s="373"/>
      <c r="X19" s="374"/>
    </row>
    <row r="20" spans="2:24" ht="50.1" customHeight="1" thickBot="1" x14ac:dyDescent="0.3">
      <c r="C20" s="364"/>
      <c r="D20" s="365"/>
      <c r="E20" s="359"/>
      <c r="F20" s="360"/>
      <c r="G20" s="360"/>
      <c r="H20" s="361"/>
      <c r="I20" s="375"/>
      <c r="J20" s="376"/>
      <c r="K20" s="376"/>
      <c r="L20" s="377"/>
      <c r="O20" s="364"/>
      <c r="P20" s="365"/>
      <c r="Q20" s="359"/>
      <c r="R20" s="360"/>
      <c r="S20" s="360"/>
      <c r="T20" s="361"/>
      <c r="U20" s="375"/>
      <c r="V20" s="376"/>
      <c r="W20" s="376"/>
      <c r="X20" s="377"/>
    </row>
    <row r="21" spans="2:24" ht="17.25" customHeight="1" x14ac:dyDescent="0.25">
      <c r="C21" s="51"/>
      <c r="D21" s="51"/>
      <c r="E21" s="52"/>
      <c r="F21" s="52"/>
      <c r="G21" s="52"/>
      <c r="H21" s="52"/>
      <c r="I21" s="53"/>
      <c r="J21" s="53"/>
      <c r="K21" s="53"/>
      <c r="L21" s="53"/>
      <c r="O21" s="51"/>
      <c r="P21" s="51"/>
      <c r="Q21" s="52"/>
      <c r="R21" s="52"/>
      <c r="S21" s="52"/>
      <c r="T21" s="52"/>
      <c r="U21" s="52"/>
      <c r="V21" s="52"/>
      <c r="W21" s="52"/>
      <c r="X21" s="52"/>
    </row>
    <row r="22" spans="2:24" ht="16.5" customHeight="1" thickBot="1" x14ac:dyDescent="0.3">
      <c r="C22" s="51"/>
      <c r="D22" s="51"/>
      <c r="E22" s="52"/>
      <c r="F22" s="52"/>
      <c r="G22" s="52"/>
      <c r="H22" s="52"/>
      <c r="I22" s="53"/>
      <c r="J22" s="53"/>
      <c r="K22" s="53"/>
      <c r="L22" s="53"/>
      <c r="O22" s="51"/>
      <c r="P22" s="51"/>
      <c r="Q22" s="52"/>
      <c r="R22" s="52"/>
      <c r="S22" s="52"/>
      <c r="T22" s="52"/>
      <c r="U22" s="52"/>
      <c r="V22" s="52"/>
      <c r="W22" s="52"/>
      <c r="X22" s="52"/>
    </row>
    <row r="23" spans="2:24" ht="50.1" customHeight="1" x14ac:dyDescent="0.25">
      <c r="B23" s="340">
        <f>D5</f>
        <v>0</v>
      </c>
      <c r="C23" s="276" t="str">
        <f>IF(B23=0," ",""&amp;LOOKUP(B23,行動卡!A1:A50,行動卡!B1:B50))</f>
        <v xml:space="preserve"> </v>
      </c>
      <c r="D23" s="182"/>
      <c r="E23" s="353" t="str">
        <f>IF(B23=0," ",""&amp;LOOKUP(B23,行動卡!A1:A50,行動卡!C1:C50))</f>
        <v xml:space="preserve"> </v>
      </c>
      <c r="F23" s="354"/>
      <c r="G23" s="354"/>
      <c r="H23" s="355"/>
      <c r="I23" s="369" t="str">
        <f>IF(B23=0," ",""&amp;LOOKUP(B23,行動卡!A1:A50,行動卡!E1:E50))</f>
        <v xml:space="preserve"> </v>
      </c>
      <c r="J23" s="370"/>
      <c r="K23" s="370"/>
      <c r="L23" s="371"/>
      <c r="N23" s="340">
        <f>D7</f>
        <v>0</v>
      </c>
      <c r="O23" s="276" t="str">
        <f>IF(N23=0," ",""&amp;LOOKUP(N23,行動卡!A1:A50,行動卡!B1:B50))</f>
        <v xml:space="preserve"> </v>
      </c>
      <c r="P23" s="182"/>
      <c r="Q23" s="353" t="str">
        <f>IF(N23=0," ",""&amp;LOOKUP(N23,行動卡!A1:A50,行動卡!C1:C50))</f>
        <v xml:space="preserve"> </v>
      </c>
      <c r="R23" s="354"/>
      <c r="S23" s="354"/>
      <c r="T23" s="355"/>
      <c r="U23" s="369" t="str">
        <f>IF(N23=0," ",""&amp;LOOKUP(N23,行動卡!A1:A50,行動卡!E1:E50))</f>
        <v xml:space="preserve"> </v>
      </c>
      <c r="V23" s="370"/>
      <c r="W23" s="370"/>
      <c r="X23" s="371"/>
    </row>
    <row r="24" spans="2:24" ht="50.1" customHeight="1" thickBot="1" x14ac:dyDescent="0.3">
      <c r="B24" s="341"/>
      <c r="C24" s="224"/>
      <c r="D24" s="226"/>
      <c r="E24" s="356"/>
      <c r="F24" s="357"/>
      <c r="G24" s="357"/>
      <c r="H24" s="358"/>
      <c r="I24" s="372"/>
      <c r="J24" s="373"/>
      <c r="K24" s="373"/>
      <c r="L24" s="374"/>
      <c r="N24" s="341"/>
      <c r="O24" s="224"/>
      <c r="P24" s="226"/>
      <c r="Q24" s="356"/>
      <c r="R24" s="357"/>
      <c r="S24" s="357"/>
      <c r="T24" s="358"/>
      <c r="U24" s="372"/>
      <c r="V24" s="373"/>
      <c r="W24" s="373"/>
      <c r="X24" s="374"/>
    </row>
    <row r="25" spans="2:24" ht="50.1" customHeight="1" x14ac:dyDescent="0.25">
      <c r="C25" s="362" t="str">
        <f>IF(B23=0," ",""&amp;LOOKUP(B23,行動卡!A1:A50,行動卡!D1:D50))</f>
        <v xml:space="preserve"> </v>
      </c>
      <c r="D25" s="363"/>
      <c r="E25" s="356"/>
      <c r="F25" s="357"/>
      <c r="G25" s="357"/>
      <c r="H25" s="358"/>
      <c r="I25" s="372"/>
      <c r="J25" s="373"/>
      <c r="K25" s="373"/>
      <c r="L25" s="374"/>
      <c r="O25" s="362" t="str">
        <f>IF(N23=0," ",""&amp;LOOKUP(N23,行動卡!A1:A50,行動卡!D1:D50))</f>
        <v xml:space="preserve"> </v>
      </c>
      <c r="P25" s="363"/>
      <c r="Q25" s="356"/>
      <c r="R25" s="357"/>
      <c r="S25" s="357"/>
      <c r="T25" s="358"/>
      <c r="U25" s="372"/>
      <c r="V25" s="373"/>
      <c r="W25" s="373"/>
      <c r="X25" s="374"/>
    </row>
    <row r="26" spans="2:24" ht="50.1" customHeight="1" thickBot="1" x14ac:dyDescent="0.3">
      <c r="C26" s="364"/>
      <c r="D26" s="365"/>
      <c r="E26" s="359"/>
      <c r="F26" s="360"/>
      <c r="G26" s="360"/>
      <c r="H26" s="361"/>
      <c r="I26" s="375"/>
      <c r="J26" s="376"/>
      <c r="K26" s="376"/>
      <c r="L26" s="377"/>
      <c r="O26" s="364"/>
      <c r="P26" s="365"/>
      <c r="Q26" s="359"/>
      <c r="R26" s="360"/>
      <c r="S26" s="360"/>
      <c r="T26" s="361"/>
      <c r="U26" s="375"/>
      <c r="V26" s="376"/>
      <c r="W26" s="376"/>
      <c r="X26" s="377"/>
    </row>
    <row r="27" spans="2:24" x14ac:dyDescent="0.25">
      <c r="C27" s="51"/>
      <c r="D27" s="51"/>
      <c r="E27" s="52"/>
      <c r="F27" s="52"/>
      <c r="G27" s="52"/>
      <c r="H27" s="52"/>
      <c r="I27" s="52"/>
      <c r="J27" s="52"/>
      <c r="K27" s="52"/>
      <c r="L27" s="52"/>
      <c r="O27" s="51"/>
      <c r="P27" s="51"/>
      <c r="Q27" s="52"/>
      <c r="R27" s="52"/>
      <c r="S27" s="52"/>
      <c r="T27" s="52"/>
      <c r="U27" s="52"/>
      <c r="V27" s="52"/>
      <c r="W27" s="52"/>
      <c r="X27" s="52"/>
    </row>
    <row r="28" spans="2:24" ht="17.25" thickBot="1" x14ac:dyDescent="0.3">
      <c r="C28" s="51"/>
      <c r="D28" s="51"/>
      <c r="E28" s="52"/>
      <c r="F28" s="52"/>
      <c r="G28" s="52"/>
      <c r="H28" s="52"/>
      <c r="I28" s="52"/>
      <c r="J28" s="52"/>
      <c r="K28" s="52"/>
      <c r="L28" s="52"/>
      <c r="O28" s="51"/>
      <c r="P28" s="51"/>
      <c r="Q28" s="52"/>
      <c r="R28" s="52"/>
      <c r="S28" s="52"/>
      <c r="T28" s="52"/>
      <c r="U28" s="52"/>
      <c r="V28" s="52"/>
      <c r="W28" s="52"/>
      <c r="X28" s="52"/>
    </row>
    <row r="29" spans="2:24" ht="50.1" customHeight="1" x14ac:dyDescent="0.25">
      <c r="B29" s="340">
        <f>E5</f>
        <v>0</v>
      </c>
      <c r="C29" s="276" t="str">
        <f>IF(B29=0," ",""&amp;LOOKUP(B29,行動卡!A1:A50,行動卡!B1:B50))</f>
        <v xml:space="preserve"> </v>
      </c>
      <c r="D29" s="182"/>
      <c r="E29" s="353" t="str">
        <f>IF(B29=0," ",""&amp;LOOKUP(B29,行動卡!A1:A50,行動卡!C1:C50))</f>
        <v xml:space="preserve"> </v>
      </c>
      <c r="F29" s="354"/>
      <c r="G29" s="354"/>
      <c r="H29" s="355"/>
      <c r="I29" s="369" t="str">
        <f>IF(B29=0," ",""&amp;LOOKUP(B29,行動卡!A1:A50,行動卡!E1:E50))</f>
        <v xml:space="preserve"> </v>
      </c>
      <c r="J29" s="370"/>
      <c r="K29" s="370"/>
      <c r="L29" s="371"/>
      <c r="N29" s="340">
        <f>E7</f>
        <v>0</v>
      </c>
      <c r="O29" s="276" t="str">
        <f>IF(N29=0," ",""&amp;LOOKUP(N29,行動卡!A1:A50,行動卡!B1:B50))</f>
        <v xml:space="preserve"> </v>
      </c>
      <c r="P29" s="182"/>
      <c r="Q29" s="353" t="str">
        <f>IF(N29=0," ",""&amp;LOOKUP(N29,行動卡!A1:A50,行動卡!C1:C50))</f>
        <v xml:space="preserve"> </v>
      </c>
      <c r="R29" s="354"/>
      <c r="S29" s="354"/>
      <c r="T29" s="355"/>
      <c r="U29" s="369" t="str">
        <f>IF(N29=0," ",""&amp;LOOKUP(N29,行動卡!A1:A50,行動卡!E1:E50))</f>
        <v xml:space="preserve"> </v>
      </c>
      <c r="V29" s="370"/>
      <c r="W29" s="370"/>
      <c r="X29" s="371"/>
    </row>
    <row r="30" spans="2:24" ht="50.1" customHeight="1" thickBot="1" x14ac:dyDescent="0.3">
      <c r="B30" s="341"/>
      <c r="C30" s="224"/>
      <c r="D30" s="226"/>
      <c r="E30" s="356"/>
      <c r="F30" s="357"/>
      <c r="G30" s="357"/>
      <c r="H30" s="358"/>
      <c r="I30" s="372"/>
      <c r="J30" s="373"/>
      <c r="K30" s="373"/>
      <c r="L30" s="374"/>
      <c r="N30" s="341"/>
      <c r="O30" s="224"/>
      <c r="P30" s="226"/>
      <c r="Q30" s="356"/>
      <c r="R30" s="357"/>
      <c r="S30" s="357"/>
      <c r="T30" s="358"/>
      <c r="U30" s="372"/>
      <c r="V30" s="373"/>
      <c r="W30" s="373"/>
      <c r="X30" s="374"/>
    </row>
    <row r="31" spans="2:24" ht="50.1" customHeight="1" x14ac:dyDescent="0.25">
      <c r="C31" s="362" t="str">
        <f>IF(B29=0," ",""&amp;LOOKUP(B29,行動卡!A1:A50,行動卡!D1:D50))</f>
        <v xml:space="preserve"> </v>
      </c>
      <c r="D31" s="363"/>
      <c r="E31" s="356"/>
      <c r="F31" s="357"/>
      <c r="G31" s="357"/>
      <c r="H31" s="358"/>
      <c r="I31" s="372"/>
      <c r="J31" s="373"/>
      <c r="K31" s="373"/>
      <c r="L31" s="374"/>
      <c r="O31" s="362" t="str">
        <f>IF(N29=0," ",""&amp;LOOKUP(N29,行動卡!A1:A50,行動卡!D1:D50))</f>
        <v xml:space="preserve"> </v>
      </c>
      <c r="P31" s="363"/>
      <c r="Q31" s="356"/>
      <c r="R31" s="357"/>
      <c r="S31" s="357"/>
      <c r="T31" s="358"/>
      <c r="U31" s="372"/>
      <c r="V31" s="373"/>
      <c r="W31" s="373"/>
      <c r="X31" s="374"/>
    </row>
    <row r="32" spans="2:24" ht="50.1" customHeight="1" thickBot="1" x14ac:dyDescent="0.3">
      <c r="C32" s="364"/>
      <c r="D32" s="365"/>
      <c r="E32" s="359"/>
      <c r="F32" s="360"/>
      <c r="G32" s="360"/>
      <c r="H32" s="361"/>
      <c r="I32" s="375"/>
      <c r="J32" s="376"/>
      <c r="K32" s="376"/>
      <c r="L32" s="377"/>
      <c r="O32" s="364"/>
      <c r="P32" s="365"/>
      <c r="Q32" s="359"/>
      <c r="R32" s="360"/>
      <c r="S32" s="360"/>
      <c r="T32" s="361"/>
      <c r="U32" s="375"/>
      <c r="V32" s="376"/>
      <c r="W32" s="376"/>
      <c r="X32" s="377"/>
    </row>
    <row r="33" spans="2:24" x14ac:dyDescent="0.25">
      <c r="C33" s="51"/>
      <c r="D33" s="51"/>
      <c r="E33" s="52"/>
      <c r="F33" s="52"/>
      <c r="G33" s="52"/>
      <c r="H33" s="52"/>
      <c r="I33" s="52"/>
      <c r="J33" s="52"/>
      <c r="K33" s="52"/>
      <c r="L33" s="52"/>
      <c r="O33" s="51"/>
      <c r="P33" s="51"/>
      <c r="Q33" s="52"/>
      <c r="R33" s="52"/>
      <c r="S33" s="52"/>
      <c r="T33" s="52"/>
      <c r="U33" s="52"/>
      <c r="V33" s="52"/>
      <c r="W33" s="52"/>
      <c r="X33" s="52"/>
    </row>
    <row r="34" spans="2:24" ht="17.25" thickBot="1" x14ac:dyDescent="0.3">
      <c r="C34" s="51"/>
      <c r="D34" s="51"/>
      <c r="E34" s="52"/>
      <c r="F34" s="52"/>
      <c r="G34" s="52"/>
      <c r="H34" s="52"/>
      <c r="I34" s="52"/>
      <c r="J34" s="52"/>
      <c r="K34" s="52"/>
      <c r="L34" s="52"/>
      <c r="O34" s="51"/>
      <c r="P34" s="51"/>
      <c r="Q34" s="52"/>
      <c r="R34" s="52"/>
      <c r="S34" s="52"/>
      <c r="T34" s="52"/>
      <c r="U34" s="52"/>
      <c r="V34" s="52"/>
      <c r="W34" s="52"/>
      <c r="X34" s="52"/>
    </row>
    <row r="35" spans="2:24" ht="50.1" customHeight="1" x14ac:dyDescent="0.25">
      <c r="B35" s="340">
        <f>F5</f>
        <v>0</v>
      </c>
      <c r="C35" s="276" t="str">
        <f>IF(B35=0," ",""&amp;LOOKUP(B35,行動卡!A1:A50,行動卡!B1:B50))</f>
        <v xml:space="preserve"> </v>
      </c>
      <c r="D35" s="182"/>
      <c r="E35" s="353" t="str">
        <f>IF(B35=0," ",""&amp;LOOKUP(B35,行動卡!A1:A50,行動卡!C1:C50))</f>
        <v xml:space="preserve"> </v>
      </c>
      <c r="F35" s="354"/>
      <c r="G35" s="354"/>
      <c r="H35" s="355"/>
      <c r="I35" s="369" t="str">
        <f>IF(B35=0," ",""&amp;LOOKUP(B35,行動卡!A1:A50,行動卡!E1:E50))</f>
        <v xml:space="preserve"> </v>
      </c>
      <c r="J35" s="370"/>
      <c r="K35" s="370"/>
      <c r="L35" s="371"/>
      <c r="N35" s="340">
        <f>F7</f>
        <v>0</v>
      </c>
      <c r="O35" s="276" t="str">
        <f>IF(N35=0," ",""&amp;LOOKUP(N35,行動卡!A1:A50,行動卡!B1:B50))</f>
        <v xml:space="preserve"> </v>
      </c>
      <c r="P35" s="182"/>
      <c r="Q35" s="353" t="str">
        <f>IF(N35=0," ",""&amp;LOOKUP(N35,行動卡!A1:A50,行動卡!C1:C50))</f>
        <v xml:space="preserve"> </v>
      </c>
      <c r="R35" s="354"/>
      <c r="S35" s="354"/>
      <c r="T35" s="355"/>
      <c r="U35" s="369" t="str">
        <f>IF(N35=0," ",""&amp;LOOKUP(N35,行動卡!A1:A50,行動卡!E1:E50))</f>
        <v xml:space="preserve"> </v>
      </c>
      <c r="V35" s="370"/>
      <c r="W35" s="370"/>
      <c r="X35" s="371"/>
    </row>
    <row r="36" spans="2:24" ht="50.1" customHeight="1" thickBot="1" x14ac:dyDescent="0.3">
      <c r="B36" s="341"/>
      <c r="C36" s="224"/>
      <c r="D36" s="226"/>
      <c r="E36" s="356"/>
      <c r="F36" s="357"/>
      <c r="G36" s="357"/>
      <c r="H36" s="358"/>
      <c r="I36" s="372"/>
      <c r="J36" s="373"/>
      <c r="K36" s="373"/>
      <c r="L36" s="374"/>
      <c r="N36" s="341"/>
      <c r="O36" s="224"/>
      <c r="P36" s="226"/>
      <c r="Q36" s="356"/>
      <c r="R36" s="357"/>
      <c r="S36" s="357"/>
      <c r="T36" s="358"/>
      <c r="U36" s="372"/>
      <c r="V36" s="373"/>
      <c r="W36" s="373"/>
      <c r="X36" s="374"/>
    </row>
    <row r="37" spans="2:24" ht="50.1" customHeight="1" x14ac:dyDescent="0.25">
      <c r="C37" s="362" t="str">
        <f>IF(B35=0," ",""&amp;LOOKUP(B35,行動卡!A1:A50,行動卡!D1:D50))</f>
        <v xml:space="preserve"> </v>
      </c>
      <c r="D37" s="363"/>
      <c r="E37" s="356"/>
      <c r="F37" s="357"/>
      <c r="G37" s="357"/>
      <c r="H37" s="358"/>
      <c r="I37" s="372"/>
      <c r="J37" s="373"/>
      <c r="K37" s="373"/>
      <c r="L37" s="374"/>
      <c r="O37" s="362" t="str">
        <f>IF(N35=0," ",""&amp;LOOKUP(N35,行動卡!A1:A50,行動卡!D1:D50))</f>
        <v xml:space="preserve"> </v>
      </c>
      <c r="P37" s="363"/>
      <c r="Q37" s="356"/>
      <c r="R37" s="357"/>
      <c r="S37" s="357"/>
      <c r="T37" s="358"/>
      <c r="U37" s="372"/>
      <c r="V37" s="373"/>
      <c r="W37" s="373"/>
      <c r="X37" s="374"/>
    </row>
    <row r="38" spans="2:24" ht="50.1" customHeight="1" thickBot="1" x14ac:dyDescent="0.3">
      <c r="C38" s="364"/>
      <c r="D38" s="365"/>
      <c r="E38" s="359"/>
      <c r="F38" s="360"/>
      <c r="G38" s="360"/>
      <c r="H38" s="361"/>
      <c r="I38" s="375"/>
      <c r="J38" s="376"/>
      <c r="K38" s="376"/>
      <c r="L38" s="377"/>
      <c r="O38" s="364"/>
      <c r="P38" s="365"/>
      <c r="Q38" s="359"/>
      <c r="R38" s="360"/>
      <c r="S38" s="360"/>
      <c r="T38" s="361"/>
      <c r="U38" s="375"/>
      <c r="V38" s="376"/>
      <c r="W38" s="376"/>
      <c r="X38" s="377"/>
    </row>
    <row r="39" spans="2:24" x14ac:dyDescent="0.25">
      <c r="C39" s="51"/>
      <c r="D39" s="51"/>
      <c r="E39" s="52"/>
      <c r="F39" s="52"/>
      <c r="G39" s="52"/>
      <c r="H39" s="52"/>
      <c r="I39" s="52"/>
      <c r="J39" s="52"/>
      <c r="K39" s="52"/>
      <c r="L39" s="52"/>
      <c r="O39" s="51"/>
      <c r="P39" s="51"/>
      <c r="Q39" s="52"/>
      <c r="R39" s="52"/>
      <c r="S39" s="52"/>
      <c r="T39" s="52"/>
      <c r="U39" s="52"/>
      <c r="V39" s="52"/>
      <c r="W39" s="52"/>
      <c r="X39" s="52"/>
    </row>
    <row r="40" spans="2:24" ht="17.25" thickBot="1" x14ac:dyDescent="0.3">
      <c r="C40" s="51"/>
      <c r="D40" s="51"/>
      <c r="E40" s="52"/>
      <c r="F40" s="52"/>
      <c r="G40" s="52"/>
      <c r="H40" s="52"/>
      <c r="I40" s="52"/>
      <c r="J40" s="52"/>
      <c r="K40" s="52"/>
      <c r="L40" s="52"/>
      <c r="O40" s="51"/>
      <c r="P40" s="51"/>
      <c r="Q40" s="52"/>
      <c r="R40" s="52"/>
      <c r="S40" s="52"/>
      <c r="T40" s="52"/>
      <c r="U40" s="52"/>
      <c r="V40" s="52"/>
      <c r="W40" s="52"/>
      <c r="X40" s="52"/>
    </row>
    <row r="41" spans="2:24" ht="50.1" customHeight="1" x14ac:dyDescent="0.25">
      <c r="B41" s="340">
        <f>G5</f>
        <v>0</v>
      </c>
      <c r="C41" s="276" t="str">
        <f>IF(B41=0," ",""&amp;LOOKUP(B41,行動卡!A1:A50,行動卡!B1:B50))</f>
        <v xml:space="preserve"> </v>
      </c>
      <c r="D41" s="182"/>
      <c r="E41" s="353" t="str">
        <f>IF(B41=0," ",""&amp;LOOKUP(B41,行動卡!A1:A50,行動卡!C1:C50))</f>
        <v xml:space="preserve"> </v>
      </c>
      <c r="F41" s="354"/>
      <c r="G41" s="354"/>
      <c r="H41" s="355"/>
      <c r="I41" s="369" t="str">
        <f>IF(B41=0," ",""&amp;LOOKUP(B41,行動卡!A1:A50,行動卡!E1:E50))</f>
        <v xml:space="preserve"> </v>
      </c>
      <c r="J41" s="370"/>
      <c r="K41" s="370"/>
      <c r="L41" s="371"/>
      <c r="N41" s="340">
        <f>G7</f>
        <v>0</v>
      </c>
      <c r="O41" s="276" t="str">
        <f>IF(N41=0," ",""&amp;LOOKUP(N41,行動卡!A1:A50,行動卡!B1:B50))</f>
        <v xml:space="preserve"> </v>
      </c>
      <c r="P41" s="182"/>
      <c r="Q41" s="353" t="str">
        <f>IF(N41=0," ",""&amp;LOOKUP(N41,行動卡!A1:A50,行動卡!C1:C50))</f>
        <v xml:space="preserve"> </v>
      </c>
      <c r="R41" s="354"/>
      <c r="S41" s="354"/>
      <c r="T41" s="355"/>
      <c r="U41" s="369" t="str">
        <f>IF(N41=0," ",""&amp;LOOKUP(N41,行動卡!A1:A50,行動卡!E1:E50))</f>
        <v xml:space="preserve"> </v>
      </c>
      <c r="V41" s="370"/>
      <c r="W41" s="370"/>
      <c r="X41" s="371"/>
    </row>
    <row r="42" spans="2:24" ht="50.1" customHeight="1" thickBot="1" x14ac:dyDescent="0.3">
      <c r="B42" s="341"/>
      <c r="C42" s="224"/>
      <c r="D42" s="226"/>
      <c r="E42" s="356"/>
      <c r="F42" s="357"/>
      <c r="G42" s="357"/>
      <c r="H42" s="358"/>
      <c r="I42" s="372"/>
      <c r="J42" s="373"/>
      <c r="K42" s="373"/>
      <c r="L42" s="374"/>
      <c r="N42" s="341"/>
      <c r="O42" s="224"/>
      <c r="P42" s="226"/>
      <c r="Q42" s="356"/>
      <c r="R42" s="357"/>
      <c r="S42" s="357"/>
      <c r="T42" s="358"/>
      <c r="U42" s="372"/>
      <c r="V42" s="373"/>
      <c r="W42" s="373"/>
      <c r="X42" s="374"/>
    </row>
    <row r="43" spans="2:24" ht="50.1" customHeight="1" x14ac:dyDescent="0.25">
      <c r="C43" s="362" t="str">
        <f>IF(B41=0," ",""&amp;LOOKUP(B41,行動卡!A1:A50,行動卡!D1:D50))</f>
        <v xml:space="preserve"> </v>
      </c>
      <c r="D43" s="363"/>
      <c r="E43" s="356"/>
      <c r="F43" s="357"/>
      <c r="G43" s="357"/>
      <c r="H43" s="358"/>
      <c r="I43" s="372"/>
      <c r="J43" s="373"/>
      <c r="K43" s="373"/>
      <c r="L43" s="374"/>
      <c r="O43" s="362" t="str">
        <f>IF(N41=0," ",""&amp;LOOKUP(N41,行動卡!A1:A50,行動卡!D1:D50))</f>
        <v xml:space="preserve"> </v>
      </c>
      <c r="P43" s="363"/>
      <c r="Q43" s="356"/>
      <c r="R43" s="357"/>
      <c r="S43" s="357"/>
      <c r="T43" s="358"/>
      <c r="U43" s="372"/>
      <c r="V43" s="373"/>
      <c r="W43" s="373"/>
      <c r="X43" s="374"/>
    </row>
    <row r="44" spans="2:24" ht="50.1" customHeight="1" thickBot="1" x14ac:dyDescent="0.3">
      <c r="C44" s="364"/>
      <c r="D44" s="365"/>
      <c r="E44" s="359"/>
      <c r="F44" s="360"/>
      <c r="G44" s="360"/>
      <c r="H44" s="361"/>
      <c r="I44" s="375"/>
      <c r="J44" s="376"/>
      <c r="K44" s="376"/>
      <c r="L44" s="377"/>
      <c r="O44" s="364"/>
      <c r="P44" s="365"/>
      <c r="Q44" s="359"/>
      <c r="R44" s="360"/>
      <c r="S44" s="360"/>
      <c r="T44" s="361"/>
      <c r="U44" s="375"/>
      <c r="V44" s="376"/>
      <c r="W44" s="376"/>
      <c r="X44" s="377"/>
    </row>
    <row r="45" spans="2:24" ht="16.5" customHeight="1" x14ac:dyDescent="0.25">
      <c r="C45" s="51"/>
      <c r="D45" s="51"/>
      <c r="E45" s="52"/>
      <c r="F45" s="52"/>
      <c r="G45" s="52"/>
      <c r="H45" s="52"/>
      <c r="I45" s="52"/>
      <c r="J45" s="52"/>
      <c r="K45" s="52"/>
      <c r="L45" s="52"/>
    </row>
    <row r="46" spans="2:24" ht="17.25" customHeight="1" thickBot="1" x14ac:dyDescent="0.3">
      <c r="C46" s="51"/>
      <c r="D46" s="51"/>
      <c r="E46" s="52"/>
      <c r="F46" s="52"/>
      <c r="G46" s="52"/>
      <c r="H46" s="52"/>
      <c r="I46" s="52"/>
      <c r="J46" s="52"/>
      <c r="K46" s="52"/>
      <c r="L46" s="52"/>
    </row>
    <row r="47" spans="2:24" ht="50.1" customHeight="1" x14ac:dyDescent="0.25">
      <c r="B47" s="340">
        <f>H5</f>
        <v>0</v>
      </c>
      <c r="C47" s="276" t="str">
        <f>IF(B47=0," ",""&amp;LOOKUP(B47,行動卡!A1:A50,行動卡!B1:B50))</f>
        <v xml:space="preserve"> </v>
      </c>
      <c r="D47" s="182"/>
      <c r="E47" s="353" t="str">
        <f>IF(B47=0," ",""&amp;LOOKUP(B47,行動卡!A1:A50,行動卡!C1:C50))</f>
        <v xml:space="preserve"> </v>
      </c>
      <c r="F47" s="354"/>
      <c r="G47" s="354"/>
      <c r="H47" s="355"/>
      <c r="I47" s="369" t="str">
        <f>IF(B47=0," ",""&amp;LOOKUP(B47,行動卡!A1:A50,行動卡!E1:E50))</f>
        <v xml:space="preserve"> </v>
      </c>
      <c r="J47" s="370"/>
      <c r="K47" s="370"/>
      <c r="L47" s="371"/>
      <c r="N47" s="396" t="s">
        <v>357</v>
      </c>
      <c r="O47" s="397"/>
      <c r="P47" s="397"/>
      <c r="Q47" s="397"/>
      <c r="R47" s="397"/>
      <c r="S47" s="397"/>
      <c r="T47" s="397"/>
      <c r="U47" s="397"/>
      <c r="V47" s="397"/>
      <c r="W47" s="397"/>
      <c r="X47" s="398"/>
    </row>
    <row r="48" spans="2:24" ht="50.1" customHeight="1" thickBot="1" x14ac:dyDescent="0.3">
      <c r="B48" s="341"/>
      <c r="C48" s="224"/>
      <c r="D48" s="226"/>
      <c r="E48" s="356"/>
      <c r="F48" s="357"/>
      <c r="G48" s="357"/>
      <c r="H48" s="358"/>
      <c r="I48" s="372"/>
      <c r="J48" s="373"/>
      <c r="K48" s="373"/>
      <c r="L48" s="374"/>
      <c r="N48" s="399"/>
      <c r="O48" s="315"/>
      <c r="P48" s="315"/>
      <c r="Q48" s="315"/>
      <c r="R48" s="315"/>
      <c r="S48" s="315"/>
      <c r="T48" s="315"/>
      <c r="U48" s="315"/>
      <c r="V48" s="315"/>
      <c r="W48" s="315"/>
      <c r="X48" s="400"/>
    </row>
    <row r="49" spans="2:26" ht="50.1" customHeight="1" x14ac:dyDescent="0.25">
      <c r="C49" s="362" t="str">
        <f>IF(B47=0," ",""&amp;LOOKUP(B47,行動卡!A1:A50,行動卡!D1:D50))</f>
        <v xml:space="preserve"> </v>
      </c>
      <c r="D49" s="363"/>
      <c r="E49" s="356"/>
      <c r="F49" s="357"/>
      <c r="G49" s="357"/>
      <c r="H49" s="358"/>
      <c r="I49" s="372"/>
      <c r="J49" s="373"/>
      <c r="K49" s="373"/>
      <c r="L49" s="374"/>
      <c r="N49" s="399"/>
      <c r="O49" s="315"/>
      <c r="P49" s="315"/>
      <c r="Q49" s="315"/>
      <c r="R49" s="315"/>
      <c r="S49" s="315"/>
      <c r="T49" s="315"/>
      <c r="U49" s="315"/>
      <c r="V49" s="315"/>
      <c r="W49" s="315"/>
      <c r="X49" s="400"/>
    </row>
    <row r="50" spans="2:26" ht="50.1" customHeight="1" thickBot="1" x14ac:dyDescent="0.3">
      <c r="C50" s="364"/>
      <c r="D50" s="365"/>
      <c r="E50" s="359"/>
      <c r="F50" s="360"/>
      <c r="G50" s="360"/>
      <c r="H50" s="361"/>
      <c r="I50" s="375"/>
      <c r="J50" s="376"/>
      <c r="K50" s="376"/>
      <c r="L50" s="377"/>
      <c r="N50" s="401"/>
      <c r="O50" s="402"/>
      <c r="P50" s="402"/>
      <c r="Q50" s="402"/>
      <c r="R50" s="402"/>
      <c r="S50" s="402"/>
      <c r="T50" s="402"/>
      <c r="U50" s="402"/>
      <c r="V50" s="402"/>
      <c r="W50" s="402"/>
      <c r="X50" s="403"/>
    </row>
    <row r="51" spans="2:26" ht="17.25" customHeight="1" x14ac:dyDescent="0.25"/>
    <row r="52" spans="2:26" ht="17.25" customHeight="1" x14ac:dyDescent="0.25"/>
    <row r="53" spans="2:26" x14ac:dyDescent="0.25">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5" spans="2:26" ht="16.5" customHeight="1" x14ac:dyDescent="0.25"/>
    <row r="56" spans="2:26" ht="17.25" customHeight="1" x14ac:dyDescent="0.25"/>
    <row r="57" spans="2:26" ht="16.5" customHeight="1" x14ac:dyDescent="0.25"/>
    <row r="58" spans="2:26" ht="17.25" customHeight="1" x14ac:dyDescent="0.25"/>
    <row r="59" spans="2:26" ht="17.25" customHeight="1" x14ac:dyDescent="0.25"/>
    <row r="61" spans="2:26" ht="16.5" customHeight="1" x14ac:dyDescent="0.25"/>
    <row r="62" spans="2:26" ht="17.25" customHeight="1" x14ac:dyDescent="0.25"/>
    <row r="63" spans="2:26" ht="16.5" customHeight="1" x14ac:dyDescent="0.25"/>
    <row r="64" spans="2:26" ht="17.25" customHeight="1" x14ac:dyDescent="0.25"/>
    <row r="65" ht="17.25" customHeight="1" x14ac:dyDescent="0.25"/>
    <row r="66" ht="16.5" customHeight="1" x14ac:dyDescent="0.25"/>
    <row r="67" ht="17.25" customHeight="1" x14ac:dyDescent="0.25"/>
    <row r="68" ht="16.5" customHeight="1" x14ac:dyDescent="0.25"/>
    <row r="69" ht="17.25" customHeight="1" x14ac:dyDescent="0.25"/>
    <row r="70" ht="16.5" customHeight="1" x14ac:dyDescent="0.25"/>
    <row r="71" ht="17.25" customHeight="1" x14ac:dyDescent="0.25"/>
    <row r="72" ht="16.5" customHeight="1" x14ac:dyDescent="0.25"/>
    <row r="73" ht="17.25" customHeight="1" x14ac:dyDescent="0.25"/>
    <row r="74" ht="16.5" customHeight="1" x14ac:dyDescent="0.25"/>
    <row r="75" ht="17.25" customHeight="1" x14ac:dyDescent="0.25"/>
    <row r="76" ht="16.5" customHeight="1" x14ac:dyDescent="0.25"/>
    <row r="77" ht="17.25" customHeight="1" x14ac:dyDescent="0.25"/>
    <row r="78" ht="16.5" customHeight="1" x14ac:dyDescent="0.25"/>
    <row r="79" ht="17.25" customHeight="1" x14ac:dyDescent="0.25"/>
    <row r="80" ht="16.5" customHeight="1" x14ac:dyDescent="0.25"/>
    <row r="81" ht="17.25" customHeight="1" x14ac:dyDescent="0.25"/>
    <row r="82" ht="16.5" customHeight="1" x14ac:dyDescent="0.25"/>
    <row r="83" ht="17.25" customHeight="1" x14ac:dyDescent="0.25"/>
    <row r="86" ht="17.25" customHeight="1" x14ac:dyDescent="0.25"/>
    <row r="87" ht="17.25" customHeight="1" x14ac:dyDescent="0.25"/>
  </sheetData>
  <mergeCells count="84">
    <mergeCell ref="N2:X8"/>
    <mergeCell ref="N47:X50"/>
    <mergeCell ref="Q23:T26"/>
    <mergeCell ref="U23:X26"/>
    <mergeCell ref="Q29:T32"/>
    <mergeCell ref="U29:X32"/>
    <mergeCell ref="Q35:T38"/>
    <mergeCell ref="U35:X38"/>
    <mergeCell ref="Q41:T44"/>
    <mergeCell ref="U41:X44"/>
    <mergeCell ref="O17:P18"/>
    <mergeCell ref="O19:P20"/>
    <mergeCell ref="O23:P24"/>
    <mergeCell ref="Q17:T20"/>
    <mergeCell ref="U17:X20"/>
    <mergeCell ref="N11:N12"/>
    <mergeCell ref="I35:L38"/>
    <mergeCell ref="E41:H44"/>
    <mergeCell ref="I41:L44"/>
    <mergeCell ref="E11:H14"/>
    <mergeCell ref="I11:L14"/>
    <mergeCell ref="E17:H20"/>
    <mergeCell ref="I17:L20"/>
    <mergeCell ref="E23:H26"/>
    <mergeCell ref="I23:L26"/>
    <mergeCell ref="I47:L50"/>
    <mergeCell ref="Q11:T14"/>
    <mergeCell ref="U11:X14"/>
    <mergeCell ref="O43:P44"/>
    <mergeCell ref="O25:P26"/>
    <mergeCell ref="N29:N30"/>
    <mergeCell ref="O29:P30"/>
    <mergeCell ref="O31:P32"/>
    <mergeCell ref="N35:N36"/>
    <mergeCell ref="O35:P36"/>
    <mergeCell ref="O37:P38"/>
    <mergeCell ref="N41:N42"/>
    <mergeCell ref="O41:P42"/>
    <mergeCell ref="O11:P12"/>
    <mergeCell ref="O13:P14"/>
    <mergeCell ref="I29:L32"/>
    <mergeCell ref="N17:N18"/>
    <mergeCell ref="N23:N24"/>
    <mergeCell ref="B29:B30"/>
    <mergeCell ref="C29:D30"/>
    <mergeCell ref="B23:B24"/>
    <mergeCell ref="C23:D24"/>
    <mergeCell ref="C25:D26"/>
    <mergeCell ref="C19:D20"/>
    <mergeCell ref="E29:H32"/>
    <mergeCell ref="B17:B18"/>
    <mergeCell ref="C17:D18"/>
    <mergeCell ref="E47:H50"/>
    <mergeCell ref="E35:H38"/>
    <mergeCell ref="B7:B8"/>
    <mergeCell ref="C7:C8"/>
    <mergeCell ref="D7:D8"/>
    <mergeCell ref="C43:D44"/>
    <mergeCell ref="B47:B48"/>
    <mergeCell ref="C47:D48"/>
    <mergeCell ref="C49:D50"/>
    <mergeCell ref="C31:D32"/>
    <mergeCell ref="B35:B36"/>
    <mergeCell ref="C35:D36"/>
    <mergeCell ref="C37:D38"/>
    <mergeCell ref="B41:B42"/>
    <mergeCell ref="C41:D42"/>
    <mergeCell ref="C13:D14"/>
    <mergeCell ref="B2:L3"/>
    <mergeCell ref="B11:B12"/>
    <mergeCell ref="C11:D12"/>
    <mergeCell ref="K5:L8"/>
    <mergeCell ref="G7:G8"/>
    <mergeCell ref="H7:H8"/>
    <mergeCell ref="J5:J8"/>
    <mergeCell ref="B5:B6"/>
    <mergeCell ref="C5:C6"/>
    <mergeCell ref="D5:D6"/>
    <mergeCell ref="E5:E6"/>
    <mergeCell ref="F5:F6"/>
    <mergeCell ref="G5:G6"/>
    <mergeCell ref="H5:H6"/>
    <mergeCell ref="E7:E8"/>
    <mergeCell ref="F7:F8"/>
  </mergeCells>
  <phoneticPr fontId="1" type="noConversion"/>
  <conditionalFormatting sqref="F5:F6">
    <cfRule type="expression" dxfId="20" priority="22">
      <formula>$K$5&lt;5</formula>
    </cfRule>
  </conditionalFormatting>
  <conditionalFormatting sqref="E5:E6">
    <cfRule type="expression" dxfId="19" priority="21">
      <formula>$K$5&lt;4</formula>
    </cfRule>
  </conditionalFormatting>
  <conditionalFormatting sqref="B29:L32">
    <cfRule type="expression" dxfId="18" priority="20">
      <formula>$K$5&lt;4</formula>
    </cfRule>
  </conditionalFormatting>
  <conditionalFormatting sqref="B35:L38">
    <cfRule type="expression" dxfId="17" priority="2">
      <formula>$K$5&lt;5</formula>
    </cfRule>
    <cfRule type="expression" dxfId="16" priority="19">
      <formula>$K$5&lt;5</formula>
    </cfRule>
  </conditionalFormatting>
  <conditionalFormatting sqref="B41:L44">
    <cfRule type="expression" dxfId="15" priority="18">
      <formula>$K$5&lt;6</formula>
    </cfRule>
  </conditionalFormatting>
  <conditionalFormatting sqref="B47:L50">
    <cfRule type="expression" dxfId="14" priority="17">
      <formula>$K$5&lt;7</formula>
    </cfRule>
  </conditionalFormatting>
  <conditionalFormatting sqref="N11:X14">
    <cfRule type="expression" dxfId="13" priority="16">
      <formula>$K$5&lt;8</formula>
    </cfRule>
  </conditionalFormatting>
  <conditionalFormatting sqref="N17:X20">
    <cfRule type="expression" dxfId="12" priority="15">
      <formula>$K$5&lt;9</formula>
    </cfRule>
  </conditionalFormatting>
  <conditionalFormatting sqref="N23:X26">
    <cfRule type="expression" dxfId="11" priority="14">
      <formula>$K$5&lt;10</formula>
    </cfRule>
  </conditionalFormatting>
  <conditionalFormatting sqref="N35:X38">
    <cfRule type="expression" dxfId="10" priority="12">
      <formula>$K$5&lt;12</formula>
    </cfRule>
  </conditionalFormatting>
  <conditionalFormatting sqref="N41:X44">
    <cfRule type="expression" dxfId="9" priority="11">
      <formula>$K$5&lt;13</formula>
    </cfRule>
  </conditionalFormatting>
  <conditionalFormatting sqref="G5:G6">
    <cfRule type="expression" dxfId="8" priority="10">
      <formula>$K$5&lt;6</formula>
    </cfRule>
  </conditionalFormatting>
  <conditionalFormatting sqref="H5:H6">
    <cfRule type="expression" dxfId="7" priority="9">
      <formula>$K$5&lt;7</formula>
    </cfRule>
  </conditionalFormatting>
  <conditionalFormatting sqref="B7:B8">
    <cfRule type="expression" dxfId="6" priority="8">
      <formula>$K$5&lt;8</formula>
    </cfRule>
  </conditionalFormatting>
  <conditionalFormatting sqref="C7:C8">
    <cfRule type="expression" dxfId="5" priority="7">
      <formula>$K$5&lt;9</formula>
    </cfRule>
  </conditionalFormatting>
  <conditionalFormatting sqref="D7:D8">
    <cfRule type="expression" dxfId="4" priority="6">
      <formula>$K$5&lt;10</formula>
    </cfRule>
  </conditionalFormatting>
  <conditionalFormatting sqref="E7:E8">
    <cfRule type="expression" dxfId="3" priority="5">
      <formula>$K$5&lt;11</formula>
    </cfRule>
  </conditionalFormatting>
  <conditionalFormatting sqref="F7:F8">
    <cfRule type="expression" dxfId="2" priority="4">
      <formula>$K$5&lt;12</formula>
    </cfRule>
  </conditionalFormatting>
  <conditionalFormatting sqref="G7:G8">
    <cfRule type="expression" dxfId="1" priority="3">
      <formula>$K$5&lt;13</formula>
    </cfRule>
  </conditionalFormatting>
  <conditionalFormatting sqref="N29:X32">
    <cfRule type="expression" dxfId="0" priority="1">
      <formula>$K$5&lt;11</formula>
    </cfRule>
  </conditionalFormatting>
  <pageMargins left="0.7" right="0.7" top="0.75" bottom="0.75" header="0.3" footer="0.3"/>
  <pageSetup paperSize="9" orientation="portrait" horizontalDpi="30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65"/>
  <sheetViews>
    <sheetView zoomScale="80" zoomScaleNormal="80" workbookViewId="0">
      <selection activeCell="A2" sqref="A2"/>
    </sheetView>
  </sheetViews>
  <sheetFormatPr defaultRowHeight="16.5" x14ac:dyDescent="0.25"/>
  <cols>
    <col min="1" max="16384" width="9" style="50"/>
  </cols>
  <sheetData>
    <row r="1" spans="2:28" ht="17.25" thickBot="1" x14ac:dyDescent="0.3"/>
    <row r="2" spans="2:28" ht="16.5" customHeight="1" x14ac:dyDescent="0.25">
      <c r="B2" s="406" t="s">
        <v>364</v>
      </c>
      <c r="C2" s="407"/>
      <c r="D2" s="407"/>
      <c r="E2" s="407"/>
      <c r="F2" s="407"/>
      <c r="G2" s="408"/>
      <c r="H2" s="408"/>
      <c r="I2" s="408"/>
      <c r="J2" s="408"/>
      <c r="K2" s="408"/>
      <c r="L2" s="408"/>
      <c r="M2" s="408"/>
      <c r="N2" s="409"/>
      <c r="P2" s="406" t="s">
        <v>363</v>
      </c>
      <c r="Q2" s="407"/>
      <c r="R2" s="407"/>
      <c r="S2" s="407"/>
      <c r="T2" s="407"/>
      <c r="U2" s="408"/>
      <c r="V2" s="408"/>
      <c r="W2" s="408"/>
      <c r="X2" s="408"/>
      <c r="Y2" s="408"/>
      <c r="Z2" s="408"/>
      <c r="AA2" s="408"/>
      <c r="AB2" s="409"/>
    </row>
    <row r="3" spans="2:28" ht="17.25" customHeight="1" thickBot="1" x14ac:dyDescent="0.3">
      <c r="B3" s="410"/>
      <c r="C3" s="411"/>
      <c r="D3" s="411"/>
      <c r="E3" s="411"/>
      <c r="F3" s="411"/>
      <c r="G3" s="412"/>
      <c r="H3" s="412"/>
      <c r="I3" s="412"/>
      <c r="J3" s="412"/>
      <c r="K3" s="412"/>
      <c r="L3" s="412"/>
      <c r="M3" s="412"/>
      <c r="N3" s="413"/>
      <c r="P3" s="410"/>
      <c r="Q3" s="411"/>
      <c r="R3" s="411"/>
      <c r="S3" s="411"/>
      <c r="T3" s="411"/>
      <c r="U3" s="412"/>
      <c r="V3" s="412"/>
      <c r="W3" s="412"/>
      <c r="X3" s="412"/>
      <c r="Y3" s="412"/>
      <c r="Z3" s="412"/>
      <c r="AA3" s="412"/>
      <c r="AB3" s="413"/>
    </row>
    <row r="4" spans="2:28" ht="19.5" customHeight="1" x14ac:dyDescent="0.25">
      <c r="B4" s="424" t="s">
        <v>4</v>
      </c>
      <c r="C4" s="425"/>
      <c r="D4" s="423" t="s">
        <v>20</v>
      </c>
      <c r="E4" s="56" t="s">
        <v>173</v>
      </c>
      <c r="F4" s="427" t="s">
        <v>174</v>
      </c>
      <c r="G4" s="428"/>
      <c r="H4" s="414"/>
      <c r="I4" s="95" t="s">
        <v>4</v>
      </c>
      <c r="J4" s="90"/>
      <c r="K4" s="423" t="s">
        <v>20</v>
      </c>
      <c r="L4" s="57" t="s">
        <v>173</v>
      </c>
      <c r="M4" s="95" t="s">
        <v>174</v>
      </c>
      <c r="N4" s="417"/>
      <c r="P4" s="435" t="s">
        <v>4</v>
      </c>
      <c r="Q4" s="90"/>
      <c r="R4" s="93" t="s">
        <v>20</v>
      </c>
      <c r="S4" s="95" t="s">
        <v>156</v>
      </c>
      <c r="T4" s="90"/>
      <c r="U4" s="93" t="s">
        <v>115</v>
      </c>
      <c r="V4" s="415"/>
      <c r="W4" s="95" t="s">
        <v>4</v>
      </c>
      <c r="X4" s="90"/>
      <c r="Y4" s="93" t="s">
        <v>20</v>
      </c>
      <c r="Z4" s="95" t="s">
        <v>156</v>
      </c>
      <c r="AA4" s="90"/>
      <c r="AB4" s="443" t="s">
        <v>115</v>
      </c>
    </row>
    <row r="5" spans="2:28" ht="20.25" customHeight="1" thickBot="1" x14ac:dyDescent="0.3">
      <c r="B5" s="426"/>
      <c r="C5" s="92"/>
      <c r="D5" s="94"/>
      <c r="E5" s="38" t="s">
        <v>175</v>
      </c>
      <c r="F5" s="96"/>
      <c r="G5" s="429"/>
      <c r="H5" s="256"/>
      <c r="I5" s="96"/>
      <c r="J5" s="92"/>
      <c r="K5" s="94"/>
      <c r="L5" s="58" t="s">
        <v>175</v>
      </c>
      <c r="M5" s="96"/>
      <c r="N5" s="418"/>
      <c r="P5" s="436"/>
      <c r="Q5" s="425"/>
      <c r="R5" s="437"/>
      <c r="S5" s="96"/>
      <c r="T5" s="92"/>
      <c r="U5" s="94"/>
      <c r="V5" s="416"/>
      <c r="W5" s="438"/>
      <c r="X5" s="425"/>
      <c r="Y5" s="437"/>
      <c r="Z5" s="96"/>
      <c r="AA5" s="92"/>
      <c r="AB5" s="444"/>
    </row>
    <row r="6" spans="2:28" ht="16.5" customHeight="1" thickBot="1" x14ac:dyDescent="0.3">
      <c r="B6" s="419">
        <f>人物卡!P6</f>
        <v>0</v>
      </c>
      <c r="C6" s="420"/>
      <c r="D6" s="79"/>
      <c r="E6" s="404">
        <f>人物卡!R6</f>
        <v>0</v>
      </c>
      <c r="F6" s="245"/>
      <c r="G6" s="67"/>
      <c r="H6" s="256"/>
      <c r="I6" s="419">
        <f>人物卡!W6</f>
        <v>0</v>
      </c>
      <c r="J6" s="420"/>
      <c r="K6" s="79"/>
      <c r="L6" s="404">
        <f>人物卡!Y6</f>
        <v>0</v>
      </c>
      <c r="M6" s="245"/>
      <c r="N6" s="67"/>
      <c r="P6" s="433"/>
      <c r="Q6" s="81"/>
      <c r="R6" s="79"/>
      <c r="S6" s="71"/>
      <c r="T6" s="72"/>
      <c r="U6" s="445"/>
      <c r="V6" s="416"/>
      <c r="W6" s="439"/>
      <c r="X6" s="81"/>
      <c r="Y6" s="79"/>
      <c r="Z6" s="71"/>
      <c r="AA6" s="72"/>
      <c r="AB6" s="445"/>
    </row>
    <row r="7" spans="2:28" ht="17.25" customHeight="1" thickBot="1" x14ac:dyDescent="0.3">
      <c r="B7" s="421"/>
      <c r="C7" s="422"/>
      <c r="D7" s="84"/>
      <c r="E7" s="405"/>
      <c r="F7" s="250"/>
      <c r="G7" s="70"/>
      <c r="H7" s="256"/>
      <c r="I7" s="421"/>
      <c r="J7" s="422"/>
      <c r="K7" s="84"/>
      <c r="L7" s="405"/>
      <c r="M7" s="250"/>
      <c r="N7" s="70"/>
      <c r="P7" s="434"/>
      <c r="Q7" s="83"/>
      <c r="R7" s="84"/>
      <c r="S7" s="73"/>
      <c r="T7" s="74"/>
      <c r="U7" s="446"/>
      <c r="V7" s="416"/>
      <c r="W7" s="440"/>
      <c r="X7" s="83"/>
      <c r="Y7" s="84"/>
      <c r="Z7" s="73"/>
      <c r="AA7" s="74"/>
      <c r="AB7" s="446"/>
    </row>
    <row r="8" spans="2:28" ht="16.5" customHeight="1" thickBot="1" x14ac:dyDescent="0.3">
      <c r="B8" s="419">
        <f>人物卡!P8</f>
        <v>0</v>
      </c>
      <c r="C8" s="420"/>
      <c r="D8" s="79"/>
      <c r="E8" s="404">
        <f>人物卡!R8</f>
        <v>0</v>
      </c>
      <c r="F8" s="245"/>
      <c r="G8" s="67"/>
      <c r="H8" s="256"/>
      <c r="I8" s="419">
        <f>人物卡!W8</f>
        <v>0</v>
      </c>
      <c r="J8" s="420"/>
      <c r="K8" s="79"/>
      <c r="L8" s="404">
        <f>人物卡!Y8</f>
        <v>0</v>
      </c>
      <c r="M8" s="245"/>
      <c r="N8" s="67"/>
      <c r="P8" s="433"/>
      <c r="Q8" s="81"/>
      <c r="R8" s="79"/>
      <c r="S8" s="71"/>
      <c r="T8" s="72"/>
      <c r="U8" s="445"/>
      <c r="V8" s="416"/>
      <c r="W8" s="439"/>
      <c r="X8" s="81"/>
      <c r="Y8" s="79"/>
      <c r="Z8" s="71"/>
      <c r="AA8" s="72"/>
      <c r="AB8" s="445"/>
    </row>
    <row r="9" spans="2:28" ht="17.25" customHeight="1" thickBot="1" x14ac:dyDescent="0.3">
      <c r="B9" s="421"/>
      <c r="C9" s="422"/>
      <c r="D9" s="84"/>
      <c r="E9" s="405"/>
      <c r="F9" s="250"/>
      <c r="G9" s="70"/>
      <c r="H9" s="256"/>
      <c r="I9" s="421"/>
      <c r="J9" s="422"/>
      <c r="K9" s="84"/>
      <c r="L9" s="405"/>
      <c r="M9" s="250"/>
      <c r="N9" s="70"/>
      <c r="P9" s="434"/>
      <c r="Q9" s="83"/>
      <c r="R9" s="84"/>
      <c r="S9" s="73"/>
      <c r="T9" s="74"/>
      <c r="U9" s="446"/>
      <c r="V9" s="416"/>
      <c r="W9" s="440"/>
      <c r="X9" s="83"/>
      <c r="Y9" s="84"/>
      <c r="Z9" s="73"/>
      <c r="AA9" s="74"/>
      <c r="AB9" s="446"/>
    </row>
    <row r="10" spans="2:28" ht="16.5" customHeight="1" thickBot="1" x14ac:dyDescent="0.3">
      <c r="B10" s="419">
        <f>人物卡!P10</f>
        <v>0</v>
      </c>
      <c r="C10" s="420"/>
      <c r="D10" s="79"/>
      <c r="E10" s="404">
        <f>人物卡!R10</f>
        <v>0</v>
      </c>
      <c r="F10" s="245"/>
      <c r="G10" s="67"/>
      <c r="H10" s="256"/>
      <c r="I10" s="419">
        <f>人物卡!W10</f>
        <v>0</v>
      </c>
      <c r="J10" s="420"/>
      <c r="K10" s="79"/>
      <c r="L10" s="404">
        <f>人物卡!Y10</f>
        <v>0</v>
      </c>
      <c r="M10" s="245"/>
      <c r="N10" s="67"/>
      <c r="P10" s="433"/>
      <c r="Q10" s="81"/>
      <c r="R10" s="79"/>
      <c r="S10" s="71"/>
      <c r="T10" s="72"/>
      <c r="U10" s="445"/>
      <c r="V10" s="416"/>
      <c r="W10" s="439"/>
      <c r="X10" s="81"/>
      <c r="Y10" s="79"/>
      <c r="Z10" s="71"/>
      <c r="AA10" s="72"/>
      <c r="AB10" s="445"/>
    </row>
    <row r="11" spans="2:28" ht="17.25" customHeight="1" thickBot="1" x14ac:dyDescent="0.3">
      <c r="B11" s="421"/>
      <c r="C11" s="422"/>
      <c r="D11" s="84"/>
      <c r="E11" s="405"/>
      <c r="F11" s="250"/>
      <c r="G11" s="70"/>
      <c r="H11" s="256"/>
      <c r="I11" s="421"/>
      <c r="J11" s="422"/>
      <c r="K11" s="84"/>
      <c r="L11" s="405"/>
      <c r="M11" s="250"/>
      <c r="N11" s="70"/>
      <c r="P11" s="434"/>
      <c r="Q11" s="83"/>
      <c r="R11" s="84"/>
      <c r="S11" s="73"/>
      <c r="T11" s="74"/>
      <c r="U11" s="446"/>
      <c r="V11" s="416"/>
      <c r="W11" s="440"/>
      <c r="X11" s="83"/>
      <c r="Y11" s="84"/>
      <c r="Z11" s="73"/>
      <c r="AA11" s="74"/>
      <c r="AB11" s="446"/>
    </row>
    <row r="12" spans="2:28" ht="16.5" customHeight="1" thickBot="1" x14ac:dyDescent="0.3">
      <c r="B12" s="419">
        <f>人物卡!P12</f>
        <v>0</v>
      </c>
      <c r="C12" s="420"/>
      <c r="D12" s="79"/>
      <c r="E12" s="404">
        <f>人物卡!R12</f>
        <v>0</v>
      </c>
      <c r="F12" s="245"/>
      <c r="G12" s="67"/>
      <c r="H12" s="256"/>
      <c r="I12" s="419">
        <f>人物卡!W12</f>
        <v>0</v>
      </c>
      <c r="J12" s="420"/>
      <c r="K12" s="79"/>
      <c r="L12" s="404">
        <f>人物卡!Y12</f>
        <v>0</v>
      </c>
      <c r="M12" s="245"/>
      <c r="N12" s="67"/>
      <c r="P12" s="433"/>
      <c r="Q12" s="81"/>
      <c r="R12" s="79"/>
      <c r="S12" s="71"/>
      <c r="T12" s="72"/>
      <c r="U12" s="445"/>
      <c r="V12" s="416"/>
      <c r="W12" s="439"/>
      <c r="X12" s="81"/>
      <c r="Y12" s="79"/>
      <c r="Z12" s="71"/>
      <c r="AA12" s="72"/>
      <c r="AB12" s="445"/>
    </row>
    <row r="13" spans="2:28" ht="17.25" customHeight="1" thickBot="1" x14ac:dyDescent="0.3">
      <c r="B13" s="421"/>
      <c r="C13" s="422"/>
      <c r="D13" s="84"/>
      <c r="E13" s="405"/>
      <c r="F13" s="250"/>
      <c r="G13" s="70"/>
      <c r="H13" s="256"/>
      <c r="I13" s="421"/>
      <c r="J13" s="422"/>
      <c r="K13" s="84"/>
      <c r="L13" s="405"/>
      <c r="M13" s="250"/>
      <c r="N13" s="70"/>
      <c r="P13" s="434"/>
      <c r="Q13" s="83"/>
      <c r="R13" s="84"/>
      <c r="S13" s="73"/>
      <c r="T13" s="74"/>
      <c r="U13" s="446"/>
      <c r="V13" s="416"/>
      <c r="W13" s="440"/>
      <c r="X13" s="83"/>
      <c r="Y13" s="84"/>
      <c r="Z13" s="73"/>
      <c r="AA13" s="74"/>
      <c r="AB13" s="446"/>
    </row>
    <row r="14" spans="2:28" ht="16.5" customHeight="1" thickBot="1" x14ac:dyDescent="0.3">
      <c r="B14" s="419">
        <f>人物卡!P14</f>
        <v>0</v>
      </c>
      <c r="C14" s="420"/>
      <c r="D14" s="79"/>
      <c r="E14" s="404">
        <f>人物卡!R14</f>
        <v>0</v>
      </c>
      <c r="F14" s="245"/>
      <c r="G14" s="67"/>
      <c r="H14" s="256"/>
      <c r="I14" s="419">
        <f>人物卡!W14</f>
        <v>0</v>
      </c>
      <c r="J14" s="420"/>
      <c r="K14" s="79"/>
      <c r="L14" s="404">
        <f>人物卡!Y14</f>
        <v>0</v>
      </c>
      <c r="M14" s="245"/>
      <c r="N14" s="67"/>
      <c r="P14" s="433"/>
      <c r="Q14" s="81"/>
      <c r="R14" s="79"/>
      <c r="S14" s="71"/>
      <c r="T14" s="72"/>
      <c r="U14" s="445"/>
      <c r="V14" s="416"/>
      <c r="W14" s="439"/>
      <c r="X14" s="81"/>
      <c r="Y14" s="79"/>
      <c r="Z14" s="71"/>
      <c r="AA14" s="72"/>
      <c r="AB14" s="445"/>
    </row>
    <row r="15" spans="2:28" ht="17.25" customHeight="1" thickBot="1" x14ac:dyDescent="0.3">
      <c r="B15" s="421"/>
      <c r="C15" s="422"/>
      <c r="D15" s="84"/>
      <c r="E15" s="405"/>
      <c r="F15" s="250"/>
      <c r="G15" s="70"/>
      <c r="H15" s="256"/>
      <c r="I15" s="421"/>
      <c r="J15" s="422"/>
      <c r="K15" s="84"/>
      <c r="L15" s="405"/>
      <c r="M15" s="250"/>
      <c r="N15" s="70"/>
      <c r="P15" s="434"/>
      <c r="Q15" s="83"/>
      <c r="R15" s="84"/>
      <c r="S15" s="73"/>
      <c r="T15" s="74"/>
      <c r="U15" s="446"/>
      <c r="V15" s="416"/>
      <c r="W15" s="440"/>
      <c r="X15" s="83"/>
      <c r="Y15" s="84"/>
      <c r="Z15" s="73"/>
      <c r="AA15" s="74"/>
      <c r="AB15" s="446"/>
    </row>
    <row r="16" spans="2:28" ht="16.5" customHeight="1" thickBot="1" x14ac:dyDescent="0.3">
      <c r="B16" s="419">
        <f>人物卡!P16</f>
        <v>0</v>
      </c>
      <c r="C16" s="420"/>
      <c r="D16" s="79"/>
      <c r="E16" s="404">
        <f>人物卡!R16</f>
        <v>0</v>
      </c>
      <c r="F16" s="245"/>
      <c r="G16" s="67"/>
      <c r="H16" s="256"/>
      <c r="I16" s="419">
        <f>人物卡!W16</f>
        <v>0</v>
      </c>
      <c r="J16" s="420"/>
      <c r="K16" s="79"/>
      <c r="L16" s="404">
        <f>人物卡!Y16</f>
        <v>0</v>
      </c>
      <c r="M16" s="245"/>
      <c r="N16" s="67"/>
      <c r="P16" s="433"/>
      <c r="Q16" s="81"/>
      <c r="R16" s="79"/>
      <c r="S16" s="71"/>
      <c r="T16" s="72"/>
      <c r="U16" s="445"/>
      <c r="V16" s="416"/>
      <c r="W16" s="439"/>
      <c r="X16" s="81"/>
      <c r="Y16" s="79"/>
      <c r="Z16" s="71"/>
      <c r="AA16" s="72"/>
      <c r="AB16" s="445"/>
    </row>
    <row r="17" spans="2:28" ht="17.25" customHeight="1" thickBot="1" x14ac:dyDescent="0.3">
      <c r="B17" s="421"/>
      <c r="C17" s="422"/>
      <c r="D17" s="84"/>
      <c r="E17" s="405"/>
      <c r="F17" s="250"/>
      <c r="G17" s="70"/>
      <c r="H17" s="256"/>
      <c r="I17" s="421"/>
      <c r="J17" s="422"/>
      <c r="K17" s="84"/>
      <c r="L17" s="405"/>
      <c r="M17" s="250"/>
      <c r="N17" s="70"/>
      <c r="P17" s="434"/>
      <c r="Q17" s="83"/>
      <c r="R17" s="84"/>
      <c r="S17" s="73"/>
      <c r="T17" s="74"/>
      <c r="U17" s="446"/>
      <c r="V17" s="416"/>
      <c r="W17" s="440"/>
      <c r="X17" s="83"/>
      <c r="Y17" s="84"/>
      <c r="Z17" s="73"/>
      <c r="AA17" s="74"/>
      <c r="AB17" s="446"/>
    </row>
    <row r="18" spans="2:28" ht="16.5" customHeight="1" thickBot="1" x14ac:dyDescent="0.3">
      <c r="B18" s="419">
        <f>人物卡!P18</f>
        <v>0</v>
      </c>
      <c r="C18" s="420"/>
      <c r="D18" s="79"/>
      <c r="E18" s="404">
        <f>人物卡!R18</f>
        <v>0</v>
      </c>
      <c r="F18" s="245"/>
      <c r="G18" s="67"/>
      <c r="H18" s="256"/>
      <c r="I18" s="419">
        <f>人物卡!W18</f>
        <v>0</v>
      </c>
      <c r="J18" s="420"/>
      <c r="K18" s="79"/>
      <c r="L18" s="404">
        <f>人物卡!Y18</f>
        <v>0</v>
      </c>
      <c r="M18" s="245"/>
      <c r="N18" s="67"/>
      <c r="P18" s="433"/>
      <c r="Q18" s="81"/>
      <c r="R18" s="79"/>
      <c r="S18" s="71"/>
      <c r="T18" s="72"/>
      <c r="U18" s="445"/>
      <c r="V18" s="416"/>
      <c r="W18" s="439"/>
      <c r="X18" s="81"/>
      <c r="Y18" s="79"/>
      <c r="Z18" s="71"/>
      <c r="AA18" s="72"/>
      <c r="AB18" s="445"/>
    </row>
    <row r="19" spans="2:28" ht="17.25" customHeight="1" thickBot="1" x14ac:dyDescent="0.3">
      <c r="B19" s="421"/>
      <c r="C19" s="422"/>
      <c r="D19" s="84"/>
      <c r="E19" s="405"/>
      <c r="F19" s="250"/>
      <c r="G19" s="70"/>
      <c r="H19" s="256"/>
      <c r="I19" s="421"/>
      <c r="J19" s="422"/>
      <c r="K19" s="84"/>
      <c r="L19" s="405"/>
      <c r="M19" s="250"/>
      <c r="N19" s="70"/>
      <c r="P19" s="434"/>
      <c r="Q19" s="83"/>
      <c r="R19" s="84"/>
      <c r="S19" s="73"/>
      <c r="T19" s="74"/>
      <c r="U19" s="446"/>
      <c r="V19" s="416"/>
      <c r="W19" s="440"/>
      <c r="X19" s="83"/>
      <c r="Y19" s="84"/>
      <c r="Z19" s="73"/>
      <c r="AA19" s="74"/>
      <c r="AB19" s="446"/>
    </row>
    <row r="20" spans="2:28" ht="16.5" customHeight="1" thickBot="1" x14ac:dyDescent="0.3">
      <c r="B20" s="419">
        <f>人物卡!P20</f>
        <v>0</v>
      </c>
      <c r="C20" s="420"/>
      <c r="D20" s="79"/>
      <c r="E20" s="404">
        <f>人物卡!R20</f>
        <v>0</v>
      </c>
      <c r="F20" s="245"/>
      <c r="G20" s="67"/>
      <c r="H20" s="256"/>
      <c r="I20" s="419">
        <f>人物卡!W20</f>
        <v>0</v>
      </c>
      <c r="J20" s="420"/>
      <c r="K20" s="79"/>
      <c r="L20" s="404">
        <f>人物卡!Y20</f>
        <v>0</v>
      </c>
      <c r="M20" s="245"/>
      <c r="N20" s="67"/>
      <c r="P20" s="433"/>
      <c r="Q20" s="81"/>
      <c r="R20" s="79"/>
      <c r="S20" s="71"/>
      <c r="T20" s="72"/>
      <c r="U20" s="445"/>
      <c r="V20" s="416"/>
      <c r="W20" s="439"/>
      <c r="X20" s="81"/>
      <c r="Y20" s="79"/>
      <c r="Z20" s="71"/>
      <c r="AA20" s="72"/>
      <c r="AB20" s="445"/>
    </row>
    <row r="21" spans="2:28" ht="17.25" customHeight="1" thickBot="1" x14ac:dyDescent="0.3">
      <c r="B21" s="421"/>
      <c r="C21" s="422"/>
      <c r="D21" s="84"/>
      <c r="E21" s="405"/>
      <c r="F21" s="250"/>
      <c r="G21" s="70"/>
      <c r="H21" s="256"/>
      <c r="I21" s="421"/>
      <c r="J21" s="422"/>
      <c r="K21" s="84"/>
      <c r="L21" s="405"/>
      <c r="M21" s="250"/>
      <c r="N21" s="70"/>
      <c r="P21" s="434"/>
      <c r="Q21" s="83"/>
      <c r="R21" s="84"/>
      <c r="S21" s="73"/>
      <c r="T21" s="74"/>
      <c r="U21" s="446"/>
      <c r="V21" s="416"/>
      <c r="W21" s="440"/>
      <c r="X21" s="83"/>
      <c r="Y21" s="84"/>
      <c r="Z21" s="73"/>
      <c r="AA21" s="74"/>
      <c r="AB21" s="446"/>
    </row>
    <row r="22" spans="2:28" ht="16.5" customHeight="1" thickBot="1" x14ac:dyDescent="0.3">
      <c r="B22" s="419">
        <f>人物卡!P22</f>
        <v>0</v>
      </c>
      <c r="C22" s="420"/>
      <c r="D22" s="79"/>
      <c r="E22" s="404">
        <f>人物卡!R22</f>
        <v>0</v>
      </c>
      <c r="F22" s="245"/>
      <c r="G22" s="67"/>
      <c r="H22" s="256"/>
      <c r="I22" s="419">
        <f>人物卡!W22</f>
        <v>0</v>
      </c>
      <c r="J22" s="420"/>
      <c r="K22" s="79"/>
      <c r="L22" s="404">
        <f>人物卡!Y22</f>
        <v>0</v>
      </c>
      <c r="M22" s="245"/>
      <c r="N22" s="67"/>
      <c r="P22" s="433"/>
      <c r="Q22" s="81"/>
      <c r="R22" s="79"/>
      <c r="S22" s="71"/>
      <c r="T22" s="72"/>
      <c r="U22" s="445"/>
      <c r="V22" s="416"/>
      <c r="W22" s="439"/>
      <c r="X22" s="81"/>
      <c r="Y22" s="79"/>
      <c r="Z22" s="71"/>
      <c r="AA22" s="72"/>
      <c r="AB22" s="445"/>
    </row>
    <row r="23" spans="2:28" ht="17.25" customHeight="1" thickBot="1" x14ac:dyDescent="0.3">
      <c r="B23" s="421"/>
      <c r="C23" s="422"/>
      <c r="D23" s="84"/>
      <c r="E23" s="405"/>
      <c r="F23" s="250"/>
      <c r="G23" s="70"/>
      <c r="H23" s="256"/>
      <c r="I23" s="421"/>
      <c r="J23" s="422"/>
      <c r="K23" s="84"/>
      <c r="L23" s="405"/>
      <c r="M23" s="250"/>
      <c r="N23" s="70"/>
      <c r="P23" s="434"/>
      <c r="Q23" s="83"/>
      <c r="R23" s="84"/>
      <c r="S23" s="73"/>
      <c r="T23" s="74"/>
      <c r="U23" s="446"/>
      <c r="V23" s="416"/>
      <c r="W23" s="440"/>
      <c r="X23" s="83"/>
      <c r="Y23" s="84"/>
      <c r="Z23" s="73"/>
      <c r="AA23" s="74"/>
      <c r="AB23" s="446"/>
    </row>
    <row r="24" spans="2:28" ht="16.5" customHeight="1" thickBot="1" x14ac:dyDescent="0.3">
      <c r="B24" s="419">
        <f>人物卡!P24</f>
        <v>0</v>
      </c>
      <c r="C24" s="420"/>
      <c r="D24" s="79"/>
      <c r="E24" s="404">
        <f>人物卡!R24</f>
        <v>0</v>
      </c>
      <c r="F24" s="245"/>
      <c r="G24" s="67"/>
      <c r="H24" s="256"/>
      <c r="I24" s="419">
        <f>人物卡!W24</f>
        <v>0</v>
      </c>
      <c r="J24" s="420"/>
      <c r="K24" s="79"/>
      <c r="L24" s="404">
        <f>人物卡!Y24</f>
        <v>0</v>
      </c>
      <c r="M24" s="245"/>
      <c r="N24" s="67"/>
      <c r="P24" s="433"/>
      <c r="Q24" s="81"/>
      <c r="R24" s="79"/>
      <c r="S24" s="71"/>
      <c r="T24" s="72"/>
      <c r="U24" s="445"/>
      <c r="V24" s="416"/>
      <c r="W24" s="439"/>
      <c r="X24" s="81"/>
      <c r="Y24" s="79"/>
      <c r="Z24" s="71"/>
      <c r="AA24" s="72"/>
      <c r="AB24" s="445"/>
    </row>
    <row r="25" spans="2:28" ht="17.25" customHeight="1" thickBot="1" x14ac:dyDescent="0.3">
      <c r="B25" s="421"/>
      <c r="C25" s="422"/>
      <c r="D25" s="84"/>
      <c r="E25" s="405"/>
      <c r="F25" s="250"/>
      <c r="G25" s="70"/>
      <c r="H25" s="256"/>
      <c r="I25" s="421"/>
      <c r="J25" s="422"/>
      <c r="K25" s="84"/>
      <c r="L25" s="405"/>
      <c r="M25" s="250"/>
      <c r="N25" s="70"/>
      <c r="P25" s="434"/>
      <c r="Q25" s="83"/>
      <c r="R25" s="84"/>
      <c r="S25" s="73"/>
      <c r="T25" s="74"/>
      <c r="U25" s="446"/>
      <c r="V25" s="416"/>
      <c r="W25" s="440"/>
      <c r="X25" s="83"/>
      <c r="Y25" s="84"/>
      <c r="Z25" s="73"/>
      <c r="AA25" s="74"/>
      <c r="AB25" s="446"/>
    </row>
    <row r="26" spans="2:28" ht="16.5" customHeight="1" thickBot="1" x14ac:dyDescent="0.3">
      <c r="B26" s="419">
        <f>人物卡!P26</f>
        <v>0</v>
      </c>
      <c r="C26" s="420"/>
      <c r="D26" s="79"/>
      <c r="E26" s="404">
        <f>人物卡!R26</f>
        <v>0</v>
      </c>
      <c r="F26" s="245"/>
      <c r="G26" s="67"/>
      <c r="H26" s="256"/>
      <c r="I26" s="419">
        <f>人物卡!W26</f>
        <v>0</v>
      </c>
      <c r="J26" s="420"/>
      <c r="K26" s="79"/>
      <c r="L26" s="404">
        <f>人物卡!Y26</f>
        <v>0</v>
      </c>
      <c r="M26" s="245"/>
      <c r="N26" s="67"/>
      <c r="P26" s="433"/>
      <c r="Q26" s="81"/>
      <c r="R26" s="79"/>
      <c r="S26" s="71"/>
      <c r="T26" s="72"/>
      <c r="U26" s="445"/>
      <c r="V26" s="416"/>
      <c r="W26" s="439"/>
      <c r="X26" s="81"/>
      <c r="Y26" s="79"/>
      <c r="Z26" s="71"/>
      <c r="AA26" s="72"/>
      <c r="AB26" s="445"/>
    </row>
    <row r="27" spans="2:28" ht="17.25" customHeight="1" thickBot="1" x14ac:dyDescent="0.3">
      <c r="B27" s="421"/>
      <c r="C27" s="422"/>
      <c r="D27" s="84"/>
      <c r="E27" s="405"/>
      <c r="F27" s="250"/>
      <c r="G27" s="70"/>
      <c r="H27" s="256"/>
      <c r="I27" s="421"/>
      <c r="J27" s="422"/>
      <c r="K27" s="84"/>
      <c r="L27" s="405"/>
      <c r="M27" s="250"/>
      <c r="N27" s="70"/>
      <c r="P27" s="434"/>
      <c r="Q27" s="83"/>
      <c r="R27" s="84"/>
      <c r="S27" s="73"/>
      <c r="T27" s="74"/>
      <c r="U27" s="446"/>
      <c r="V27" s="416"/>
      <c r="W27" s="440"/>
      <c r="X27" s="83"/>
      <c r="Y27" s="84"/>
      <c r="Z27" s="73"/>
      <c r="AA27" s="74"/>
      <c r="AB27" s="446"/>
    </row>
    <row r="28" spans="2:28" ht="16.5" customHeight="1" thickBot="1" x14ac:dyDescent="0.3">
      <c r="B28" s="419">
        <f>人物卡!P28</f>
        <v>0</v>
      </c>
      <c r="C28" s="420"/>
      <c r="D28" s="79"/>
      <c r="E28" s="404">
        <f>人物卡!R28</f>
        <v>0</v>
      </c>
      <c r="F28" s="245"/>
      <c r="G28" s="67"/>
      <c r="H28" s="256"/>
      <c r="I28" s="419">
        <f>人物卡!W28</f>
        <v>0</v>
      </c>
      <c r="J28" s="420"/>
      <c r="K28" s="79"/>
      <c r="L28" s="404">
        <f>人物卡!Y28</f>
        <v>0</v>
      </c>
      <c r="M28" s="245"/>
      <c r="N28" s="67"/>
      <c r="P28" s="433"/>
      <c r="Q28" s="81"/>
      <c r="R28" s="79"/>
      <c r="S28" s="71"/>
      <c r="T28" s="72"/>
      <c r="U28" s="445"/>
      <c r="V28" s="416"/>
      <c r="W28" s="439"/>
      <c r="X28" s="81"/>
      <c r="Y28" s="79"/>
      <c r="Z28" s="71"/>
      <c r="AA28" s="72"/>
      <c r="AB28" s="445"/>
    </row>
    <row r="29" spans="2:28" ht="17.25" customHeight="1" thickBot="1" x14ac:dyDescent="0.3">
      <c r="B29" s="421"/>
      <c r="C29" s="422"/>
      <c r="D29" s="84"/>
      <c r="E29" s="405"/>
      <c r="F29" s="250"/>
      <c r="G29" s="70"/>
      <c r="H29" s="256"/>
      <c r="I29" s="421"/>
      <c r="J29" s="422"/>
      <c r="K29" s="84"/>
      <c r="L29" s="405"/>
      <c r="M29" s="250"/>
      <c r="N29" s="70"/>
      <c r="P29" s="434"/>
      <c r="Q29" s="83"/>
      <c r="R29" s="84"/>
      <c r="S29" s="73"/>
      <c r="T29" s="74"/>
      <c r="U29" s="446"/>
      <c r="V29" s="416"/>
      <c r="W29" s="440"/>
      <c r="X29" s="83"/>
      <c r="Y29" s="84"/>
      <c r="Z29" s="73"/>
      <c r="AA29" s="74"/>
      <c r="AB29" s="446"/>
    </row>
    <row r="30" spans="2:28" ht="16.5" customHeight="1" thickBot="1" x14ac:dyDescent="0.3">
      <c r="B30" s="419">
        <f>人物卡!P30</f>
        <v>0</v>
      </c>
      <c r="C30" s="420"/>
      <c r="D30" s="79"/>
      <c r="E30" s="404">
        <f>人物卡!R30</f>
        <v>0</v>
      </c>
      <c r="F30" s="245"/>
      <c r="G30" s="67"/>
      <c r="H30" s="256"/>
      <c r="I30" s="419">
        <f>人物卡!W30</f>
        <v>0</v>
      </c>
      <c r="J30" s="420"/>
      <c r="K30" s="79"/>
      <c r="L30" s="404">
        <f>人物卡!Y30</f>
        <v>0</v>
      </c>
      <c r="M30" s="245"/>
      <c r="N30" s="67"/>
      <c r="P30" s="433"/>
      <c r="Q30" s="81"/>
      <c r="R30" s="79"/>
      <c r="S30" s="71"/>
      <c r="T30" s="72"/>
      <c r="U30" s="445"/>
      <c r="V30" s="416"/>
      <c r="W30" s="439"/>
      <c r="X30" s="81"/>
      <c r="Y30" s="79"/>
      <c r="Z30" s="71"/>
      <c r="AA30" s="72"/>
      <c r="AB30" s="445"/>
    </row>
    <row r="31" spans="2:28" ht="17.25" customHeight="1" thickBot="1" x14ac:dyDescent="0.3">
      <c r="B31" s="421"/>
      <c r="C31" s="422"/>
      <c r="D31" s="84"/>
      <c r="E31" s="405"/>
      <c r="F31" s="250"/>
      <c r="G31" s="70"/>
      <c r="H31" s="69"/>
      <c r="I31" s="421"/>
      <c r="J31" s="422"/>
      <c r="K31" s="84"/>
      <c r="L31" s="405"/>
      <c r="M31" s="250"/>
      <c r="N31" s="70"/>
      <c r="P31" s="434"/>
      <c r="Q31" s="83"/>
      <c r="R31" s="84"/>
      <c r="S31" s="73"/>
      <c r="T31" s="74"/>
      <c r="U31" s="447"/>
      <c r="V31" s="69"/>
      <c r="W31" s="448"/>
      <c r="X31" s="87"/>
      <c r="Y31" s="84"/>
      <c r="Z31" s="73"/>
      <c r="AA31" s="74"/>
      <c r="AB31" s="447"/>
    </row>
    <row r="32" spans="2:28" ht="17.25" thickBot="1" x14ac:dyDescent="0.3">
      <c r="B32" s="430"/>
      <c r="C32" s="431"/>
      <c r="D32" s="431"/>
      <c r="E32" s="431"/>
      <c r="F32" s="431"/>
      <c r="G32" s="431"/>
      <c r="H32" s="431"/>
      <c r="I32" s="431"/>
      <c r="J32" s="431"/>
      <c r="K32" s="431"/>
      <c r="L32" s="431"/>
      <c r="M32" s="432"/>
      <c r="N32" s="37"/>
      <c r="P32" s="430"/>
      <c r="Q32" s="431"/>
      <c r="R32" s="431"/>
      <c r="S32" s="431"/>
      <c r="T32" s="431"/>
      <c r="U32" s="431"/>
      <c r="V32" s="431"/>
      <c r="W32" s="431"/>
      <c r="X32" s="431"/>
      <c r="Y32" s="431"/>
      <c r="Z32" s="431"/>
      <c r="AA32" s="432"/>
      <c r="AB32" s="37"/>
    </row>
    <row r="33" spans="2:28" x14ac:dyDescent="0.25">
      <c r="B33" s="18"/>
      <c r="C33" s="18"/>
      <c r="D33" s="18"/>
      <c r="E33" s="18"/>
      <c r="F33" s="18"/>
      <c r="G33" s="18"/>
      <c r="H33" s="18"/>
      <c r="I33" s="18"/>
      <c r="J33" s="18"/>
      <c r="K33" s="18"/>
      <c r="L33" s="18"/>
      <c r="M33" s="18"/>
      <c r="N33" s="18"/>
    </row>
    <row r="34" spans="2:28" ht="17.25" thickBot="1" x14ac:dyDescent="0.3">
      <c r="B34" s="18"/>
      <c r="C34" s="18"/>
      <c r="D34" s="18"/>
      <c r="E34" s="18"/>
      <c r="F34" s="18"/>
      <c r="G34" s="18"/>
      <c r="H34" s="18"/>
      <c r="I34" s="18"/>
      <c r="J34" s="18"/>
      <c r="K34" s="18"/>
      <c r="L34" s="18"/>
      <c r="M34" s="18"/>
      <c r="N34" s="18"/>
    </row>
    <row r="35" spans="2:28" ht="16.5" customHeight="1" x14ac:dyDescent="0.25">
      <c r="B35" s="406" t="s">
        <v>364</v>
      </c>
      <c r="C35" s="407"/>
      <c r="D35" s="407"/>
      <c r="E35" s="407"/>
      <c r="F35" s="407"/>
      <c r="G35" s="408"/>
      <c r="H35" s="408"/>
      <c r="I35" s="408"/>
      <c r="J35" s="408"/>
      <c r="K35" s="408"/>
      <c r="L35" s="408"/>
      <c r="M35" s="408"/>
      <c r="N35" s="409"/>
      <c r="P35" s="406" t="s">
        <v>363</v>
      </c>
      <c r="Q35" s="407"/>
      <c r="R35" s="407"/>
      <c r="S35" s="407"/>
      <c r="T35" s="407"/>
      <c r="U35" s="408"/>
      <c r="V35" s="408"/>
      <c r="W35" s="408"/>
      <c r="X35" s="408"/>
      <c r="Y35" s="408"/>
      <c r="Z35" s="408"/>
      <c r="AA35" s="408"/>
      <c r="AB35" s="409"/>
    </row>
    <row r="36" spans="2:28" ht="17.25" customHeight="1" thickBot="1" x14ac:dyDescent="0.3">
      <c r="B36" s="410"/>
      <c r="C36" s="411"/>
      <c r="D36" s="411"/>
      <c r="E36" s="411"/>
      <c r="F36" s="411"/>
      <c r="G36" s="412"/>
      <c r="H36" s="412"/>
      <c r="I36" s="412"/>
      <c r="J36" s="412"/>
      <c r="K36" s="412"/>
      <c r="L36" s="412"/>
      <c r="M36" s="412"/>
      <c r="N36" s="413"/>
      <c r="P36" s="410"/>
      <c r="Q36" s="411"/>
      <c r="R36" s="411"/>
      <c r="S36" s="411"/>
      <c r="T36" s="411"/>
      <c r="U36" s="412"/>
      <c r="V36" s="412"/>
      <c r="W36" s="412"/>
      <c r="X36" s="412"/>
      <c r="Y36" s="412"/>
      <c r="Z36" s="412"/>
      <c r="AA36" s="412"/>
      <c r="AB36" s="413"/>
    </row>
    <row r="37" spans="2:28" ht="19.5" customHeight="1" x14ac:dyDescent="0.25">
      <c r="B37" s="424" t="s">
        <v>4</v>
      </c>
      <c r="C37" s="425"/>
      <c r="D37" s="423" t="s">
        <v>20</v>
      </c>
      <c r="E37" s="56" t="s">
        <v>173</v>
      </c>
      <c r="F37" s="427" t="s">
        <v>174</v>
      </c>
      <c r="G37" s="428"/>
      <c r="H37" s="414"/>
      <c r="I37" s="95" t="s">
        <v>4</v>
      </c>
      <c r="J37" s="90"/>
      <c r="K37" s="423" t="s">
        <v>20</v>
      </c>
      <c r="L37" s="57" t="s">
        <v>173</v>
      </c>
      <c r="M37" s="441" t="s">
        <v>174</v>
      </c>
      <c r="N37" s="417"/>
      <c r="P37" s="435" t="s">
        <v>4</v>
      </c>
      <c r="Q37" s="90"/>
      <c r="R37" s="93" t="s">
        <v>20</v>
      </c>
      <c r="S37" s="95" t="s">
        <v>156</v>
      </c>
      <c r="T37" s="90"/>
      <c r="U37" s="93" t="s">
        <v>115</v>
      </c>
      <c r="V37" s="415"/>
      <c r="W37" s="95" t="s">
        <v>4</v>
      </c>
      <c r="X37" s="90"/>
      <c r="Y37" s="93" t="s">
        <v>20</v>
      </c>
      <c r="Z37" s="95" t="s">
        <v>156</v>
      </c>
      <c r="AA37" s="90"/>
      <c r="AB37" s="443" t="s">
        <v>115</v>
      </c>
    </row>
    <row r="38" spans="2:28" ht="20.25" customHeight="1" thickBot="1" x14ac:dyDescent="0.3">
      <c r="B38" s="426"/>
      <c r="C38" s="92"/>
      <c r="D38" s="94"/>
      <c r="E38" s="38" t="s">
        <v>175</v>
      </c>
      <c r="F38" s="96"/>
      <c r="G38" s="429"/>
      <c r="H38" s="256"/>
      <c r="I38" s="96"/>
      <c r="J38" s="92"/>
      <c r="K38" s="94"/>
      <c r="L38" s="58" t="s">
        <v>175</v>
      </c>
      <c r="M38" s="442"/>
      <c r="N38" s="418"/>
      <c r="P38" s="436"/>
      <c r="Q38" s="425"/>
      <c r="R38" s="437"/>
      <c r="S38" s="96"/>
      <c r="T38" s="92"/>
      <c r="U38" s="94"/>
      <c r="V38" s="416"/>
      <c r="W38" s="438"/>
      <c r="X38" s="425"/>
      <c r="Y38" s="437"/>
      <c r="Z38" s="96"/>
      <c r="AA38" s="92"/>
      <c r="AB38" s="444"/>
    </row>
    <row r="39" spans="2:28" ht="16.5" customHeight="1" thickBot="1" x14ac:dyDescent="0.3">
      <c r="B39" s="433"/>
      <c r="C39" s="81"/>
      <c r="D39" s="79"/>
      <c r="E39" s="79"/>
      <c r="F39" s="245"/>
      <c r="G39" s="67"/>
      <c r="H39" s="256"/>
      <c r="I39" s="433"/>
      <c r="J39" s="81"/>
      <c r="K39" s="79"/>
      <c r="L39" s="79"/>
      <c r="M39" s="245"/>
      <c r="N39" s="67"/>
      <c r="P39" s="433"/>
      <c r="Q39" s="81"/>
      <c r="R39" s="79"/>
      <c r="S39" s="71"/>
      <c r="T39" s="72"/>
      <c r="U39" s="445"/>
      <c r="V39" s="416"/>
      <c r="W39" s="439"/>
      <c r="X39" s="81"/>
      <c r="Y39" s="79"/>
      <c r="Z39" s="71"/>
      <c r="AA39" s="72"/>
      <c r="AB39" s="445"/>
    </row>
    <row r="40" spans="2:28" ht="17.25" customHeight="1" thickBot="1" x14ac:dyDescent="0.3">
      <c r="B40" s="434"/>
      <c r="C40" s="83"/>
      <c r="D40" s="84"/>
      <c r="E40" s="84"/>
      <c r="F40" s="250"/>
      <c r="G40" s="70"/>
      <c r="H40" s="256"/>
      <c r="I40" s="434"/>
      <c r="J40" s="83"/>
      <c r="K40" s="84"/>
      <c r="L40" s="84"/>
      <c r="M40" s="250"/>
      <c r="N40" s="70"/>
      <c r="P40" s="434"/>
      <c r="Q40" s="83"/>
      <c r="R40" s="84"/>
      <c r="S40" s="73"/>
      <c r="T40" s="74"/>
      <c r="U40" s="446"/>
      <c r="V40" s="416"/>
      <c r="W40" s="440"/>
      <c r="X40" s="83"/>
      <c r="Y40" s="84"/>
      <c r="Z40" s="73"/>
      <c r="AA40" s="74"/>
      <c r="AB40" s="446"/>
    </row>
    <row r="41" spans="2:28" ht="16.5" customHeight="1" thickBot="1" x14ac:dyDescent="0.3">
      <c r="B41" s="433"/>
      <c r="C41" s="81"/>
      <c r="D41" s="79"/>
      <c r="E41" s="79"/>
      <c r="F41" s="245"/>
      <c r="G41" s="67"/>
      <c r="H41" s="256"/>
      <c r="I41" s="433"/>
      <c r="J41" s="81"/>
      <c r="K41" s="79"/>
      <c r="L41" s="79"/>
      <c r="M41" s="245"/>
      <c r="N41" s="67"/>
      <c r="P41" s="433"/>
      <c r="Q41" s="81"/>
      <c r="R41" s="79"/>
      <c r="S41" s="71"/>
      <c r="T41" s="72"/>
      <c r="U41" s="445"/>
      <c r="V41" s="416"/>
      <c r="W41" s="439"/>
      <c r="X41" s="81"/>
      <c r="Y41" s="79"/>
      <c r="Z41" s="71"/>
      <c r="AA41" s="72"/>
      <c r="AB41" s="445"/>
    </row>
    <row r="42" spans="2:28" ht="17.25" customHeight="1" thickBot="1" x14ac:dyDescent="0.3">
      <c r="B42" s="434"/>
      <c r="C42" s="83"/>
      <c r="D42" s="84"/>
      <c r="E42" s="84"/>
      <c r="F42" s="250"/>
      <c r="G42" s="70"/>
      <c r="H42" s="256"/>
      <c r="I42" s="434"/>
      <c r="J42" s="83"/>
      <c r="K42" s="84"/>
      <c r="L42" s="84"/>
      <c r="M42" s="250"/>
      <c r="N42" s="70"/>
      <c r="P42" s="434"/>
      <c r="Q42" s="83"/>
      <c r="R42" s="84"/>
      <c r="S42" s="73"/>
      <c r="T42" s="74"/>
      <c r="U42" s="446"/>
      <c r="V42" s="416"/>
      <c r="W42" s="440"/>
      <c r="X42" s="83"/>
      <c r="Y42" s="84"/>
      <c r="Z42" s="73"/>
      <c r="AA42" s="74"/>
      <c r="AB42" s="446"/>
    </row>
    <row r="43" spans="2:28" ht="16.5" customHeight="1" thickBot="1" x14ac:dyDescent="0.3">
      <c r="B43" s="433"/>
      <c r="C43" s="81"/>
      <c r="D43" s="79"/>
      <c r="E43" s="79"/>
      <c r="F43" s="245"/>
      <c r="G43" s="67"/>
      <c r="H43" s="256"/>
      <c r="I43" s="433"/>
      <c r="J43" s="81"/>
      <c r="K43" s="79"/>
      <c r="L43" s="79"/>
      <c r="M43" s="245"/>
      <c r="N43" s="67"/>
      <c r="P43" s="433"/>
      <c r="Q43" s="81"/>
      <c r="R43" s="79"/>
      <c r="S43" s="71"/>
      <c r="T43" s="72"/>
      <c r="U43" s="445"/>
      <c r="V43" s="416"/>
      <c r="W43" s="439"/>
      <c r="X43" s="81"/>
      <c r="Y43" s="79"/>
      <c r="Z43" s="71"/>
      <c r="AA43" s="72"/>
      <c r="AB43" s="445"/>
    </row>
    <row r="44" spans="2:28" ht="17.25" customHeight="1" thickBot="1" x14ac:dyDescent="0.3">
      <c r="B44" s="434"/>
      <c r="C44" s="83"/>
      <c r="D44" s="84"/>
      <c r="E44" s="84"/>
      <c r="F44" s="250"/>
      <c r="G44" s="70"/>
      <c r="H44" s="256"/>
      <c r="I44" s="434"/>
      <c r="J44" s="83"/>
      <c r="K44" s="84"/>
      <c r="L44" s="84"/>
      <c r="M44" s="250"/>
      <c r="N44" s="70"/>
      <c r="P44" s="434"/>
      <c r="Q44" s="83"/>
      <c r="R44" s="84"/>
      <c r="S44" s="73"/>
      <c r="T44" s="74"/>
      <c r="U44" s="446"/>
      <c r="V44" s="416"/>
      <c r="W44" s="440"/>
      <c r="X44" s="83"/>
      <c r="Y44" s="84"/>
      <c r="Z44" s="73"/>
      <c r="AA44" s="74"/>
      <c r="AB44" s="446"/>
    </row>
    <row r="45" spans="2:28" ht="16.5" customHeight="1" thickBot="1" x14ac:dyDescent="0.3">
      <c r="B45" s="433"/>
      <c r="C45" s="81"/>
      <c r="D45" s="79"/>
      <c r="E45" s="79"/>
      <c r="F45" s="245"/>
      <c r="G45" s="67"/>
      <c r="H45" s="256"/>
      <c r="I45" s="433"/>
      <c r="J45" s="81"/>
      <c r="K45" s="79"/>
      <c r="L45" s="79"/>
      <c r="M45" s="245"/>
      <c r="N45" s="67"/>
      <c r="P45" s="433"/>
      <c r="Q45" s="81"/>
      <c r="R45" s="79"/>
      <c r="S45" s="71"/>
      <c r="T45" s="72"/>
      <c r="U45" s="445"/>
      <c r="V45" s="416"/>
      <c r="W45" s="439"/>
      <c r="X45" s="81"/>
      <c r="Y45" s="79"/>
      <c r="Z45" s="71"/>
      <c r="AA45" s="72"/>
      <c r="AB45" s="445"/>
    </row>
    <row r="46" spans="2:28" ht="17.25" customHeight="1" thickBot="1" x14ac:dyDescent="0.3">
      <c r="B46" s="434"/>
      <c r="C46" s="83"/>
      <c r="D46" s="84"/>
      <c r="E46" s="84"/>
      <c r="F46" s="250"/>
      <c r="G46" s="70"/>
      <c r="H46" s="256"/>
      <c r="I46" s="434"/>
      <c r="J46" s="83"/>
      <c r="K46" s="84"/>
      <c r="L46" s="84"/>
      <c r="M46" s="250"/>
      <c r="N46" s="70"/>
      <c r="P46" s="434"/>
      <c r="Q46" s="83"/>
      <c r="R46" s="84"/>
      <c r="S46" s="73"/>
      <c r="T46" s="74"/>
      <c r="U46" s="446"/>
      <c r="V46" s="416"/>
      <c r="W46" s="440"/>
      <c r="X46" s="83"/>
      <c r="Y46" s="84"/>
      <c r="Z46" s="73"/>
      <c r="AA46" s="74"/>
      <c r="AB46" s="446"/>
    </row>
    <row r="47" spans="2:28" ht="16.5" customHeight="1" thickBot="1" x14ac:dyDescent="0.3">
      <c r="B47" s="433"/>
      <c r="C47" s="81"/>
      <c r="D47" s="79"/>
      <c r="E47" s="79"/>
      <c r="F47" s="245"/>
      <c r="G47" s="67"/>
      <c r="H47" s="256"/>
      <c r="I47" s="433"/>
      <c r="J47" s="81"/>
      <c r="K47" s="79"/>
      <c r="L47" s="79"/>
      <c r="M47" s="245"/>
      <c r="N47" s="67"/>
      <c r="P47" s="433"/>
      <c r="Q47" s="81"/>
      <c r="R47" s="79"/>
      <c r="S47" s="71"/>
      <c r="T47" s="72"/>
      <c r="U47" s="445"/>
      <c r="V47" s="416"/>
      <c r="W47" s="439"/>
      <c r="X47" s="81"/>
      <c r="Y47" s="79"/>
      <c r="Z47" s="71"/>
      <c r="AA47" s="72"/>
      <c r="AB47" s="445"/>
    </row>
    <row r="48" spans="2:28" ht="17.25" customHeight="1" thickBot="1" x14ac:dyDescent="0.3">
      <c r="B48" s="434"/>
      <c r="C48" s="83"/>
      <c r="D48" s="84"/>
      <c r="E48" s="84"/>
      <c r="F48" s="250"/>
      <c r="G48" s="70"/>
      <c r="H48" s="256"/>
      <c r="I48" s="434"/>
      <c r="J48" s="83"/>
      <c r="K48" s="84"/>
      <c r="L48" s="84"/>
      <c r="M48" s="250"/>
      <c r="N48" s="70"/>
      <c r="P48" s="434"/>
      <c r="Q48" s="83"/>
      <c r="R48" s="84"/>
      <c r="S48" s="73"/>
      <c r="T48" s="74"/>
      <c r="U48" s="446"/>
      <c r="V48" s="416"/>
      <c r="W48" s="440"/>
      <c r="X48" s="83"/>
      <c r="Y48" s="84"/>
      <c r="Z48" s="73"/>
      <c r="AA48" s="74"/>
      <c r="AB48" s="446"/>
    </row>
    <row r="49" spans="2:28" ht="16.5" customHeight="1" thickBot="1" x14ac:dyDescent="0.3">
      <c r="B49" s="433"/>
      <c r="C49" s="81"/>
      <c r="D49" s="79"/>
      <c r="E49" s="79"/>
      <c r="F49" s="245"/>
      <c r="G49" s="67"/>
      <c r="H49" s="256"/>
      <c r="I49" s="433"/>
      <c r="J49" s="81"/>
      <c r="K49" s="79"/>
      <c r="L49" s="79"/>
      <c r="M49" s="245"/>
      <c r="N49" s="67"/>
      <c r="P49" s="433"/>
      <c r="Q49" s="81"/>
      <c r="R49" s="79"/>
      <c r="S49" s="71"/>
      <c r="T49" s="72"/>
      <c r="U49" s="445"/>
      <c r="V49" s="416"/>
      <c r="W49" s="439"/>
      <c r="X49" s="81"/>
      <c r="Y49" s="79"/>
      <c r="Z49" s="71"/>
      <c r="AA49" s="72"/>
      <c r="AB49" s="445"/>
    </row>
    <row r="50" spans="2:28" ht="17.25" customHeight="1" thickBot="1" x14ac:dyDescent="0.3">
      <c r="B50" s="434"/>
      <c r="C50" s="83"/>
      <c r="D50" s="84"/>
      <c r="E50" s="84"/>
      <c r="F50" s="250"/>
      <c r="G50" s="70"/>
      <c r="H50" s="256"/>
      <c r="I50" s="434"/>
      <c r="J50" s="83"/>
      <c r="K50" s="84"/>
      <c r="L50" s="84"/>
      <c r="M50" s="250"/>
      <c r="N50" s="70"/>
      <c r="P50" s="434"/>
      <c r="Q50" s="83"/>
      <c r="R50" s="84"/>
      <c r="S50" s="73"/>
      <c r="T50" s="74"/>
      <c r="U50" s="446"/>
      <c r="V50" s="416"/>
      <c r="W50" s="440"/>
      <c r="X50" s="83"/>
      <c r="Y50" s="84"/>
      <c r="Z50" s="73"/>
      <c r="AA50" s="74"/>
      <c r="AB50" s="446"/>
    </row>
    <row r="51" spans="2:28" ht="16.5" customHeight="1" thickBot="1" x14ac:dyDescent="0.3">
      <c r="B51" s="433"/>
      <c r="C51" s="81"/>
      <c r="D51" s="79"/>
      <c r="E51" s="79"/>
      <c r="F51" s="245"/>
      <c r="G51" s="67"/>
      <c r="H51" s="256"/>
      <c r="I51" s="433"/>
      <c r="J51" s="81"/>
      <c r="K51" s="79"/>
      <c r="L51" s="79"/>
      <c r="M51" s="245"/>
      <c r="N51" s="67"/>
      <c r="P51" s="433"/>
      <c r="Q51" s="81"/>
      <c r="R51" s="79"/>
      <c r="S51" s="71"/>
      <c r="T51" s="72"/>
      <c r="U51" s="445"/>
      <c r="V51" s="416"/>
      <c r="W51" s="439"/>
      <c r="X51" s="81"/>
      <c r="Y51" s="79"/>
      <c r="Z51" s="71"/>
      <c r="AA51" s="72"/>
      <c r="AB51" s="445"/>
    </row>
    <row r="52" spans="2:28" ht="17.25" customHeight="1" thickBot="1" x14ac:dyDescent="0.3">
      <c r="B52" s="434"/>
      <c r="C52" s="83"/>
      <c r="D52" s="84"/>
      <c r="E52" s="84"/>
      <c r="F52" s="250"/>
      <c r="G52" s="70"/>
      <c r="H52" s="256"/>
      <c r="I52" s="434"/>
      <c r="J52" s="83"/>
      <c r="K52" s="84"/>
      <c r="L52" s="84"/>
      <c r="M52" s="250"/>
      <c r="N52" s="70"/>
      <c r="P52" s="434"/>
      <c r="Q52" s="83"/>
      <c r="R52" s="84"/>
      <c r="S52" s="73"/>
      <c r="T52" s="74"/>
      <c r="U52" s="446"/>
      <c r="V52" s="416"/>
      <c r="W52" s="440"/>
      <c r="X52" s="83"/>
      <c r="Y52" s="84"/>
      <c r="Z52" s="73"/>
      <c r="AA52" s="74"/>
      <c r="AB52" s="446"/>
    </row>
    <row r="53" spans="2:28" ht="16.5" customHeight="1" thickBot="1" x14ac:dyDescent="0.3">
      <c r="B53" s="433"/>
      <c r="C53" s="81"/>
      <c r="D53" s="79"/>
      <c r="E53" s="79"/>
      <c r="F53" s="245"/>
      <c r="G53" s="67"/>
      <c r="H53" s="256"/>
      <c r="I53" s="433"/>
      <c r="J53" s="81"/>
      <c r="K53" s="79"/>
      <c r="L53" s="79"/>
      <c r="M53" s="245"/>
      <c r="N53" s="67"/>
      <c r="P53" s="433"/>
      <c r="Q53" s="81"/>
      <c r="R53" s="79"/>
      <c r="S53" s="71"/>
      <c r="T53" s="72"/>
      <c r="U53" s="445"/>
      <c r="V53" s="416"/>
      <c r="W53" s="439"/>
      <c r="X53" s="81"/>
      <c r="Y53" s="79"/>
      <c r="Z53" s="71"/>
      <c r="AA53" s="72"/>
      <c r="AB53" s="445"/>
    </row>
    <row r="54" spans="2:28" ht="17.25" customHeight="1" thickBot="1" x14ac:dyDescent="0.3">
      <c r="B54" s="434"/>
      <c r="C54" s="83"/>
      <c r="D54" s="84"/>
      <c r="E54" s="84"/>
      <c r="F54" s="250"/>
      <c r="G54" s="70"/>
      <c r="H54" s="256"/>
      <c r="I54" s="434"/>
      <c r="J54" s="83"/>
      <c r="K54" s="84"/>
      <c r="L54" s="84"/>
      <c r="M54" s="250"/>
      <c r="N54" s="70"/>
      <c r="P54" s="434"/>
      <c r="Q54" s="83"/>
      <c r="R54" s="84"/>
      <c r="S54" s="73"/>
      <c r="T54" s="74"/>
      <c r="U54" s="446"/>
      <c r="V54" s="416"/>
      <c r="W54" s="440"/>
      <c r="X54" s="83"/>
      <c r="Y54" s="84"/>
      <c r="Z54" s="73"/>
      <c r="AA54" s="74"/>
      <c r="AB54" s="446"/>
    </row>
    <row r="55" spans="2:28" ht="16.5" customHeight="1" thickBot="1" x14ac:dyDescent="0.3">
      <c r="B55" s="433"/>
      <c r="C55" s="81"/>
      <c r="D55" s="79"/>
      <c r="E55" s="79"/>
      <c r="F55" s="245"/>
      <c r="G55" s="67"/>
      <c r="H55" s="256"/>
      <c r="I55" s="433"/>
      <c r="J55" s="81"/>
      <c r="K55" s="79"/>
      <c r="L55" s="79"/>
      <c r="M55" s="245"/>
      <c r="N55" s="67"/>
      <c r="P55" s="433"/>
      <c r="Q55" s="81"/>
      <c r="R55" s="79"/>
      <c r="S55" s="71"/>
      <c r="T55" s="72"/>
      <c r="U55" s="445"/>
      <c r="V55" s="416"/>
      <c r="W55" s="439"/>
      <c r="X55" s="81"/>
      <c r="Y55" s="79"/>
      <c r="Z55" s="71"/>
      <c r="AA55" s="72"/>
      <c r="AB55" s="445"/>
    </row>
    <row r="56" spans="2:28" ht="17.25" customHeight="1" thickBot="1" x14ac:dyDescent="0.3">
      <c r="B56" s="434"/>
      <c r="C56" s="83"/>
      <c r="D56" s="84"/>
      <c r="E56" s="84"/>
      <c r="F56" s="250"/>
      <c r="G56" s="70"/>
      <c r="H56" s="256"/>
      <c r="I56" s="434"/>
      <c r="J56" s="83"/>
      <c r="K56" s="84"/>
      <c r="L56" s="84"/>
      <c r="M56" s="250"/>
      <c r="N56" s="70"/>
      <c r="P56" s="434"/>
      <c r="Q56" s="83"/>
      <c r="R56" s="84"/>
      <c r="S56" s="73"/>
      <c r="T56" s="74"/>
      <c r="U56" s="446"/>
      <c r="V56" s="416"/>
      <c r="W56" s="440"/>
      <c r="X56" s="83"/>
      <c r="Y56" s="84"/>
      <c r="Z56" s="73"/>
      <c r="AA56" s="74"/>
      <c r="AB56" s="446"/>
    </row>
    <row r="57" spans="2:28" ht="16.5" customHeight="1" thickBot="1" x14ac:dyDescent="0.3">
      <c r="B57" s="433"/>
      <c r="C57" s="81"/>
      <c r="D57" s="79"/>
      <c r="E57" s="79"/>
      <c r="F57" s="245"/>
      <c r="G57" s="67"/>
      <c r="H57" s="256"/>
      <c r="I57" s="433"/>
      <c r="J57" s="81"/>
      <c r="K57" s="79"/>
      <c r="L57" s="79"/>
      <c r="M57" s="245"/>
      <c r="N57" s="67"/>
      <c r="P57" s="433"/>
      <c r="Q57" s="81"/>
      <c r="R57" s="79"/>
      <c r="S57" s="71"/>
      <c r="T57" s="72"/>
      <c r="U57" s="445"/>
      <c r="V57" s="416"/>
      <c r="W57" s="439"/>
      <c r="X57" s="81"/>
      <c r="Y57" s="79"/>
      <c r="Z57" s="71"/>
      <c r="AA57" s="72"/>
      <c r="AB57" s="445"/>
    </row>
    <row r="58" spans="2:28" ht="17.25" customHeight="1" thickBot="1" x14ac:dyDescent="0.3">
      <c r="B58" s="434"/>
      <c r="C58" s="83"/>
      <c r="D58" s="84"/>
      <c r="E58" s="84"/>
      <c r="F58" s="250"/>
      <c r="G58" s="70"/>
      <c r="H58" s="256"/>
      <c r="I58" s="434"/>
      <c r="J58" s="83"/>
      <c r="K58" s="84"/>
      <c r="L58" s="84"/>
      <c r="M58" s="250"/>
      <c r="N58" s="70"/>
      <c r="P58" s="434"/>
      <c r="Q58" s="83"/>
      <c r="R58" s="84"/>
      <c r="S58" s="73"/>
      <c r="T58" s="74"/>
      <c r="U58" s="446"/>
      <c r="V58" s="416"/>
      <c r="W58" s="440"/>
      <c r="X58" s="83"/>
      <c r="Y58" s="84"/>
      <c r="Z58" s="73"/>
      <c r="AA58" s="74"/>
      <c r="AB58" s="446"/>
    </row>
    <row r="59" spans="2:28" ht="16.5" customHeight="1" thickBot="1" x14ac:dyDescent="0.3">
      <c r="B59" s="433"/>
      <c r="C59" s="81"/>
      <c r="D59" s="79"/>
      <c r="E59" s="79"/>
      <c r="F59" s="245"/>
      <c r="G59" s="67"/>
      <c r="H59" s="256"/>
      <c r="I59" s="433"/>
      <c r="J59" s="81"/>
      <c r="K59" s="79"/>
      <c r="L59" s="79"/>
      <c r="M59" s="245"/>
      <c r="N59" s="67"/>
      <c r="P59" s="433"/>
      <c r="Q59" s="81"/>
      <c r="R59" s="79"/>
      <c r="S59" s="71"/>
      <c r="T59" s="72"/>
      <c r="U59" s="445"/>
      <c r="V59" s="416"/>
      <c r="W59" s="439"/>
      <c r="X59" s="81"/>
      <c r="Y59" s="79"/>
      <c r="Z59" s="71"/>
      <c r="AA59" s="72"/>
      <c r="AB59" s="445"/>
    </row>
    <row r="60" spans="2:28" ht="17.25" customHeight="1" thickBot="1" x14ac:dyDescent="0.3">
      <c r="B60" s="434"/>
      <c r="C60" s="83"/>
      <c r="D60" s="84"/>
      <c r="E60" s="84"/>
      <c r="F60" s="250"/>
      <c r="G60" s="70"/>
      <c r="H60" s="256"/>
      <c r="I60" s="434"/>
      <c r="J60" s="83"/>
      <c r="K60" s="84"/>
      <c r="L60" s="84"/>
      <c r="M60" s="250"/>
      <c r="N60" s="70"/>
      <c r="P60" s="434"/>
      <c r="Q60" s="83"/>
      <c r="R60" s="84"/>
      <c r="S60" s="73"/>
      <c r="T60" s="74"/>
      <c r="U60" s="446"/>
      <c r="V60" s="416"/>
      <c r="W60" s="440"/>
      <c r="X60" s="83"/>
      <c r="Y60" s="84"/>
      <c r="Z60" s="73"/>
      <c r="AA60" s="74"/>
      <c r="AB60" s="446"/>
    </row>
    <row r="61" spans="2:28" ht="16.5" customHeight="1" thickBot="1" x14ac:dyDescent="0.3">
      <c r="B61" s="433"/>
      <c r="C61" s="81"/>
      <c r="D61" s="79"/>
      <c r="E61" s="79"/>
      <c r="F61" s="245"/>
      <c r="G61" s="67"/>
      <c r="H61" s="256"/>
      <c r="I61" s="433"/>
      <c r="J61" s="81"/>
      <c r="K61" s="79"/>
      <c r="L61" s="79"/>
      <c r="M61" s="245"/>
      <c r="N61" s="67"/>
      <c r="P61" s="433"/>
      <c r="Q61" s="81"/>
      <c r="R61" s="79"/>
      <c r="S61" s="71"/>
      <c r="T61" s="72"/>
      <c r="U61" s="445"/>
      <c r="V61" s="416"/>
      <c r="W61" s="439"/>
      <c r="X61" s="81"/>
      <c r="Y61" s="79"/>
      <c r="Z61" s="71"/>
      <c r="AA61" s="72"/>
      <c r="AB61" s="445"/>
    </row>
    <row r="62" spans="2:28" ht="17.25" customHeight="1" thickBot="1" x14ac:dyDescent="0.3">
      <c r="B62" s="434"/>
      <c r="C62" s="83"/>
      <c r="D62" s="84"/>
      <c r="E62" s="84"/>
      <c r="F62" s="250"/>
      <c r="G62" s="70"/>
      <c r="H62" s="256"/>
      <c r="I62" s="434"/>
      <c r="J62" s="83"/>
      <c r="K62" s="84"/>
      <c r="L62" s="84"/>
      <c r="M62" s="250"/>
      <c r="N62" s="70"/>
      <c r="P62" s="434"/>
      <c r="Q62" s="83"/>
      <c r="R62" s="84"/>
      <c r="S62" s="73"/>
      <c r="T62" s="74"/>
      <c r="U62" s="446"/>
      <c r="V62" s="416"/>
      <c r="W62" s="440"/>
      <c r="X62" s="83"/>
      <c r="Y62" s="84"/>
      <c r="Z62" s="73"/>
      <c r="AA62" s="74"/>
      <c r="AB62" s="446"/>
    </row>
    <row r="63" spans="2:28" ht="16.5" customHeight="1" thickBot="1" x14ac:dyDescent="0.3">
      <c r="B63" s="433"/>
      <c r="C63" s="81"/>
      <c r="D63" s="79"/>
      <c r="E63" s="79"/>
      <c r="F63" s="245"/>
      <c r="G63" s="67"/>
      <c r="H63" s="256"/>
      <c r="I63" s="433"/>
      <c r="J63" s="81"/>
      <c r="K63" s="79"/>
      <c r="L63" s="79"/>
      <c r="M63" s="245"/>
      <c r="N63" s="67"/>
      <c r="P63" s="433"/>
      <c r="Q63" s="81"/>
      <c r="R63" s="79"/>
      <c r="S63" s="71"/>
      <c r="T63" s="72"/>
      <c r="U63" s="445"/>
      <c r="V63" s="416"/>
      <c r="W63" s="439"/>
      <c r="X63" s="81"/>
      <c r="Y63" s="79"/>
      <c r="Z63" s="71"/>
      <c r="AA63" s="72"/>
      <c r="AB63" s="445"/>
    </row>
    <row r="64" spans="2:28" ht="17.25" customHeight="1" thickBot="1" x14ac:dyDescent="0.3">
      <c r="B64" s="434"/>
      <c r="C64" s="83"/>
      <c r="D64" s="84"/>
      <c r="E64" s="84"/>
      <c r="F64" s="250"/>
      <c r="G64" s="70"/>
      <c r="H64" s="69"/>
      <c r="I64" s="434"/>
      <c r="J64" s="83"/>
      <c r="K64" s="84"/>
      <c r="L64" s="84"/>
      <c r="M64" s="250"/>
      <c r="N64" s="70"/>
      <c r="P64" s="434"/>
      <c r="Q64" s="83"/>
      <c r="R64" s="84"/>
      <c r="S64" s="73"/>
      <c r="T64" s="74"/>
      <c r="U64" s="447"/>
      <c r="V64" s="69"/>
      <c r="W64" s="448"/>
      <c r="X64" s="87"/>
      <c r="Y64" s="84"/>
      <c r="Z64" s="73"/>
      <c r="AA64" s="74"/>
      <c r="AB64" s="447"/>
    </row>
    <row r="65" spans="2:28" ht="17.25" thickBot="1" x14ac:dyDescent="0.3">
      <c r="B65" s="430"/>
      <c r="C65" s="431"/>
      <c r="D65" s="431"/>
      <c r="E65" s="431"/>
      <c r="F65" s="431"/>
      <c r="G65" s="431"/>
      <c r="H65" s="431"/>
      <c r="I65" s="431"/>
      <c r="J65" s="431"/>
      <c r="K65" s="431"/>
      <c r="L65" s="431"/>
      <c r="M65" s="432"/>
      <c r="N65" s="37"/>
      <c r="P65" s="430"/>
      <c r="Q65" s="431"/>
      <c r="R65" s="431"/>
      <c r="S65" s="431"/>
      <c r="T65" s="431"/>
      <c r="U65" s="431"/>
      <c r="V65" s="431"/>
      <c r="W65" s="431"/>
      <c r="X65" s="431"/>
      <c r="Y65" s="431"/>
      <c r="Z65" s="431"/>
      <c r="AA65" s="432"/>
      <c r="AB65" s="37"/>
    </row>
  </sheetData>
  <mergeCells count="508">
    <mergeCell ref="D6:D7"/>
    <mergeCell ref="D8:D9"/>
    <mergeCell ref="D10:D11"/>
    <mergeCell ref="D12:D13"/>
    <mergeCell ref="D14:D15"/>
    <mergeCell ref="D16:D17"/>
    <mergeCell ref="D18:D19"/>
    <mergeCell ref="D20:D21"/>
    <mergeCell ref="D22:D23"/>
    <mergeCell ref="AB63:AB64"/>
    <mergeCell ref="P65:AA65"/>
    <mergeCell ref="P63:Q64"/>
    <mergeCell ref="R63:R64"/>
    <mergeCell ref="W63:X64"/>
    <mergeCell ref="Y63:Y64"/>
    <mergeCell ref="U63:U64"/>
    <mergeCell ref="S63:T63"/>
    <mergeCell ref="S64:T64"/>
    <mergeCell ref="Z63:AA63"/>
    <mergeCell ref="Z64:AA64"/>
    <mergeCell ref="AB59:AB60"/>
    <mergeCell ref="P61:Q62"/>
    <mergeCell ref="R61:R62"/>
    <mergeCell ref="W61:X62"/>
    <mergeCell ref="Y61:Y62"/>
    <mergeCell ref="AB61:AB62"/>
    <mergeCell ref="P59:Q60"/>
    <mergeCell ref="R59:R60"/>
    <mergeCell ref="W59:X60"/>
    <mergeCell ref="Y59:Y60"/>
    <mergeCell ref="U59:U60"/>
    <mergeCell ref="U61:U62"/>
    <mergeCell ref="S61:T61"/>
    <mergeCell ref="S62:T62"/>
    <mergeCell ref="Z59:AA59"/>
    <mergeCell ref="Z60:AA60"/>
    <mergeCell ref="S59:T59"/>
    <mergeCell ref="S60:T60"/>
    <mergeCell ref="Z61:AA61"/>
    <mergeCell ref="Z62:AA62"/>
    <mergeCell ref="AB55:AB56"/>
    <mergeCell ref="P57:Q58"/>
    <mergeCell ref="R57:R58"/>
    <mergeCell ref="W57:X58"/>
    <mergeCell ref="Y57:Y58"/>
    <mergeCell ref="AB57:AB58"/>
    <mergeCell ref="P55:Q56"/>
    <mergeCell ref="R55:R56"/>
    <mergeCell ref="W55:X56"/>
    <mergeCell ref="Y55:Y56"/>
    <mergeCell ref="U55:U56"/>
    <mergeCell ref="U57:U58"/>
    <mergeCell ref="Z55:AA55"/>
    <mergeCell ref="Z56:AA56"/>
    <mergeCell ref="Z57:AA57"/>
    <mergeCell ref="Z58:AA58"/>
    <mergeCell ref="S57:T57"/>
    <mergeCell ref="S58:T58"/>
    <mergeCell ref="S55:T55"/>
    <mergeCell ref="S56:T56"/>
    <mergeCell ref="AB51:AB52"/>
    <mergeCell ref="P53:Q54"/>
    <mergeCell ref="R53:R54"/>
    <mergeCell ref="W53:X54"/>
    <mergeCell ref="Y53:Y54"/>
    <mergeCell ref="AB53:AB54"/>
    <mergeCell ref="P51:Q52"/>
    <mergeCell ref="R51:R52"/>
    <mergeCell ref="W51:X52"/>
    <mergeCell ref="Y51:Y52"/>
    <mergeCell ref="U51:U52"/>
    <mergeCell ref="U53:U54"/>
    <mergeCell ref="Z51:AA51"/>
    <mergeCell ref="Z52:AA52"/>
    <mergeCell ref="Z53:AA53"/>
    <mergeCell ref="Z54:AA54"/>
    <mergeCell ref="S54:T54"/>
    <mergeCell ref="AB47:AB48"/>
    <mergeCell ref="P49:Q50"/>
    <mergeCell ref="R49:R50"/>
    <mergeCell ref="W49:X50"/>
    <mergeCell ref="Y49:Y50"/>
    <mergeCell ref="AB49:AB50"/>
    <mergeCell ref="P47:Q48"/>
    <mergeCell ref="R47:R48"/>
    <mergeCell ref="W47:X48"/>
    <mergeCell ref="Y47:Y48"/>
    <mergeCell ref="U47:U48"/>
    <mergeCell ref="U49:U50"/>
    <mergeCell ref="Z47:AA47"/>
    <mergeCell ref="Z48:AA48"/>
    <mergeCell ref="Z49:AA49"/>
    <mergeCell ref="Z50:AA50"/>
    <mergeCell ref="AB43:AB44"/>
    <mergeCell ref="P45:Q46"/>
    <mergeCell ref="R45:R46"/>
    <mergeCell ref="W45:X46"/>
    <mergeCell ref="Y45:Y46"/>
    <mergeCell ref="AB45:AB46"/>
    <mergeCell ref="P43:Q44"/>
    <mergeCell ref="R43:R44"/>
    <mergeCell ref="W43:X44"/>
    <mergeCell ref="Y43:Y44"/>
    <mergeCell ref="U45:U46"/>
    <mergeCell ref="Z43:AA43"/>
    <mergeCell ref="Z44:AA44"/>
    <mergeCell ref="Z45:AA45"/>
    <mergeCell ref="Z46:AA46"/>
    <mergeCell ref="U43:U44"/>
    <mergeCell ref="Y39:Y40"/>
    <mergeCell ref="AB39:AB40"/>
    <mergeCell ref="P41:Q42"/>
    <mergeCell ref="R41:R42"/>
    <mergeCell ref="W41:X42"/>
    <mergeCell ref="Y41:Y42"/>
    <mergeCell ref="AB41:AB42"/>
    <mergeCell ref="Z39:AA39"/>
    <mergeCell ref="Z40:AA40"/>
    <mergeCell ref="Z41:AA41"/>
    <mergeCell ref="Z42:AA42"/>
    <mergeCell ref="U39:U40"/>
    <mergeCell ref="U41:U42"/>
    <mergeCell ref="AB30:AB31"/>
    <mergeCell ref="P32:AA32"/>
    <mergeCell ref="P37:Q38"/>
    <mergeCell ref="R37:R38"/>
    <mergeCell ref="W37:X38"/>
    <mergeCell ref="P30:Q31"/>
    <mergeCell ref="R30:R31"/>
    <mergeCell ref="W30:X31"/>
    <mergeCell ref="Y30:Y31"/>
    <mergeCell ref="Y37:Y38"/>
    <mergeCell ref="Z37:AA38"/>
    <mergeCell ref="AB37:AB38"/>
    <mergeCell ref="U30:U31"/>
    <mergeCell ref="S37:T38"/>
    <mergeCell ref="U37:U38"/>
    <mergeCell ref="S30:T30"/>
    <mergeCell ref="S31:T31"/>
    <mergeCell ref="Z30:AA30"/>
    <mergeCell ref="Z31:AA31"/>
    <mergeCell ref="AB26:AB27"/>
    <mergeCell ref="P28:Q29"/>
    <mergeCell ref="R28:R29"/>
    <mergeCell ref="W28:X29"/>
    <mergeCell ref="Y28:Y29"/>
    <mergeCell ref="AB28:AB29"/>
    <mergeCell ref="P26:Q27"/>
    <mergeCell ref="R26:R27"/>
    <mergeCell ref="W26:X27"/>
    <mergeCell ref="Y26:Y27"/>
    <mergeCell ref="U26:U27"/>
    <mergeCell ref="U28:U29"/>
    <mergeCell ref="Z26:AA26"/>
    <mergeCell ref="Z27:AA27"/>
    <mergeCell ref="Z28:AA28"/>
    <mergeCell ref="Z29:AA29"/>
    <mergeCell ref="S26:T26"/>
    <mergeCell ref="S27:T27"/>
    <mergeCell ref="S28:T28"/>
    <mergeCell ref="S29:T29"/>
    <mergeCell ref="AB22:AB23"/>
    <mergeCell ref="P24:Q25"/>
    <mergeCell ref="R24:R25"/>
    <mergeCell ref="W24:X25"/>
    <mergeCell ref="Y24:Y25"/>
    <mergeCell ref="AB24:AB25"/>
    <mergeCell ref="P22:Q23"/>
    <mergeCell ref="R22:R23"/>
    <mergeCell ref="W22:X23"/>
    <mergeCell ref="Y22:Y23"/>
    <mergeCell ref="U22:U23"/>
    <mergeCell ref="U24:U25"/>
    <mergeCell ref="S24:T24"/>
    <mergeCell ref="S25:T25"/>
    <mergeCell ref="S22:T22"/>
    <mergeCell ref="S23:T23"/>
    <mergeCell ref="AB18:AB19"/>
    <mergeCell ref="P20:Q21"/>
    <mergeCell ref="R20:R21"/>
    <mergeCell ref="W20:X21"/>
    <mergeCell ref="Y20:Y21"/>
    <mergeCell ref="AB20:AB21"/>
    <mergeCell ref="P18:Q19"/>
    <mergeCell ref="R18:R19"/>
    <mergeCell ref="W18:X19"/>
    <mergeCell ref="Y18:Y19"/>
    <mergeCell ref="U20:U21"/>
    <mergeCell ref="U18:U19"/>
    <mergeCell ref="Z18:AA18"/>
    <mergeCell ref="Z19:AA19"/>
    <mergeCell ref="Z20:AA20"/>
    <mergeCell ref="Z21:AA21"/>
    <mergeCell ref="S18:T18"/>
    <mergeCell ref="S19:T19"/>
    <mergeCell ref="S20:T20"/>
    <mergeCell ref="S21:T21"/>
    <mergeCell ref="AB14:AB15"/>
    <mergeCell ref="P16:Q17"/>
    <mergeCell ref="R16:R17"/>
    <mergeCell ref="W16:X17"/>
    <mergeCell ref="Y16:Y17"/>
    <mergeCell ref="AB16:AB17"/>
    <mergeCell ref="P14:Q15"/>
    <mergeCell ref="R14:R15"/>
    <mergeCell ref="W14:X15"/>
    <mergeCell ref="Y14:Y15"/>
    <mergeCell ref="U14:U15"/>
    <mergeCell ref="U16:U17"/>
    <mergeCell ref="Z14:AA14"/>
    <mergeCell ref="Z15:AA15"/>
    <mergeCell ref="Z16:AA16"/>
    <mergeCell ref="Z17:AA17"/>
    <mergeCell ref="AB10:AB11"/>
    <mergeCell ref="P12:Q13"/>
    <mergeCell ref="R12:R13"/>
    <mergeCell ref="W12:X13"/>
    <mergeCell ref="Y12:Y13"/>
    <mergeCell ref="AB12:AB13"/>
    <mergeCell ref="P10:Q11"/>
    <mergeCell ref="R10:R11"/>
    <mergeCell ref="W10:X11"/>
    <mergeCell ref="Y10:Y11"/>
    <mergeCell ref="U10:U11"/>
    <mergeCell ref="U12:U13"/>
    <mergeCell ref="Z10:AA10"/>
    <mergeCell ref="Z11:AA11"/>
    <mergeCell ref="Z12:AA12"/>
    <mergeCell ref="Z13:AA13"/>
    <mergeCell ref="Y4:Y5"/>
    <mergeCell ref="Z4:AA5"/>
    <mergeCell ref="AB4:AB5"/>
    <mergeCell ref="P6:Q7"/>
    <mergeCell ref="R6:R7"/>
    <mergeCell ref="W6:X7"/>
    <mergeCell ref="Y6:Y7"/>
    <mergeCell ref="AB6:AB7"/>
    <mergeCell ref="P8:Q9"/>
    <mergeCell ref="R8:R9"/>
    <mergeCell ref="W8:X9"/>
    <mergeCell ref="Y8:Y9"/>
    <mergeCell ref="AB8:AB9"/>
    <mergeCell ref="S4:T5"/>
    <mergeCell ref="U4:U5"/>
    <mergeCell ref="U6:U7"/>
    <mergeCell ref="U8:U9"/>
    <mergeCell ref="Z6:AA6"/>
    <mergeCell ref="Z7:AA7"/>
    <mergeCell ref="Z8:AA8"/>
    <mergeCell ref="Z9:AA9"/>
    <mergeCell ref="S6:T6"/>
    <mergeCell ref="S7:T7"/>
    <mergeCell ref="S8:T8"/>
    <mergeCell ref="B47:C48"/>
    <mergeCell ref="D47:D48"/>
    <mergeCell ref="B49:C50"/>
    <mergeCell ref="P4:Q5"/>
    <mergeCell ref="R4:R5"/>
    <mergeCell ref="W4:X5"/>
    <mergeCell ref="I39:J40"/>
    <mergeCell ref="K39:K40"/>
    <mergeCell ref="D41:D42"/>
    <mergeCell ref="I41:J42"/>
    <mergeCell ref="K41:K42"/>
    <mergeCell ref="I43:J44"/>
    <mergeCell ref="K43:K44"/>
    <mergeCell ref="K10:K11"/>
    <mergeCell ref="D49:D50"/>
    <mergeCell ref="B43:C44"/>
    <mergeCell ref="P39:Q40"/>
    <mergeCell ref="R39:R40"/>
    <mergeCell ref="W39:X40"/>
    <mergeCell ref="I47:J48"/>
    <mergeCell ref="K47:K48"/>
    <mergeCell ref="I49:J50"/>
    <mergeCell ref="K49:K50"/>
    <mergeCell ref="M37:N38"/>
    <mergeCell ref="B55:C56"/>
    <mergeCell ref="D55:D56"/>
    <mergeCell ref="B57:C58"/>
    <mergeCell ref="D57:D58"/>
    <mergeCell ref="B51:C52"/>
    <mergeCell ref="D51:D52"/>
    <mergeCell ref="B53:C54"/>
    <mergeCell ref="D53:D54"/>
    <mergeCell ref="I57:J58"/>
    <mergeCell ref="I53:J54"/>
    <mergeCell ref="E55:E56"/>
    <mergeCell ref="F53:G54"/>
    <mergeCell ref="F55:G56"/>
    <mergeCell ref="F57:G58"/>
    <mergeCell ref="K57:K58"/>
    <mergeCell ref="B59:C60"/>
    <mergeCell ref="D59:D60"/>
    <mergeCell ref="B61:C62"/>
    <mergeCell ref="D61:D62"/>
    <mergeCell ref="I61:J62"/>
    <mergeCell ref="K61:K62"/>
    <mergeCell ref="B63:C64"/>
    <mergeCell ref="D63:D64"/>
    <mergeCell ref="I63:J64"/>
    <mergeCell ref="K63:K64"/>
    <mergeCell ref="I59:J60"/>
    <mergeCell ref="K59:K60"/>
    <mergeCell ref="E57:E58"/>
    <mergeCell ref="E59:E60"/>
    <mergeCell ref="E61:E62"/>
    <mergeCell ref="E63:E64"/>
    <mergeCell ref="F59:G60"/>
    <mergeCell ref="F61:G62"/>
    <mergeCell ref="F63:G64"/>
    <mergeCell ref="L39:L40"/>
    <mergeCell ref="M39:N40"/>
    <mergeCell ref="L41:L42"/>
    <mergeCell ref="M41:N42"/>
    <mergeCell ref="I6:J7"/>
    <mergeCell ref="K6:K7"/>
    <mergeCell ref="I8:J9"/>
    <mergeCell ref="K8:K9"/>
    <mergeCell ref="B20:C21"/>
    <mergeCell ref="E20:E21"/>
    <mergeCell ref="F20:G21"/>
    <mergeCell ref="B37:C38"/>
    <mergeCell ref="D37:D38"/>
    <mergeCell ref="I37:J38"/>
    <mergeCell ref="K37:K38"/>
    <mergeCell ref="L22:L23"/>
    <mergeCell ref="M22:N23"/>
    <mergeCell ref="L24:L25"/>
    <mergeCell ref="B16:C17"/>
    <mergeCell ref="E16:E17"/>
    <mergeCell ref="F16:G17"/>
    <mergeCell ref="I16:J17"/>
    <mergeCell ref="F26:G27"/>
    <mergeCell ref="I26:J27"/>
    <mergeCell ref="E47:E48"/>
    <mergeCell ref="E49:E50"/>
    <mergeCell ref="E51:E52"/>
    <mergeCell ref="F47:G48"/>
    <mergeCell ref="F49:G50"/>
    <mergeCell ref="F51:G52"/>
    <mergeCell ref="B65:M65"/>
    <mergeCell ref="B18:C19"/>
    <mergeCell ref="E18:E19"/>
    <mergeCell ref="F18:G19"/>
    <mergeCell ref="I18:J19"/>
    <mergeCell ref="E53:E54"/>
    <mergeCell ref="D43:D44"/>
    <mergeCell ref="B45:C46"/>
    <mergeCell ref="D45:D46"/>
    <mergeCell ref="B39:C40"/>
    <mergeCell ref="D39:D40"/>
    <mergeCell ref="B41:C42"/>
    <mergeCell ref="K53:K54"/>
    <mergeCell ref="I55:J56"/>
    <mergeCell ref="K55:K56"/>
    <mergeCell ref="I51:J52"/>
    <mergeCell ref="K51:K52"/>
    <mergeCell ref="F43:G44"/>
    <mergeCell ref="F45:G46"/>
    <mergeCell ref="K18:K19"/>
    <mergeCell ref="I10:J11"/>
    <mergeCell ref="F14:G15"/>
    <mergeCell ref="I14:J15"/>
    <mergeCell ref="K14:K15"/>
    <mergeCell ref="B32:M32"/>
    <mergeCell ref="E39:E40"/>
    <mergeCell ref="E41:E42"/>
    <mergeCell ref="E43:E44"/>
    <mergeCell ref="E45:E46"/>
    <mergeCell ref="I45:J46"/>
    <mergeCell ref="K45:K46"/>
    <mergeCell ref="B12:C13"/>
    <mergeCell ref="E12:E13"/>
    <mergeCell ref="F12:G13"/>
    <mergeCell ref="I12:J13"/>
    <mergeCell ref="K12:K13"/>
    <mergeCell ref="F37:G38"/>
    <mergeCell ref="F39:G40"/>
    <mergeCell ref="F41:G42"/>
    <mergeCell ref="M20:N21"/>
    <mergeCell ref="B26:C27"/>
    <mergeCell ref="E26:E27"/>
    <mergeCell ref="I4:J5"/>
    <mergeCell ref="K4:K5"/>
    <mergeCell ref="B14:C15"/>
    <mergeCell ref="E14:E15"/>
    <mergeCell ref="E8:E9"/>
    <mergeCell ref="I20:J21"/>
    <mergeCell ref="K20:K21"/>
    <mergeCell ref="B22:C23"/>
    <mergeCell ref="E22:E23"/>
    <mergeCell ref="F8:G9"/>
    <mergeCell ref="B10:C11"/>
    <mergeCell ref="E10:E11"/>
    <mergeCell ref="F10:G11"/>
    <mergeCell ref="B4:C5"/>
    <mergeCell ref="D4:D5"/>
    <mergeCell ref="F4:G5"/>
    <mergeCell ref="B6:C7"/>
    <mergeCell ref="E6:E7"/>
    <mergeCell ref="F6:G7"/>
    <mergeCell ref="B8:C9"/>
    <mergeCell ref="K16:K17"/>
    <mergeCell ref="F22:G23"/>
    <mergeCell ref="I22:J23"/>
    <mergeCell ref="K22:K23"/>
    <mergeCell ref="K26:K27"/>
    <mergeCell ref="B24:C25"/>
    <mergeCell ref="E24:E25"/>
    <mergeCell ref="F24:G25"/>
    <mergeCell ref="I24:J25"/>
    <mergeCell ref="K24:K25"/>
    <mergeCell ref="D24:D25"/>
    <mergeCell ref="D26:D27"/>
    <mergeCell ref="B30:C31"/>
    <mergeCell ref="E30:E31"/>
    <mergeCell ref="F30:G31"/>
    <mergeCell ref="I30:J31"/>
    <mergeCell ref="K30:K31"/>
    <mergeCell ref="B28:C29"/>
    <mergeCell ref="E28:E29"/>
    <mergeCell ref="F28:G29"/>
    <mergeCell ref="I28:J29"/>
    <mergeCell ref="K28:K29"/>
    <mergeCell ref="D28:D29"/>
    <mergeCell ref="D30:D31"/>
    <mergeCell ref="B2:N3"/>
    <mergeCell ref="H4:H31"/>
    <mergeCell ref="B35:N36"/>
    <mergeCell ref="H37:H64"/>
    <mergeCell ref="P2:AB3"/>
    <mergeCell ref="P35:AB36"/>
    <mergeCell ref="V4:V31"/>
    <mergeCell ref="V37:V64"/>
    <mergeCell ref="M4:N5"/>
    <mergeCell ref="L6:L7"/>
    <mergeCell ref="M6:N7"/>
    <mergeCell ref="L8:L9"/>
    <mergeCell ref="M8:N9"/>
    <mergeCell ref="L10:L11"/>
    <mergeCell ref="M10:N11"/>
    <mergeCell ref="L12:L13"/>
    <mergeCell ref="M12:N13"/>
    <mergeCell ref="L14:L15"/>
    <mergeCell ref="M14:N15"/>
    <mergeCell ref="L16:L17"/>
    <mergeCell ref="M16:N17"/>
    <mergeCell ref="L18:L19"/>
    <mergeCell ref="M18:N19"/>
    <mergeCell ref="L20:L21"/>
    <mergeCell ref="M24:N25"/>
    <mergeCell ref="L26:L27"/>
    <mergeCell ref="M26:N27"/>
    <mergeCell ref="L28:L29"/>
    <mergeCell ref="M28:N29"/>
    <mergeCell ref="L30:L31"/>
    <mergeCell ref="M30:N31"/>
    <mergeCell ref="L61:L62"/>
    <mergeCell ref="M61:N62"/>
    <mergeCell ref="L43:L44"/>
    <mergeCell ref="M43:N44"/>
    <mergeCell ref="L45:L46"/>
    <mergeCell ref="M45:N46"/>
    <mergeCell ref="L47:L48"/>
    <mergeCell ref="M47:N48"/>
    <mergeCell ref="L49:L50"/>
    <mergeCell ref="M49:N50"/>
    <mergeCell ref="L51:L52"/>
    <mergeCell ref="M51:N52"/>
    <mergeCell ref="L53:L54"/>
    <mergeCell ref="M53:N54"/>
    <mergeCell ref="L55:L56"/>
    <mergeCell ref="M55:N56"/>
    <mergeCell ref="L57:L58"/>
    <mergeCell ref="M57:N58"/>
    <mergeCell ref="L59:L60"/>
    <mergeCell ref="M59:N60"/>
    <mergeCell ref="Z22:AA22"/>
    <mergeCell ref="Z23:AA23"/>
    <mergeCell ref="Z24:AA24"/>
    <mergeCell ref="Z25:AA25"/>
    <mergeCell ref="L63:L64"/>
    <mergeCell ref="M63:N64"/>
    <mergeCell ref="S39:T39"/>
    <mergeCell ref="S40:T40"/>
    <mergeCell ref="S41:T41"/>
    <mergeCell ref="S42:T42"/>
    <mergeCell ref="S43:T43"/>
    <mergeCell ref="S44:T44"/>
    <mergeCell ref="S45:T45"/>
    <mergeCell ref="S46:T46"/>
    <mergeCell ref="S47:T47"/>
    <mergeCell ref="S48:T48"/>
    <mergeCell ref="S49:T49"/>
    <mergeCell ref="S50:T50"/>
    <mergeCell ref="S51:T51"/>
    <mergeCell ref="S52:T52"/>
    <mergeCell ref="S53:T53"/>
    <mergeCell ref="S9:T9"/>
    <mergeCell ref="S10:T10"/>
    <mergeCell ref="S11:T11"/>
    <mergeCell ref="S12:T12"/>
    <mergeCell ref="S13:T13"/>
    <mergeCell ref="S14:T14"/>
    <mergeCell ref="S15:T15"/>
    <mergeCell ref="S16:T16"/>
    <mergeCell ref="S17:T17"/>
  </mergeCells>
  <phoneticPr fontId="1" type="noConversion"/>
  <dataValidations count="3">
    <dataValidation type="list" allowBlank="1" showInputMessage="1" showErrorMessage="1" sqref="D6:E31 D39:E64 K39:L64 K6:L31">
      <formula1>"●●●,○●●,○○●,○○○"</formula1>
    </dataValidation>
    <dataValidation type="list" allowBlank="1" showInputMessage="1" showErrorMessage="1" sqref="Y39:Y64 R6:R31 Y6:Y31 R39:R64">
      <formula1>"預約1次,預約2次,預約3次"</formula1>
    </dataValidation>
    <dataValidation type="list" allowBlank="1" showInputMessage="1" showErrorMessage="1" sqref="S39:T39 S41:T41 S43:T43 S45:T45 S47:T47 S49:T49 S51:T51 S53:T53 S55:T55 S57:T57 S59:T59 S61:T61 S63:T63 Z39:AA39 Z41:AA41 Z43:AA43 Z45:AA45 Z47:AA47 Z49:AA49 Z51:AA51 Z53:AA53 Z55:AA55 Z57:AA57 Z59:AA59 Z61:AA61 Z63:AA63 Z6:AA6 Z8:AA8 Z10:AA10 Z12:AA12 Z14:AA14 Z16:AA16 Z18:AA18 Z20:AA20 Z22:AA22 Z24:AA24 Z26:AA26 Z28:AA28 Z30:AA30 S6:T6 S8:T8 S10:T10 S12:T12 S14:T14 S16:T16 S18:T18 S20:T20 S22:T22 S24:T24 S26:T26 S28:T28 S30:T30">
      <formula1>"MasqueradeStyle,AmazingCard,UnlimitedTravel,FirstGeneration,EndlessPerfection,ImaginaryRide,Ghost,Exaid,─other─"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1"/>
  <sheetViews>
    <sheetView zoomScale="80" zoomScaleNormal="80" workbookViewId="0"/>
  </sheetViews>
  <sheetFormatPr defaultRowHeight="16.5" x14ac:dyDescent="0.25"/>
  <cols>
    <col min="1" max="16384" width="9" style="18"/>
  </cols>
  <sheetData>
    <row r="1" spans="2:28" ht="17.25" thickBot="1" x14ac:dyDescent="0.3"/>
    <row r="2" spans="2:28" x14ac:dyDescent="0.25">
      <c r="B2" s="102" t="s">
        <v>22</v>
      </c>
      <c r="C2" s="103"/>
      <c r="D2" s="103"/>
      <c r="E2" s="103"/>
      <c r="F2" s="103"/>
      <c r="G2" s="103"/>
      <c r="H2" s="103"/>
      <c r="I2" s="103"/>
      <c r="J2" s="103"/>
      <c r="K2" s="103"/>
      <c r="L2" s="103"/>
      <c r="M2" s="103"/>
      <c r="N2" s="104"/>
      <c r="P2" s="102" t="s">
        <v>23</v>
      </c>
      <c r="Q2" s="103"/>
      <c r="R2" s="103"/>
      <c r="S2" s="103"/>
      <c r="T2" s="103"/>
      <c r="U2" s="103"/>
      <c r="V2" s="103"/>
      <c r="W2" s="103"/>
      <c r="X2" s="103"/>
      <c r="Y2" s="103"/>
      <c r="Z2" s="103"/>
      <c r="AA2" s="103"/>
      <c r="AB2" s="104"/>
    </row>
    <row r="3" spans="2:28" ht="17.25" thickBot="1" x14ac:dyDescent="0.3">
      <c r="B3" s="105"/>
      <c r="C3" s="106"/>
      <c r="D3" s="106"/>
      <c r="E3" s="106"/>
      <c r="F3" s="106"/>
      <c r="G3" s="106"/>
      <c r="H3" s="106"/>
      <c r="I3" s="106"/>
      <c r="J3" s="106"/>
      <c r="K3" s="106"/>
      <c r="L3" s="106"/>
      <c r="M3" s="106"/>
      <c r="N3" s="107"/>
      <c r="O3" s="50">
        <f>(SUM(N6:N52)+(SUM(AB6:AB52)+(SUM(D57)+(SUM(D63)+(SUM(D69)+(SUM(R57)+(SUM(R63)+(SUM(R69)))))))))</f>
        <v>0</v>
      </c>
      <c r="P3" s="105"/>
      <c r="Q3" s="106"/>
      <c r="R3" s="106"/>
      <c r="S3" s="106"/>
      <c r="T3" s="106"/>
      <c r="U3" s="106"/>
      <c r="V3" s="106"/>
      <c r="W3" s="106"/>
      <c r="X3" s="106"/>
      <c r="Y3" s="106"/>
      <c r="Z3" s="106"/>
      <c r="AA3" s="106"/>
      <c r="AB3" s="107"/>
    </row>
    <row r="4" spans="2:28" x14ac:dyDescent="0.25">
      <c r="B4" s="111" t="s">
        <v>11</v>
      </c>
      <c r="C4" s="112"/>
      <c r="D4" s="137" t="s">
        <v>10</v>
      </c>
      <c r="E4" s="114" t="s">
        <v>14</v>
      </c>
      <c r="F4" s="115"/>
      <c r="G4" s="115"/>
      <c r="H4" s="114" t="s">
        <v>15</v>
      </c>
      <c r="I4" s="115"/>
      <c r="J4" s="116"/>
      <c r="K4" s="121" t="s">
        <v>19</v>
      </c>
      <c r="L4" s="119" t="s">
        <v>20</v>
      </c>
      <c r="M4" s="141" t="s">
        <v>21</v>
      </c>
      <c r="N4" s="143" t="s">
        <v>8</v>
      </c>
      <c r="P4" s="111" t="s">
        <v>24</v>
      </c>
      <c r="Q4" s="112"/>
      <c r="R4" s="114" t="s">
        <v>25</v>
      </c>
      <c r="S4" s="115"/>
      <c r="T4" s="116"/>
      <c r="U4" s="114" t="s">
        <v>26</v>
      </c>
      <c r="V4" s="117"/>
      <c r="W4" s="117"/>
      <c r="X4" s="118"/>
      <c r="Y4" s="119" t="s">
        <v>7</v>
      </c>
      <c r="Z4" s="121" t="s">
        <v>21</v>
      </c>
      <c r="AA4" s="122"/>
      <c r="AB4" s="124" t="s">
        <v>8</v>
      </c>
    </row>
    <row r="5" spans="2:28" ht="17.25" thickBot="1" x14ac:dyDescent="0.3">
      <c r="B5" s="135"/>
      <c r="C5" s="136"/>
      <c r="D5" s="138"/>
      <c r="E5" s="5" t="s">
        <v>16</v>
      </c>
      <c r="F5" s="6" t="s">
        <v>12</v>
      </c>
      <c r="G5" s="6" t="s">
        <v>13</v>
      </c>
      <c r="H5" s="5" t="s">
        <v>17</v>
      </c>
      <c r="I5" s="7" t="s">
        <v>18</v>
      </c>
      <c r="J5" s="5" t="s">
        <v>13</v>
      </c>
      <c r="K5" s="139"/>
      <c r="L5" s="140"/>
      <c r="M5" s="142"/>
      <c r="N5" s="144"/>
      <c r="P5" s="113"/>
      <c r="Q5" s="112"/>
      <c r="R5" s="14" t="s">
        <v>6</v>
      </c>
      <c r="S5" s="15" t="s">
        <v>28</v>
      </c>
      <c r="T5" s="15" t="s">
        <v>13</v>
      </c>
      <c r="U5" s="15" t="s">
        <v>5</v>
      </c>
      <c r="V5" s="16" t="s">
        <v>29</v>
      </c>
      <c r="W5" s="15" t="s">
        <v>13</v>
      </c>
      <c r="X5" s="16" t="s">
        <v>27</v>
      </c>
      <c r="Y5" s="120"/>
      <c r="Z5" s="123"/>
      <c r="AA5" s="122"/>
      <c r="AB5" s="125"/>
    </row>
    <row r="6" spans="2:28" x14ac:dyDescent="0.25">
      <c r="B6" s="129"/>
      <c r="C6" s="87"/>
      <c r="D6" s="126"/>
      <c r="E6" s="126"/>
      <c r="F6" s="126"/>
      <c r="G6" s="126"/>
      <c r="H6" s="126"/>
      <c r="I6" s="126"/>
      <c r="J6" s="126"/>
      <c r="K6" s="126"/>
      <c r="L6" s="126"/>
      <c r="M6" s="127"/>
      <c r="N6" s="126"/>
      <c r="P6" s="65"/>
      <c r="Q6" s="81"/>
      <c r="R6" s="61"/>
      <c r="S6" s="61"/>
      <c r="T6" s="61"/>
      <c r="U6" s="61"/>
      <c r="V6" s="61"/>
      <c r="W6" s="61"/>
      <c r="X6" s="61"/>
      <c r="Y6" s="61"/>
      <c r="Z6" s="65"/>
      <c r="AA6" s="67"/>
      <c r="AB6" s="61"/>
    </row>
    <row r="7" spans="2:28" ht="17.25" thickBot="1" x14ac:dyDescent="0.3">
      <c r="B7" s="82"/>
      <c r="C7" s="83"/>
      <c r="D7" s="62"/>
      <c r="E7" s="62"/>
      <c r="F7" s="62"/>
      <c r="G7" s="62"/>
      <c r="H7" s="62"/>
      <c r="I7" s="62"/>
      <c r="J7" s="62"/>
      <c r="K7" s="62"/>
      <c r="L7" s="62"/>
      <c r="M7" s="128"/>
      <c r="N7" s="62"/>
      <c r="P7" s="82"/>
      <c r="Q7" s="83"/>
      <c r="R7" s="62"/>
      <c r="S7" s="62"/>
      <c r="T7" s="62"/>
      <c r="U7" s="62"/>
      <c r="V7" s="62"/>
      <c r="W7" s="62"/>
      <c r="X7" s="62"/>
      <c r="Y7" s="62"/>
      <c r="Z7" s="82"/>
      <c r="AA7" s="70"/>
      <c r="AB7" s="62"/>
    </row>
    <row r="8" spans="2:28" x14ac:dyDescent="0.25">
      <c r="B8" s="129"/>
      <c r="C8" s="87"/>
      <c r="D8" s="126"/>
      <c r="E8" s="126"/>
      <c r="F8" s="126"/>
      <c r="G8" s="126"/>
      <c r="H8" s="126"/>
      <c r="I8" s="126"/>
      <c r="J8" s="126"/>
      <c r="K8" s="126"/>
      <c r="L8" s="126"/>
      <c r="M8" s="127"/>
      <c r="N8" s="126"/>
      <c r="P8" s="65"/>
      <c r="Q8" s="81"/>
      <c r="R8" s="61"/>
      <c r="S8" s="61"/>
      <c r="T8" s="61"/>
      <c r="U8" s="61"/>
      <c r="V8" s="61"/>
      <c r="W8" s="61"/>
      <c r="X8" s="61"/>
      <c r="Y8" s="61"/>
      <c r="Z8" s="65"/>
      <c r="AA8" s="67"/>
      <c r="AB8" s="61"/>
    </row>
    <row r="9" spans="2:28" ht="17.25" thickBot="1" x14ac:dyDescent="0.3">
      <c r="B9" s="82"/>
      <c r="C9" s="83"/>
      <c r="D9" s="62"/>
      <c r="E9" s="62"/>
      <c r="F9" s="62"/>
      <c r="G9" s="62"/>
      <c r="H9" s="62"/>
      <c r="I9" s="62"/>
      <c r="J9" s="62"/>
      <c r="K9" s="62"/>
      <c r="L9" s="62"/>
      <c r="M9" s="128"/>
      <c r="N9" s="62"/>
      <c r="P9" s="82"/>
      <c r="Q9" s="83"/>
      <c r="R9" s="62"/>
      <c r="S9" s="62"/>
      <c r="T9" s="62"/>
      <c r="U9" s="62"/>
      <c r="V9" s="62"/>
      <c r="W9" s="62"/>
      <c r="X9" s="62"/>
      <c r="Y9" s="62"/>
      <c r="Z9" s="82"/>
      <c r="AA9" s="70"/>
      <c r="AB9" s="62"/>
    </row>
    <row r="10" spans="2:28" x14ac:dyDescent="0.25">
      <c r="B10" s="129"/>
      <c r="C10" s="87"/>
      <c r="D10" s="126"/>
      <c r="E10" s="126"/>
      <c r="F10" s="126"/>
      <c r="G10" s="126"/>
      <c r="H10" s="126"/>
      <c r="I10" s="126"/>
      <c r="J10" s="126"/>
      <c r="K10" s="126"/>
      <c r="L10" s="126"/>
      <c r="M10" s="127"/>
      <c r="N10" s="126"/>
      <c r="P10" s="65"/>
      <c r="Q10" s="81"/>
      <c r="R10" s="61"/>
      <c r="S10" s="61"/>
      <c r="T10" s="61"/>
      <c r="U10" s="61"/>
      <c r="V10" s="61"/>
      <c r="W10" s="61"/>
      <c r="X10" s="61"/>
      <c r="Y10" s="61"/>
      <c r="Z10" s="65"/>
      <c r="AA10" s="67"/>
      <c r="AB10" s="61"/>
    </row>
    <row r="11" spans="2:28" ht="17.25" thickBot="1" x14ac:dyDescent="0.3">
      <c r="B11" s="82"/>
      <c r="C11" s="83"/>
      <c r="D11" s="62"/>
      <c r="E11" s="62"/>
      <c r="F11" s="62"/>
      <c r="G11" s="62"/>
      <c r="H11" s="62"/>
      <c r="I11" s="62"/>
      <c r="J11" s="62"/>
      <c r="K11" s="62"/>
      <c r="L11" s="62"/>
      <c r="M11" s="128"/>
      <c r="N11" s="62"/>
      <c r="P11" s="82"/>
      <c r="Q11" s="83"/>
      <c r="R11" s="62"/>
      <c r="S11" s="62"/>
      <c r="T11" s="62"/>
      <c r="U11" s="62"/>
      <c r="V11" s="62"/>
      <c r="W11" s="62"/>
      <c r="X11" s="62"/>
      <c r="Y11" s="62"/>
      <c r="Z11" s="82"/>
      <c r="AA11" s="70"/>
      <c r="AB11" s="62"/>
    </row>
    <row r="12" spans="2:28" x14ac:dyDescent="0.25">
      <c r="B12" s="129"/>
      <c r="C12" s="87"/>
      <c r="D12" s="126"/>
      <c r="E12" s="126"/>
      <c r="F12" s="126"/>
      <c r="G12" s="126"/>
      <c r="H12" s="126"/>
      <c r="I12" s="126"/>
      <c r="J12" s="126"/>
      <c r="K12" s="126"/>
      <c r="L12" s="126"/>
      <c r="M12" s="127"/>
      <c r="N12" s="126"/>
      <c r="P12" s="65"/>
      <c r="Q12" s="81"/>
      <c r="R12" s="61"/>
      <c r="S12" s="61"/>
      <c r="T12" s="61"/>
      <c r="U12" s="61"/>
      <c r="V12" s="61"/>
      <c r="W12" s="61"/>
      <c r="X12" s="61"/>
      <c r="Y12" s="61"/>
      <c r="Z12" s="65"/>
      <c r="AA12" s="67"/>
      <c r="AB12" s="61"/>
    </row>
    <row r="13" spans="2:28" ht="17.25" thickBot="1" x14ac:dyDescent="0.3">
      <c r="B13" s="82"/>
      <c r="C13" s="83"/>
      <c r="D13" s="62"/>
      <c r="E13" s="62"/>
      <c r="F13" s="62"/>
      <c r="G13" s="62"/>
      <c r="H13" s="62"/>
      <c r="I13" s="62"/>
      <c r="J13" s="62"/>
      <c r="K13" s="62"/>
      <c r="L13" s="62"/>
      <c r="M13" s="128"/>
      <c r="N13" s="62"/>
      <c r="P13" s="82"/>
      <c r="Q13" s="83"/>
      <c r="R13" s="62"/>
      <c r="S13" s="62"/>
      <c r="T13" s="62"/>
      <c r="U13" s="62"/>
      <c r="V13" s="62"/>
      <c r="W13" s="62"/>
      <c r="X13" s="62"/>
      <c r="Y13" s="62"/>
      <c r="Z13" s="82"/>
      <c r="AA13" s="70"/>
      <c r="AB13" s="62"/>
    </row>
    <row r="14" spans="2:28" x14ac:dyDescent="0.25">
      <c r="B14" s="129"/>
      <c r="C14" s="87"/>
      <c r="D14" s="126"/>
      <c r="E14" s="126"/>
      <c r="F14" s="126"/>
      <c r="G14" s="126"/>
      <c r="H14" s="126"/>
      <c r="I14" s="126"/>
      <c r="J14" s="126"/>
      <c r="K14" s="126"/>
      <c r="L14" s="126"/>
      <c r="M14" s="127"/>
      <c r="N14" s="126"/>
      <c r="P14" s="65"/>
      <c r="Q14" s="81"/>
      <c r="R14" s="61"/>
      <c r="S14" s="61"/>
      <c r="T14" s="61"/>
      <c r="U14" s="61"/>
      <c r="V14" s="61"/>
      <c r="W14" s="61"/>
      <c r="X14" s="61"/>
      <c r="Y14" s="61"/>
      <c r="Z14" s="65"/>
      <c r="AA14" s="67"/>
      <c r="AB14" s="61"/>
    </row>
    <row r="15" spans="2:28" ht="17.25" thickBot="1" x14ac:dyDescent="0.3">
      <c r="B15" s="82"/>
      <c r="C15" s="83"/>
      <c r="D15" s="62"/>
      <c r="E15" s="62"/>
      <c r="F15" s="62"/>
      <c r="G15" s="62"/>
      <c r="H15" s="62"/>
      <c r="I15" s="62"/>
      <c r="J15" s="62"/>
      <c r="K15" s="62"/>
      <c r="L15" s="62"/>
      <c r="M15" s="128"/>
      <c r="N15" s="62"/>
      <c r="P15" s="82"/>
      <c r="Q15" s="83"/>
      <c r="R15" s="62"/>
      <c r="S15" s="62"/>
      <c r="T15" s="62"/>
      <c r="U15" s="62"/>
      <c r="V15" s="62"/>
      <c r="W15" s="62"/>
      <c r="X15" s="62"/>
      <c r="Y15" s="62"/>
      <c r="Z15" s="82"/>
      <c r="AA15" s="70"/>
      <c r="AB15" s="62"/>
    </row>
    <row r="16" spans="2:28" x14ac:dyDescent="0.25">
      <c r="B16" s="129"/>
      <c r="C16" s="87"/>
      <c r="D16" s="126"/>
      <c r="E16" s="126"/>
      <c r="F16" s="126"/>
      <c r="G16" s="126"/>
      <c r="H16" s="126"/>
      <c r="I16" s="126"/>
      <c r="J16" s="126"/>
      <c r="K16" s="126"/>
      <c r="L16" s="126"/>
      <c r="M16" s="127"/>
      <c r="N16" s="126"/>
      <c r="P16" s="65"/>
      <c r="Q16" s="81"/>
      <c r="R16" s="61"/>
      <c r="S16" s="61"/>
      <c r="T16" s="61"/>
      <c r="U16" s="61"/>
      <c r="V16" s="61"/>
      <c r="W16" s="61"/>
      <c r="X16" s="61"/>
      <c r="Y16" s="61"/>
      <c r="Z16" s="65"/>
      <c r="AA16" s="67"/>
      <c r="AB16" s="61"/>
    </row>
    <row r="17" spans="2:28" ht="17.25" thickBot="1" x14ac:dyDescent="0.3">
      <c r="B17" s="82"/>
      <c r="C17" s="83"/>
      <c r="D17" s="62"/>
      <c r="E17" s="62"/>
      <c r="F17" s="62"/>
      <c r="G17" s="62"/>
      <c r="H17" s="62"/>
      <c r="I17" s="62"/>
      <c r="J17" s="62"/>
      <c r="K17" s="62"/>
      <c r="L17" s="62"/>
      <c r="M17" s="128"/>
      <c r="N17" s="62"/>
      <c r="P17" s="82"/>
      <c r="Q17" s="83"/>
      <c r="R17" s="62"/>
      <c r="S17" s="62"/>
      <c r="T17" s="62"/>
      <c r="U17" s="62"/>
      <c r="V17" s="62"/>
      <c r="W17" s="62"/>
      <c r="X17" s="62"/>
      <c r="Y17" s="62"/>
      <c r="Z17" s="82"/>
      <c r="AA17" s="70"/>
      <c r="AB17" s="62"/>
    </row>
    <row r="18" spans="2:28" x14ac:dyDescent="0.25">
      <c r="B18" s="129"/>
      <c r="C18" s="87"/>
      <c r="D18" s="126"/>
      <c r="E18" s="126"/>
      <c r="F18" s="126"/>
      <c r="G18" s="126"/>
      <c r="H18" s="126"/>
      <c r="I18" s="126"/>
      <c r="J18" s="126"/>
      <c r="K18" s="126"/>
      <c r="L18" s="126"/>
      <c r="M18" s="127"/>
      <c r="N18" s="126"/>
      <c r="P18" s="65"/>
      <c r="Q18" s="81"/>
      <c r="R18" s="61"/>
      <c r="S18" s="61"/>
      <c r="T18" s="61"/>
      <c r="U18" s="61"/>
      <c r="V18" s="61"/>
      <c r="W18" s="61"/>
      <c r="X18" s="61"/>
      <c r="Y18" s="61"/>
      <c r="Z18" s="65"/>
      <c r="AA18" s="67"/>
      <c r="AB18" s="61"/>
    </row>
    <row r="19" spans="2:28" ht="17.25" thickBot="1" x14ac:dyDescent="0.3">
      <c r="B19" s="82"/>
      <c r="C19" s="83"/>
      <c r="D19" s="62"/>
      <c r="E19" s="62"/>
      <c r="F19" s="62"/>
      <c r="G19" s="62"/>
      <c r="H19" s="62"/>
      <c r="I19" s="62"/>
      <c r="J19" s="62"/>
      <c r="K19" s="62"/>
      <c r="L19" s="62"/>
      <c r="M19" s="128"/>
      <c r="N19" s="62"/>
      <c r="P19" s="82"/>
      <c r="Q19" s="83"/>
      <c r="R19" s="62"/>
      <c r="S19" s="62"/>
      <c r="T19" s="62"/>
      <c r="U19" s="62"/>
      <c r="V19" s="62"/>
      <c r="W19" s="62"/>
      <c r="X19" s="62"/>
      <c r="Y19" s="62"/>
      <c r="Z19" s="82"/>
      <c r="AA19" s="70"/>
      <c r="AB19" s="62"/>
    </row>
    <row r="20" spans="2:28" x14ac:dyDescent="0.25">
      <c r="B20" s="129"/>
      <c r="C20" s="87"/>
      <c r="D20" s="126"/>
      <c r="E20" s="126"/>
      <c r="F20" s="126"/>
      <c r="G20" s="126"/>
      <c r="H20" s="126"/>
      <c r="I20" s="126"/>
      <c r="J20" s="126"/>
      <c r="K20" s="126"/>
      <c r="L20" s="126"/>
      <c r="M20" s="127"/>
      <c r="N20" s="126"/>
      <c r="P20" s="65"/>
      <c r="Q20" s="81"/>
      <c r="R20" s="61"/>
      <c r="S20" s="61"/>
      <c r="T20" s="61"/>
      <c r="U20" s="61"/>
      <c r="V20" s="61"/>
      <c r="W20" s="61"/>
      <c r="X20" s="61"/>
      <c r="Y20" s="61"/>
      <c r="Z20" s="65"/>
      <c r="AA20" s="67"/>
      <c r="AB20" s="61"/>
    </row>
    <row r="21" spans="2:28" ht="17.25" thickBot="1" x14ac:dyDescent="0.3">
      <c r="B21" s="82"/>
      <c r="C21" s="83"/>
      <c r="D21" s="62"/>
      <c r="E21" s="62"/>
      <c r="F21" s="62"/>
      <c r="G21" s="62"/>
      <c r="H21" s="62"/>
      <c r="I21" s="62"/>
      <c r="J21" s="62"/>
      <c r="K21" s="62"/>
      <c r="L21" s="62"/>
      <c r="M21" s="128"/>
      <c r="N21" s="62"/>
      <c r="P21" s="82"/>
      <c r="Q21" s="83"/>
      <c r="R21" s="62"/>
      <c r="S21" s="62"/>
      <c r="T21" s="62"/>
      <c r="U21" s="62"/>
      <c r="V21" s="62"/>
      <c r="W21" s="62"/>
      <c r="X21" s="62"/>
      <c r="Y21" s="62"/>
      <c r="Z21" s="82"/>
      <c r="AA21" s="70"/>
      <c r="AB21" s="62"/>
    </row>
    <row r="22" spans="2:28" x14ac:dyDescent="0.25">
      <c r="B22" s="129"/>
      <c r="C22" s="87"/>
      <c r="D22" s="126"/>
      <c r="E22" s="126"/>
      <c r="F22" s="126"/>
      <c r="G22" s="126"/>
      <c r="H22" s="126"/>
      <c r="I22" s="126"/>
      <c r="J22" s="126"/>
      <c r="K22" s="126"/>
      <c r="L22" s="126"/>
      <c r="M22" s="127"/>
      <c r="N22" s="126"/>
      <c r="P22" s="65"/>
      <c r="Q22" s="81"/>
      <c r="R22" s="61"/>
      <c r="S22" s="61"/>
      <c r="T22" s="61"/>
      <c r="U22" s="61"/>
      <c r="V22" s="61"/>
      <c r="W22" s="61"/>
      <c r="X22" s="61"/>
      <c r="Y22" s="61"/>
      <c r="Z22" s="65"/>
      <c r="AA22" s="67"/>
      <c r="AB22" s="61"/>
    </row>
    <row r="23" spans="2:28" ht="17.25" thickBot="1" x14ac:dyDescent="0.3">
      <c r="B23" s="82"/>
      <c r="C23" s="83"/>
      <c r="D23" s="62"/>
      <c r="E23" s="62"/>
      <c r="F23" s="62"/>
      <c r="G23" s="62"/>
      <c r="H23" s="62"/>
      <c r="I23" s="62"/>
      <c r="J23" s="62"/>
      <c r="K23" s="62"/>
      <c r="L23" s="62"/>
      <c r="M23" s="128"/>
      <c r="N23" s="62"/>
      <c r="P23" s="82"/>
      <c r="Q23" s="83"/>
      <c r="R23" s="62"/>
      <c r="S23" s="62"/>
      <c r="T23" s="62"/>
      <c r="U23" s="62"/>
      <c r="V23" s="62"/>
      <c r="W23" s="62"/>
      <c r="X23" s="62"/>
      <c r="Y23" s="62"/>
      <c r="Z23" s="82"/>
      <c r="AA23" s="70"/>
      <c r="AB23" s="62"/>
    </row>
    <row r="24" spans="2:28" x14ac:dyDescent="0.25">
      <c r="B24" s="129"/>
      <c r="C24" s="87"/>
      <c r="D24" s="126"/>
      <c r="E24" s="126"/>
      <c r="F24" s="126"/>
      <c r="G24" s="126"/>
      <c r="H24" s="126"/>
      <c r="I24" s="126"/>
      <c r="J24" s="126"/>
      <c r="K24" s="126"/>
      <c r="L24" s="126"/>
      <c r="M24" s="127"/>
      <c r="N24" s="126"/>
      <c r="P24" s="65"/>
      <c r="Q24" s="81"/>
      <c r="R24" s="61"/>
      <c r="S24" s="61"/>
      <c r="T24" s="61"/>
      <c r="U24" s="61"/>
      <c r="V24" s="61"/>
      <c r="W24" s="61"/>
      <c r="X24" s="61"/>
      <c r="Y24" s="61"/>
      <c r="Z24" s="65"/>
      <c r="AA24" s="67"/>
      <c r="AB24" s="61"/>
    </row>
    <row r="25" spans="2:28" ht="17.25" thickBot="1" x14ac:dyDescent="0.3">
      <c r="B25" s="82"/>
      <c r="C25" s="83"/>
      <c r="D25" s="62"/>
      <c r="E25" s="62"/>
      <c r="F25" s="62"/>
      <c r="G25" s="62"/>
      <c r="H25" s="62"/>
      <c r="I25" s="62"/>
      <c r="J25" s="62"/>
      <c r="K25" s="62"/>
      <c r="L25" s="62"/>
      <c r="M25" s="128"/>
      <c r="N25" s="62"/>
      <c r="P25" s="82"/>
      <c r="Q25" s="83"/>
      <c r="R25" s="62"/>
      <c r="S25" s="62"/>
      <c r="T25" s="62"/>
      <c r="U25" s="62"/>
      <c r="V25" s="62"/>
      <c r="W25" s="62"/>
      <c r="X25" s="62"/>
      <c r="Y25" s="62"/>
      <c r="Z25" s="82"/>
      <c r="AA25" s="70"/>
      <c r="AB25" s="62"/>
    </row>
    <row r="26" spans="2:28" x14ac:dyDescent="0.25">
      <c r="B26" s="129"/>
      <c r="C26" s="87"/>
      <c r="D26" s="126"/>
      <c r="E26" s="126"/>
      <c r="F26" s="126"/>
      <c r="G26" s="126"/>
      <c r="H26" s="126"/>
      <c r="I26" s="126"/>
      <c r="J26" s="126"/>
      <c r="K26" s="126"/>
      <c r="L26" s="126"/>
      <c r="M26" s="127"/>
      <c r="N26" s="126"/>
      <c r="P26" s="65"/>
      <c r="Q26" s="81"/>
      <c r="R26" s="61"/>
      <c r="S26" s="61"/>
      <c r="T26" s="61"/>
      <c r="U26" s="61"/>
      <c r="V26" s="61"/>
      <c r="W26" s="61"/>
      <c r="X26" s="61"/>
      <c r="Y26" s="61"/>
      <c r="Z26" s="65"/>
      <c r="AA26" s="67"/>
      <c r="AB26" s="61"/>
    </row>
    <row r="27" spans="2:28" ht="17.25" thickBot="1" x14ac:dyDescent="0.3">
      <c r="B27" s="82"/>
      <c r="C27" s="83"/>
      <c r="D27" s="62"/>
      <c r="E27" s="62"/>
      <c r="F27" s="62"/>
      <c r="G27" s="62"/>
      <c r="H27" s="62"/>
      <c r="I27" s="62"/>
      <c r="J27" s="62"/>
      <c r="K27" s="62"/>
      <c r="L27" s="62"/>
      <c r="M27" s="128"/>
      <c r="N27" s="62"/>
      <c r="P27" s="82"/>
      <c r="Q27" s="83"/>
      <c r="R27" s="62"/>
      <c r="S27" s="62"/>
      <c r="T27" s="62"/>
      <c r="U27" s="62"/>
      <c r="V27" s="62"/>
      <c r="W27" s="62"/>
      <c r="X27" s="62"/>
      <c r="Y27" s="62"/>
      <c r="Z27" s="82"/>
      <c r="AA27" s="70"/>
      <c r="AB27" s="62"/>
    </row>
    <row r="28" spans="2:28" x14ac:dyDescent="0.25">
      <c r="B28" s="129"/>
      <c r="C28" s="87"/>
      <c r="D28" s="126"/>
      <c r="E28" s="126"/>
      <c r="F28" s="126"/>
      <c r="G28" s="126"/>
      <c r="H28" s="126"/>
      <c r="I28" s="126"/>
      <c r="J28" s="126"/>
      <c r="K28" s="126"/>
      <c r="L28" s="126"/>
      <c r="M28" s="127"/>
      <c r="N28" s="126"/>
      <c r="P28" s="65"/>
      <c r="Q28" s="81"/>
      <c r="R28" s="61"/>
      <c r="S28" s="61"/>
      <c r="T28" s="61"/>
      <c r="U28" s="61"/>
      <c r="V28" s="61"/>
      <c r="W28" s="61"/>
      <c r="X28" s="61"/>
      <c r="Y28" s="61"/>
      <c r="Z28" s="65"/>
      <c r="AA28" s="67"/>
      <c r="AB28" s="61"/>
    </row>
    <row r="29" spans="2:28" ht="17.25" thickBot="1" x14ac:dyDescent="0.3">
      <c r="B29" s="82"/>
      <c r="C29" s="83"/>
      <c r="D29" s="62"/>
      <c r="E29" s="62"/>
      <c r="F29" s="62"/>
      <c r="G29" s="62"/>
      <c r="H29" s="62"/>
      <c r="I29" s="62"/>
      <c r="J29" s="62"/>
      <c r="K29" s="62"/>
      <c r="L29" s="62"/>
      <c r="M29" s="128"/>
      <c r="N29" s="62"/>
      <c r="P29" s="82"/>
      <c r="Q29" s="83"/>
      <c r="R29" s="62"/>
      <c r="S29" s="62"/>
      <c r="T29" s="62"/>
      <c r="U29" s="62"/>
      <c r="V29" s="62"/>
      <c r="W29" s="62"/>
      <c r="X29" s="62"/>
      <c r="Y29" s="62"/>
      <c r="Z29" s="82"/>
      <c r="AA29" s="70"/>
      <c r="AB29" s="62"/>
    </row>
    <row r="30" spans="2:28" x14ac:dyDescent="0.25">
      <c r="B30" s="129"/>
      <c r="C30" s="87"/>
      <c r="D30" s="126"/>
      <c r="E30" s="126"/>
      <c r="F30" s="126"/>
      <c r="G30" s="126"/>
      <c r="H30" s="126"/>
      <c r="I30" s="126"/>
      <c r="J30" s="126"/>
      <c r="K30" s="126"/>
      <c r="L30" s="126"/>
      <c r="M30" s="127"/>
      <c r="N30" s="126"/>
      <c r="P30" s="65"/>
      <c r="Q30" s="81"/>
      <c r="R30" s="61"/>
      <c r="S30" s="61"/>
      <c r="T30" s="61"/>
      <c r="U30" s="61"/>
      <c r="V30" s="61"/>
      <c r="W30" s="61"/>
      <c r="X30" s="61"/>
      <c r="Y30" s="61"/>
      <c r="Z30" s="65"/>
      <c r="AA30" s="67"/>
      <c r="AB30" s="61"/>
    </row>
    <row r="31" spans="2:28" ht="17.25" thickBot="1" x14ac:dyDescent="0.3">
      <c r="B31" s="82"/>
      <c r="C31" s="83"/>
      <c r="D31" s="62"/>
      <c r="E31" s="62"/>
      <c r="F31" s="62"/>
      <c r="G31" s="62"/>
      <c r="H31" s="62"/>
      <c r="I31" s="62"/>
      <c r="J31" s="62"/>
      <c r="K31" s="62"/>
      <c r="L31" s="62"/>
      <c r="M31" s="128"/>
      <c r="N31" s="62"/>
      <c r="P31" s="82"/>
      <c r="Q31" s="83"/>
      <c r="R31" s="62"/>
      <c r="S31" s="62"/>
      <c r="T31" s="62"/>
      <c r="U31" s="62"/>
      <c r="V31" s="62"/>
      <c r="W31" s="62"/>
      <c r="X31" s="62"/>
      <c r="Y31" s="62"/>
      <c r="Z31" s="82"/>
      <c r="AA31" s="70"/>
      <c r="AB31" s="62"/>
    </row>
    <row r="32" spans="2:28" x14ac:dyDescent="0.25">
      <c r="B32" s="129"/>
      <c r="C32" s="87"/>
      <c r="D32" s="126"/>
      <c r="E32" s="126"/>
      <c r="F32" s="126"/>
      <c r="G32" s="126"/>
      <c r="H32" s="126"/>
      <c r="I32" s="126"/>
      <c r="J32" s="126"/>
      <c r="K32" s="126"/>
      <c r="L32" s="126"/>
      <c r="M32" s="127"/>
      <c r="N32" s="126"/>
      <c r="P32" s="65"/>
      <c r="Q32" s="81"/>
      <c r="R32" s="61"/>
      <c r="S32" s="61"/>
      <c r="T32" s="61"/>
      <c r="U32" s="61"/>
      <c r="V32" s="61"/>
      <c r="W32" s="61"/>
      <c r="X32" s="61"/>
      <c r="Y32" s="61"/>
      <c r="Z32" s="65"/>
      <c r="AA32" s="67"/>
      <c r="AB32" s="61"/>
    </row>
    <row r="33" spans="2:28" ht="17.25" thickBot="1" x14ac:dyDescent="0.3">
      <c r="B33" s="82"/>
      <c r="C33" s="83"/>
      <c r="D33" s="62"/>
      <c r="E33" s="62"/>
      <c r="F33" s="62"/>
      <c r="G33" s="62"/>
      <c r="H33" s="62"/>
      <c r="I33" s="62"/>
      <c r="J33" s="62"/>
      <c r="K33" s="62"/>
      <c r="L33" s="62"/>
      <c r="M33" s="128"/>
      <c r="N33" s="62"/>
      <c r="P33" s="82"/>
      <c r="Q33" s="83"/>
      <c r="R33" s="62"/>
      <c r="S33" s="62"/>
      <c r="T33" s="62"/>
      <c r="U33" s="62"/>
      <c r="V33" s="62"/>
      <c r="W33" s="62"/>
      <c r="X33" s="62"/>
      <c r="Y33" s="62"/>
      <c r="Z33" s="82"/>
      <c r="AA33" s="70"/>
      <c r="AB33" s="62"/>
    </row>
    <row r="34" spans="2:28" x14ac:dyDescent="0.25">
      <c r="B34" s="129"/>
      <c r="C34" s="87"/>
      <c r="D34" s="126"/>
      <c r="E34" s="126"/>
      <c r="F34" s="126"/>
      <c r="G34" s="126"/>
      <c r="H34" s="126"/>
      <c r="I34" s="126"/>
      <c r="J34" s="126"/>
      <c r="K34" s="126"/>
      <c r="L34" s="126"/>
      <c r="M34" s="127"/>
      <c r="N34" s="126"/>
      <c r="P34" s="65"/>
      <c r="Q34" s="81"/>
      <c r="R34" s="61"/>
      <c r="S34" s="61"/>
      <c r="T34" s="61"/>
      <c r="U34" s="61"/>
      <c r="V34" s="61"/>
      <c r="W34" s="61"/>
      <c r="X34" s="61"/>
      <c r="Y34" s="61"/>
      <c r="Z34" s="65"/>
      <c r="AA34" s="67"/>
      <c r="AB34" s="61"/>
    </row>
    <row r="35" spans="2:28" ht="17.25" thickBot="1" x14ac:dyDescent="0.3">
      <c r="B35" s="82"/>
      <c r="C35" s="83"/>
      <c r="D35" s="62"/>
      <c r="E35" s="62"/>
      <c r="F35" s="62"/>
      <c r="G35" s="62"/>
      <c r="H35" s="62"/>
      <c r="I35" s="62"/>
      <c r="J35" s="62"/>
      <c r="K35" s="62"/>
      <c r="L35" s="62"/>
      <c r="M35" s="128"/>
      <c r="N35" s="62"/>
      <c r="P35" s="82"/>
      <c r="Q35" s="83"/>
      <c r="R35" s="62"/>
      <c r="S35" s="62"/>
      <c r="T35" s="62"/>
      <c r="U35" s="62"/>
      <c r="V35" s="62"/>
      <c r="W35" s="62"/>
      <c r="X35" s="62"/>
      <c r="Y35" s="62"/>
      <c r="Z35" s="82"/>
      <c r="AA35" s="70"/>
      <c r="AB35" s="62"/>
    </row>
    <row r="36" spans="2:28" x14ac:dyDescent="0.25">
      <c r="B36" s="129"/>
      <c r="C36" s="87"/>
      <c r="D36" s="126"/>
      <c r="E36" s="126"/>
      <c r="F36" s="126"/>
      <c r="G36" s="126"/>
      <c r="H36" s="126"/>
      <c r="I36" s="126"/>
      <c r="J36" s="126"/>
      <c r="K36" s="126"/>
      <c r="L36" s="126"/>
      <c r="M36" s="127"/>
      <c r="N36" s="126"/>
      <c r="P36" s="65"/>
      <c r="Q36" s="81"/>
      <c r="R36" s="61"/>
      <c r="S36" s="61"/>
      <c r="T36" s="61"/>
      <c r="U36" s="61"/>
      <c r="V36" s="61"/>
      <c r="W36" s="61"/>
      <c r="X36" s="61"/>
      <c r="Y36" s="61"/>
      <c r="Z36" s="65"/>
      <c r="AA36" s="67"/>
      <c r="AB36" s="61"/>
    </row>
    <row r="37" spans="2:28" ht="17.25" thickBot="1" x14ac:dyDescent="0.3">
      <c r="B37" s="82"/>
      <c r="C37" s="83"/>
      <c r="D37" s="62"/>
      <c r="E37" s="62"/>
      <c r="F37" s="62"/>
      <c r="G37" s="62"/>
      <c r="H37" s="62"/>
      <c r="I37" s="62"/>
      <c r="J37" s="62"/>
      <c r="K37" s="62"/>
      <c r="L37" s="62"/>
      <c r="M37" s="128"/>
      <c r="N37" s="62"/>
      <c r="P37" s="82"/>
      <c r="Q37" s="83"/>
      <c r="R37" s="62"/>
      <c r="S37" s="62"/>
      <c r="T37" s="62"/>
      <c r="U37" s="62"/>
      <c r="V37" s="62"/>
      <c r="W37" s="62"/>
      <c r="X37" s="62"/>
      <c r="Y37" s="62"/>
      <c r="Z37" s="82"/>
      <c r="AA37" s="70"/>
      <c r="AB37" s="62"/>
    </row>
    <row r="38" spans="2:28" x14ac:dyDescent="0.25">
      <c r="B38" s="129"/>
      <c r="C38" s="87"/>
      <c r="D38" s="126"/>
      <c r="E38" s="126"/>
      <c r="F38" s="126"/>
      <c r="G38" s="126"/>
      <c r="H38" s="126"/>
      <c r="I38" s="126"/>
      <c r="J38" s="126"/>
      <c r="K38" s="126"/>
      <c r="L38" s="126"/>
      <c r="M38" s="127"/>
      <c r="N38" s="126"/>
      <c r="P38" s="65"/>
      <c r="Q38" s="81"/>
      <c r="R38" s="61"/>
      <c r="S38" s="61"/>
      <c r="T38" s="61"/>
      <c r="U38" s="61"/>
      <c r="V38" s="61"/>
      <c r="W38" s="61"/>
      <c r="X38" s="61"/>
      <c r="Y38" s="61"/>
      <c r="Z38" s="65"/>
      <c r="AA38" s="67"/>
      <c r="AB38" s="61"/>
    </row>
    <row r="39" spans="2:28" ht="17.25" thickBot="1" x14ac:dyDescent="0.3">
      <c r="B39" s="82"/>
      <c r="C39" s="83"/>
      <c r="D39" s="62"/>
      <c r="E39" s="62"/>
      <c r="F39" s="62"/>
      <c r="G39" s="62"/>
      <c r="H39" s="62"/>
      <c r="I39" s="62"/>
      <c r="J39" s="62"/>
      <c r="K39" s="62"/>
      <c r="L39" s="62"/>
      <c r="M39" s="128"/>
      <c r="N39" s="62"/>
      <c r="P39" s="82"/>
      <c r="Q39" s="83"/>
      <c r="R39" s="62"/>
      <c r="S39" s="62"/>
      <c r="T39" s="62"/>
      <c r="U39" s="62"/>
      <c r="V39" s="62"/>
      <c r="W39" s="62"/>
      <c r="X39" s="62"/>
      <c r="Y39" s="62"/>
      <c r="Z39" s="82"/>
      <c r="AA39" s="70"/>
      <c r="AB39" s="62"/>
    </row>
    <row r="40" spans="2:28" x14ac:dyDescent="0.25">
      <c r="B40" s="129"/>
      <c r="C40" s="87"/>
      <c r="D40" s="126"/>
      <c r="E40" s="126"/>
      <c r="F40" s="126"/>
      <c r="G40" s="126"/>
      <c r="H40" s="126"/>
      <c r="I40" s="126"/>
      <c r="J40" s="126"/>
      <c r="K40" s="126"/>
      <c r="L40" s="126"/>
      <c r="M40" s="127"/>
      <c r="N40" s="126"/>
      <c r="P40" s="65"/>
      <c r="Q40" s="81"/>
      <c r="R40" s="61"/>
      <c r="S40" s="61"/>
      <c r="T40" s="61"/>
      <c r="U40" s="61"/>
      <c r="V40" s="61"/>
      <c r="W40" s="61"/>
      <c r="X40" s="61"/>
      <c r="Y40" s="61"/>
      <c r="Z40" s="65"/>
      <c r="AA40" s="67"/>
      <c r="AB40" s="61"/>
    </row>
    <row r="41" spans="2:28" ht="17.25" thickBot="1" x14ac:dyDescent="0.3">
      <c r="B41" s="82"/>
      <c r="C41" s="83"/>
      <c r="D41" s="62"/>
      <c r="E41" s="62"/>
      <c r="F41" s="62"/>
      <c r="G41" s="62"/>
      <c r="H41" s="62"/>
      <c r="I41" s="62"/>
      <c r="J41" s="62"/>
      <c r="K41" s="62"/>
      <c r="L41" s="62"/>
      <c r="M41" s="128"/>
      <c r="N41" s="62"/>
      <c r="P41" s="82"/>
      <c r="Q41" s="83"/>
      <c r="R41" s="62"/>
      <c r="S41" s="62"/>
      <c r="T41" s="62"/>
      <c r="U41" s="62"/>
      <c r="V41" s="62"/>
      <c r="W41" s="62"/>
      <c r="X41" s="62"/>
      <c r="Y41" s="62"/>
      <c r="Z41" s="82"/>
      <c r="AA41" s="70"/>
      <c r="AB41" s="62"/>
    </row>
    <row r="42" spans="2:28" x14ac:dyDescent="0.25">
      <c r="B42" s="129"/>
      <c r="C42" s="87"/>
      <c r="D42" s="126"/>
      <c r="E42" s="126"/>
      <c r="F42" s="126"/>
      <c r="G42" s="126"/>
      <c r="H42" s="126"/>
      <c r="I42" s="126"/>
      <c r="J42" s="126"/>
      <c r="K42" s="126"/>
      <c r="L42" s="126"/>
      <c r="M42" s="127"/>
      <c r="N42" s="126"/>
      <c r="P42" s="65"/>
      <c r="Q42" s="81"/>
      <c r="R42" s="61"/>
      <c r="S42" s="61"/>
      <c r="T42" s="61"/>
      <c r="U42" s="61"/>
      <c r="V42" s="61"/>
      <c r="W42" s="61"/>
      <c r="X42" s="61"/>
      <c r="Y42" s="61"/>
      <c r="Z42" s="65"/>
      <c r="AA42" s="67"/>
      <c r="AB42" s="61"/>
    </row>
    <row r="43" spans="2:28" ht="17.25" thickBot="1" x14ac:dyDescent="0.3">
      <c r="B43" s="82"/>
      <c r="C43" s="83"/>
      <c r="D43" s="62"/>
      <c r="E43" s="62"/>
      <c r="F43" s="62"/>
      <c r="G43" s="62"/>
      <c r="H43" s="62"/>
      <c r="I43" s="62"/>
      <c r="J43" s="62"/>
      <c r="K43" s="62"/>
      <c r="L43" s="62"/>
      <c r="M43" s="128"/>
      <c r="N43" s="62"/>
      <c r="P43" s="82"/>
      <c r="Q43" s="83"/>
      <c r="R43" s="62"/>
      <c r="S43" s="62"/>
      <c r="T43" s="62"/>
      <c r="U43" s="62"/>
      <c r="V43" s="62"/>
      <c r="W43" s="62"/>
      <c r="X43" s="62"/>
      <c r="Y43" s="62"/>
      <c r="Z43" s="82"/>
      <c r="AA43" s="70"/>
      <c r="AB43" s="62"/>
    </row>
    <row r="44" spans="2:28" x14ac:dyDescent="0.25">
      <c r="B44" s="129"/>
      <c r="C44" s="87"/>
      <c r="D44" s="126"/>
      <c r="E44" s="126"/>
      <c r="F44" s="126"/>
      <c r="G44" s="126"/>
      <c r="H44" s="126"/>
      <c r="I44" s="126"/>
      <c r="J44" s="126"/>
      <c r="K44" s="126"/>
      <c r="L44" s="126"/>
      <c r="M44" s="127"/>
      <c r="N44" s="126"/>
      <c r="P44" s="65"/>
      <c r="Q44" s="81"/>
      <c r="R44" s="61"/>
      <c r="S44" s="61"/>
      <c r="T44" s="61"/>
      <c r="U44" s="61"/>
      <c r="V44" s="61"/>
      <c r="W44" s="61"/>
      <c r="X44" s="61"/>
      <c r="Y44" s="61"/>
      <c r="Z44" s="65"/>
      <c r="AA44" s="67"/>
      <c r="AB44" s="61"/>
    </row>
    <row r="45" spans="2:28" ht="17.25" thickBot="1" x14ac:dyDescent="0.3">
      <c r="B45" s="82"/>
      <c r="C45" s="83"/>
      <c r="D45" s="62"/>
      <c r="E45" s="62"/>
      <c r="F45" s="62"/>
      <c r="G45" s="62"/>
      <c r="H45" s="62"/>
      <c r="I45" s="62"/>
      <c r="J45" s="62"/>
      <c r="K45" s="62"/>
      <c r="L45" s="62"/>
      <c r="M45" s="128"/>
      <c r="N45" s="62"/>
      <c r="P45" s="82"/>
      <c r="Q45" s="83"/>
      <c r="R45" s="62"/>
      <c r="S45" s="62"/>
      <c r="T45" s="62"/>
      <c r="U45" s="62"/>
      <c r="V45" s="62"/>
      <c r="W45" s="62"/>
      <c r="X45" s="62"/>
      <c r="Y45" s="62"/>
      <c r="Z45" s="82"/>
      <c r="AA45" s="70"/>
      <c r="AB45" s="62"/>
    </row>
    <row r="46" spans="2:28" x14ac:dyDescent="0.25">
      <c r="B46" s="129"/>
      <c r="C46" s="87"/>
      <c r="D46" s="126"/>
      <c r="E46" s="126"/>
      <c r="F46" s="126"/>
      <c r="G46" s="126"/>
      <c r="H46" s="126"/>
      <c r="I46" s="126"/>
      <c r="J46" s="126"/>
      <c r="K46" s="126"/>
      <c r="L46" s="126"/>
      <c r="M46" s="127"/>
      <c r="N46" s="126"/>
      <c r="P46" s="65"/>
      <c r="Q46" s="81"/>
      <c r="R46" s="61"/>
      <c r="S46" s="61"/>
      <c r="T46" s="61"/>
      <c r="U46" s="61"/>
      <c r="V46" s="61"/>
      <c r="W46" s="61"/>
      <c r="X46" s="61"/>
      <c r="Y46" s="61"/>
      <c r="Z46" s="65"/>
      <c r="AA46" s="67"/>
      <c r="AB46" s="61"/>
    </row>
    <row r="47" spans="2:28" ht="17.25" thickBot="1" x14ac:dyDescent="0.3">
      <c r="B47" s="82"/>
      <c r="C47" s="83"/>
      <c r="D47" s="62"/>
      <c r="E47" s="62"/>
      <c r="F47" s="62"/>
      <c r="G47" s="62"/>
      <c r="H47" s="62"/>
      <c r="I47" s="62"/>
      <c r="J47" s="62"/>
      <c r="K47" s="62"/>
      <c r="L47" s="62"/>
      <c r="M47" s="128"/>
      <c r="N47" s="62"/>
      <c r="P47" s="82"/>
      <c r="Q47" s="83"/>
      <c r="R47" s="62"/>
      <c r="S47" s="62"/>
      <c r="T47" s="62"/>
      <c r="U47" s="62"/>
      <c r="V47" s="62"/>
      <c r="W47" s="62"/>
      <c r="X47" s="62"/>
      <c r="Y47" s="62"/>
      <c r="Z47" s="82"/>
      <c r="AA47" s="70"/>
      <c r="AB47" s="62"/>
    </row>
    <row r="48" spans="2:28" x14ac:dyDescent="0.25">
      <c r="B48" s="129"/>
      <c r="C48" s="87"/>
      <c r="D48" s="126"/>
      <c r="E48" s="126"/>
      <c r="F48" s="126"/>
      <c r="G48" s="126"/>
      <c r="H48" s="126"/>
      <c r="I48" s="126"/>
      <c r="J48" s="126"/>
      <c r="K48" s="126"/>
      <c r="L48" s="126"/>
      <c r="M48" s="127"/>
      <c r="N48" s="126"/>
      <c r="P48" s="65"/>
      <c r="Q48" s="81"/>
      <c r="R48" s="61"/>
      <c r="S48" s="61"/>
      <c r="T48" s="61"/>
      <c r="U48" s="61"/>
      <c r="V48" s="61"/>
      <c r="W48" s="61"/>
      <c r="X48" s="61"/>
      <c r="Y48" s="61"/>
      <c r="Z48" s="65"/>
      <c r="AA48" s="67"/>
      <c r="AB48" s="61"/>
    </row>
    <row r="49" spans="2:28" ht="17.25" thickBot="1" x14ac:dyDescent="0.3">
      <c r="B49" s="82"/>
      <c r="C49" s="83"/>
      <c r="D49" s="62"/>
      <c r="E49" s="62"/>
      <c r="F49" s="62"/>
      <c r="G49" s="62"/>
      <c r="H49" s="62"/>
      <c r="I49" s="62"/>
      <c r="J49" s="62"/>
      <c r="K49" s="62"/>
      <c r="L49" s="62"/>
      <c r="M49" s="128"/>
      <c r="N49" s="62"/>
      <c r="P49" s="82"/>
      <c r="Q49" s="83"/>
      <c r="R49" s="62"/>
      <c r="S49" s="62"/>
      <c r="T49" s="62"/>
      <c r="U49" s="62"/>
      <c r="V49" s="62"/>
      <c r="W49" s="62"/>
      <c r="X49" s="62"/>
      <c r="Y49" s="62"/>
      <c r="Z49" s="82"/>
      <c r="AA49" s="70"/>
      <c r="AB49" s="62"/>
    </row>
    <row r="50" spans="2:28" x14ac:dyDescent="0.25">
      <c r="B50" s="129"/>
      <c r="C50" s="87"/>
      <c r="D50" s="126"/>
      <c r="E50" s="126"/>
      <c r="F50" s="126"/>
      <c r="G50" s="126"/>
      <c r="H50" s="126"/>
      <c r="I50" s="126"/>
      <c r="J50" s="126"/>
      <c r="K50" s="126"/>
      <c r="L50" s="126"/>
      <c r="M50" s="127"/>
      <c r="N50" s="126"/>
      <c r="P50" s="65"/>
      <c r="Q50" s="81"/>
      <c r="R50" s="61"/>
      <c r="S50" s="61"/>
      <c r="T50" s="61"/>
      <c r="U50" s="61"/>
      <c r="V50" s="61"/>
      <c r="W50" s="61"/>
      <c r="X50" s="61"/>
      <c r="Y50" s="61"/>
      <c r="Z50" s="65"/>
      <c r="AA50" s="67"/>
      <c r="AB50" s="61"/>
    </row>
    <row r="51" spans="2:28" ht="17.25" thickBot="1" x14ac:dyDescent="0.3">
      <c r="B51" s="82"/>
      <c r="C51" s="83"/>
      <c r="D51" s="62"/>
      <c r="E51" s="62"/>
      <c r="F51" s="62"/>
      <c r="G51" s="62"/>
      <c r="H51" s="62"/>
      <c r="I51" s="62"/>
      <c r="J51" s="62"/>
      <c r="K51" s="62"/>
      <c r="L51" s="62"/>
      <c r="M51" s="128"/>
      <c r="N51" s="62"/>
      <c r="P51" s="82"/>
      <c r="Q51" s="83"/>
      <c r="R51" s="62"/>
      <c r="S51" s="62"/>
      <c r="T51" s="62"/>
      <c r="U51" s="62"/>
      <c r="V51" s="62"/>
      <c r="W51" s="62"/>
      <c r="X51" s="62"/>
      <c r="Y51" s="62"/>
      <c r="Z51" s="82"/>
      <c r="AA51" s="70"/>
      <c r="AB51" s="62"/>
    </row>
    <row r="52" spans="2:28" x14ac:dyDescent="0.25">
      <c r="B52" s="129"/>
      <c r="C52" s="87"/>
      <c r="D52" s="126"/>
      <c r="E52" s="126"/>
      <c r="F52" s="126"/>
      <c r="G52" s="126"/>
      <c r="H52" s="126"/>
      <c r="I52" s="126"/>
      <c r="J52" s="126"/>
      <c r="K52" s="126"/>
      <c r="L52" s="126"/>
      <c r="M52" s="127"/>
      <c r="N52" s="126"/>
      <c r="P52" s="65"/>
      <c r="Q52" s="81"/>
      <c r="R52" s="61"/>
      <c r="S52" s="61"/>
      <c r="T52" s="61"/>
      <c r="U52" s="61"/>
      <c r="V52" s="61"/>
      <c r="W52" s="61"/>
      <c r="X52" s="61"/>
      <c r="Y52" s="61"/>
      <c r="Z52" s="65"/>
      <c r="AA52" s="67"/>
      <c r="AB52" s="61"/>
    </row>
    <row r="53" spans="2:28" ht="17.25" thickBot="1" x14ac:dyDescent="0.3">
      <c r="B53" s="82"/>
      <c r="C53" s="83"/>
      <c r="D53" s="62"/>
      <c r="E53" s="62"/>
      <c r="F53" s="62"/>
      <c r="G53" s="62"/>
      <c r="H53" s="62"/>
      <c r="I53" s="62"/>
      <c r="J53" s="62"/>
      <c r="K53" s="62"/>
      <c r="L53" s="62"/>
      <c r="M53" s="128"/>
      <c r="N53" s="62"/>
      <c r="P53" s="82"/>
      <c r="Q53" s="83"/>
      <c r="R53" s="62"/>
      <c r="S53" s="62"/>
      <c r="T53" s="62"/>
      <c r="U53" s="62"/>
      <c r="V53" s="62"/>
      <c r="W53" s="62"/>
      <c r="X53" s="62"/>
      <c r="Y53" s="62"/>
      <c r="Z53" s="82"/>
      <c r="AA53" s="70"/>
      <c r="AB53" s="62"/>
    </row>
    <row r="55" spans="2:28" ht="17.25" thickBot="1" x14ac:dyDescent="0.3"/>
    <row r="56" spans="2:28" ht="21.75" thickBot="1" x14ac:dyDescent="0.3">
      <c r="B56" s="108" t="s">
        <v>96</v>
      </c>
      <c r="C56" s="109"/>
      <c r="D56" s="110"/>
      <c r="E56" s="65"/>
      <c r="F56" s="66"/>
      <c r="G56" s="66"/>
      <c r="H56" s="66"/>
      <c r="I56" s="66"/>
      <c r="J56" s="66"/>
      <c r="K56" s="66"/>
      <c r="L56" s="66"/>
      <c r="M56" s="66"/>
      <c r="N56" s="67"/>
      <c r="P56" s="108" t="s">
        <v>96</v>
      </c>
      <c r="Q56" s="109"/>
      <c r="R56" s="110"/>
      <c r="S56" s="65"/>
      <c r="T56" s="66"/>
      <c r="U56" s="66"/>
      <c r="V56" s="66"/>
      <c r="W56" s="66"/>
      <c r="X56" s="66"/>
      <c r="Y56" s="66"/>
      <c r="Z56" s="66"/>
      <c r="AA56" s="66"/>
      <c r="AB56" s="67"/>
    </row>
    <row r="57" spans="2:28" ht="21.75" thickBot="1" x14ac:dyDescent="0.3">
      <c r="B57" s="63" t="s">
        <v>362</v>
      </c>
      <c r="C57" s="64"/>
      <c r="D57" s="55"/>
      <c r="E57" s="68"/>
      <c r="F57" s="69"/>
      <c r="G57" s="69"/>
      <c r="H57" s="69"/>
      <c r="I57" s="69"/>
      <c r="J57" s="69"/>
      <c r="K57" s="69"/>
      <c r="L57" s="69"/>
      <c r="M57" s="69"/>
      <c r="N57" s="70"/>
      <c r="P57" s="63" t="s">
        <v>362</v>
      </c>
      <c r="Q57" s="64"/>
      <c r="R57" s="55"/>
      <c r="S57" s="68"/>
      <c r="T57" s="69"/>
      <c r="U57" s="69"/>
      <c r="V57" s="69"/>
      <c r="W57" s="69"/>
      <c r="X57" s="69"/>
      <c r="Y57" s="69"/>
      <c r="Z57" s="69"/>
      <c r="AA57" s="69"/>
      <c r="AB57" s="70"/>
    </row>
    <row r="58" spans="2:28" ht="16.5" customHeight="1" x14ac:dyDescent="0.25">
      <c r="B58" s="59" t="s">
        <v>95</v>
      </c>
      <c r="C58" s="65"/>
      <c r="D58" s="81"/>
      <c r="E58" s="59" t="s">
        <v>94</v>
      </c>
      <c r="F58" s="61"/>
      <c r="G58" s="59" t="s">
        <v>93</v>
      </c>
      <c r="H58" s="61"/>
      <c r="I58" s="59" t="s">
        <v>361</v>
      </c>
      <c r="J58" s="61"/>
      <c r="K58" s="59" t="s">
        <v>92</v>
      </c>
      <c r="L58" s="61"/>
      <c r="M58" s="59" t="s">
        <v>91</v>
      </c>
      <c r="N58" s="61"/>
      <c r="P58" s="59" t="s">
        <v>95</v>
      </c>
      <c r="Q58" s="65"/>
      <c r="R58" s="81"/>
      <c r="S58" s="59" t="s">
        <v>94</v>
      </c>
      <c r="T58" s="61"/>
      <c r="U58" s="59" t="s">
        <v>93</v>
      </c>
      <c r="V58" s="61"/>
      <c r="W58" s="59" t="s">
        <v>361</v>
      </c>
      <c r="X58" s="61"/>
      <c r="Y58" s="59" t="s">
        <v>92</v>
      </c>
      <c r="Z58" s="61"/>
      <c r="AA58" s="59" t="s">
        <v>91</v>
      </c>
      <c r="AB58" s="61"/>
    </row>
    <row r="59" spans="2:28" ht="17.25" customHeight="1" thickBot="1" x14ac:dyDescent="0.3">
      <c r="B59" s="60"/>
      <c r="C59" s="82"/>
      <c r="D59" s="83"/>
      <c r="E59" s="60"/>
      <c r="F59" s="62"/>
      <c r="G59" s="60"/>
      <c r="H59" s="62"/>
      <c r="I59" s="60"/>
      <c r="J59" s="62"/>
      <c r="K59" s="60"/>
      <c r="L59" s="62"/>
      <c r="M59" s="60"/>
      <c r="N59" s="62"/>
      <c r="P59" s="60"/>
      <c r="Q59" s="82"/>
      <c r="R59" s="83"/>
      <c r="S59" s="60"/>
      <c r="T59" s="62"/>
      <c r="U59" s="60"/>
      <c r="V59" s="62"/>
      <c r="W59" s="60"/>
      <c r="X59" s="62"/>
      <c r="Y59" s="60"/>
      <c r="Z59" s="62"/>
      <c r="AA59" s="60"/>
      <c r="AB59" s="62"/>
    </row>
    <row r="61" spans="2:28" ht="17.25" thickBot="1" x14ac:dyDescent="0.3"/>
    <row r="62" spans="2:28" ht="21.75" thickBot="1" x14ac:dyDescent="0.3">
      <c r="B62" s="108" t="s">
        <v>96</v>
      </c>
      <c r="C62" s="109"/>
      <c r="D62" s="110"/>
      <c r="E62" s="65"/>
      <c r="F62" s="66"/>
      <c r="G62" s="66"/>
      <c r="H62" s="66"/>
      <c r="I62" s="66"/>
      <c r="J62" s="66"/>
      <c r="K62" s="66"/>
      <c r="L62" s="66"/>
      <c r="M62" s="66"/>
      <c r="N62" s="67"/>
      <c r="P62" s="108" t="s">
        <v>96</v>
      </c>
      <c r="Q62" s="109"/>
      <c r="R62" s="110"/>
      <c r="S62" s="65"/>
      <c r="T62" s="66"/>
      <c r="U62" s="66"/>
      <c r="V62" s="66"/>
      <c r="W62" s="66"/>
      <c r="X62" s="66"/>
      <c r="Y62" s="66"/>
      <c r="Z62" s="66"/>
      <c r="AA62" s="66"/>
      <c r="AB62" s="67"/>
    </row>
    <row r="63" spans="2:28" ht="21.75" thickBot="1" x14ac:dyDescent="0.3">
      <c r="B63" s="63" t="s">
        <v>362</v>
      </c>
      <c r="C63" s="64"/>
      <c r="D63" s="55"/>
      <c r="E63" s="68"/>
      <c r="F63" s="69"/>
      <c r="G63" s="69"/>
      <c r="H63" s="69"/>
      <c r="I63" s="69"/>
      <c r="J63" s="69"/>
      <c r="K63" s="69"/>
      <c r="L63" s="69"/>
      <c r="M63" s="69"/>
      <c r="N63" s="70"/>
      <c r="P63" s="63" t="s">
        <v>362</v>
      </c>
      <c r="Q63" s="64"/>
      <c r="R63" s="55"/>
      <c r="S63" s="68"/>
      <c r="T63" s="69"/>
      <c r="U63" s="69"/>
      <c r="V63" s="69"/>
      <c r="W63" s="69"/>
      <c r="X63" s="69"/>
      <c r="Y63" s="69"/>
      <c r="Z63" s="69"/>
      <c r="AA63" s="69"/>
      <c r="AB63" s="70"/>
    </row>
    <row r="64" spans="2:28" ht="16.5" customHeight="1" x14ac:dyDescent="0.25">
      <c r="B64" s="59" t="s">
        <v>95</v>
      </c>
      <c r="C64" s="65"/>
      <c r="D64" s="81"/>
      <c r="E64" s="59" t="s">
        <v>94</v>
      </c>
      <c r="F64" s="61"/>
      <c r="G64" s="59" t="s">
        <v>93</v>
      </c>
      <c r="H64" s="61"/>
      <c r="I64" s="59" t="s">
        <v>361</v>
      </c>
      <c r="J64" s="61"/>
      <c r="K64" s="59" t="s">
        <v>92</v>
      </c>
      <c r="L64" s="61"/>
      <c r="M64" s="59" t="s">
        <v>91</v>
      </c>
      <c r="N64" s="61"/>
      <c r="P64" s="59" t="s">
        <v>95</v>
      </c>
      <c r="Q64" s="65"/>
      <c r="R64" s="81"/>
      <c r="S64" s="59" t="s">
        <v>94</v>
      </c>
      <c r="T64" s="61"/>
      <c r="U64" s="59" t="s">
        <v>93</v>
      </c>
      <c r="V64" s="61"/>
      <c r="W64" s="59" t="s">
        <v>361</v>
      </c>
      <c r="X64" s="61"/>
      <c r="Y64" s="59" t="s">
        <v>92</v>
      </c>
      <c r="Z64" s="61"/>
      <c r="AA64" s="59" t="s">
        <v>91</v>
      </c>
      <c r="AB64" s="61"/>
    </row>
    <row r="65" spans="2:28" ht="17.25" customHeight="1" thickBot="1" x14ac:dyDescent="0.3">
      <c r="B65" s="60"/>
      <c r="C65" s="82"/>
      <c r="D65" s="83"/>
      <c r="E65" s="60"/>
      <c r="F65" s="62"/>
      <c r="G65" s="60"/>
      <c r="H65" s="62"/>
      <c r="I65" s="60"/>
      <c r="J65" s="62"/>
      <c r="K65" s="60"/>
      <c r="L65" s="62"/>
      <c r="M65" s="60"/>
      <c r="N65" s="62"/>
      <c r="P65" s="60"/>
      <c r="Q65" s="82"/>
      <c r="R65" s="83"/>
      <c r="S65" s="60"/>
      <c r="T65" s="62"/>
      <c r="U65" s="60"/>
      <c r="V65" s="62"/>
      <c r="W65" s="60"/>
      <c r="X65" s="62"/>
      <c r="Y65" s="60"/>
      <c r="Z65" s="62"/>
      <c r="AA65" s="60"/>
      <c r="AB65" s="62"/>
    </row>
    <row r="67" spans="2:28" ht="17.25" thickBot="1" x14ac:dyDescent="0.3"/>
    <row r="68" spans="2:28" ht="21.75" thickBot="1" x14ac:dyDescent="0.3">
      <c r="B68" s="108" t="s">
        <v>96</v>
      </c>
      <c r="C68" s="109"/>
      <c r="D68" s="110"/>
      <c r="E68" s="65"/>
      <c r="F68" s="66"/>
      <c r="G68" s="66"/>
      <c r="H68" s="66"/>
      <c r="I68" s="66"/>
      <c r="J68" s="66"/>
      <c r="K68" s="66"/>
      <c r="L68" s="66"/>
      <c r="M68" s="66"/>
      <c r="N68" s="67"/>
      <c r="P68" s="108" t="s">
        <v>96</v>
      </c>
      <c r="Q68" s="109"/>
      <c r="R68" s="110"/>
      <c r="S68" s="65"/>
      <c r="T68" s="66"/>
      <c r="U68" s="66"/>
      <c r="V68" s="66"/>
      <c r="W68" s="66"/>
      <c r="X68" s="66"/>
      <c r="Y68" s="66"/>
      <c r="Z68" s="66"/>
      <c r="AA68" s="66"/>
      <c r="AB68" s="67"/>
    </row>
    <row r="69" spans="2:28" ht="21.75" thickBot="1" x14ac:dyDescent="0.3">
      <c r="B69" s="63" t="s">
        <v>362</v>
      </c>
      <c r="C69" s="64"/>
      <c r="D69" s="55"/>
      <c r="E69" s="68"/>
      <c r="F69" s="69"/>
      <c r="G69" s="69"/>
      <c r="H69" s="69"/>
      <c r="I69" s="69"/>
      <c r="J69" s="69"/>
      <c r="K69" s="69"/>
      <c r="L69" s="69"/>
      <c r="M69" s="69"/>
      <c r="N69" s="70"/>
      <c r="P69" s="63" t="s">
        <v>362</v>
      </c>
      <c r="Q69" s="64"/>
      <c r="R69" s="55"/>
      <c r="S69" s="68"/>
      <c r="T69" s="69"/>
      <c r="U69" s="69"/>
      <c r="V69" s="69"/>
      <c r="W69" s="69"/>
      <c r="X69" s="69"/>
      <c r="Y69" s="69"/>
      <c r="Z69" s="69"/>
      <c r="AA69" s="69"/>
      <c r="AB69" s="70"/>
    </row>
    <row r="70" spans="2:28" ht="16.5" customHeight="1" x14ac:dyDescent="0.25">
      <c r="B70" s="59" t="s">
        <v>95</v>
      </c>
      <c r="C70" s="65"/>
      <c r="D70" s="81"/>
      <c r="E70" s="59" t="s">
        <v>94</v>
      </c>
      <c r="F70" s="61"/>
      <c r="G70" s="59" t="s">
        <v>93</v>
      </c>
      <c r="H70" s="61"/>
      <c r="I70" s="59" t="s">
        <v>361</v>
      </c>
      <c r="J70" s="61"/>
      <c r="K70" s="59" t="s">
        <v>92</v>
      </c>
      <c r="L70" s="61"/>
      <c r="M70" s="59" t="s">
        <v>91</v>
      </c>
      <c r="N70" s="61"/>
      <c r="P70" s="59" t="s">
        <v>95</v>
      </c>
      <c r="Q70" s="65"/>
      <c r="R70" s="81"/>
      <c r="S70" s="59" t="s">
        <v>94</v>
      </c>
      <c r="T70" s="61"/>
      <c r="U70" s="59" t="s">
        <v>93</v>
      </c>
      <c r="V70" s="61"/>
      <c r="W70" s="59" t="s">
        <v>361</v>
      </c>
      <c r="X70" s="61"/>
      <c r="Y70" s="59" t="s">
        <v>92</v>
      </c>
      <c r="Z70" s="61"/>
      <c r="AA70" s="59" t="s">
        <v>91</v>
      </c>
      <c r="AB70" s="61"/>
    </row>
    <row r="71" spans="2:28" ht="17.25" customHeight="1" thickBot="1" x14ac:dyDescent="0.3">
      <c r="B71" s="60"/>
      <c r="C71" s="82"/>
      <c r="D71" s="83"/>
      <c r="E71" s="60"/>
      <c r="F71" s="62"/>
      <c r="G71" s="60"/>
      <c r="H71" s="62"/>
      <c r="I71" s="60"/>
      <c r="J71" s="62"/>
      <c r="K71" s="60"/>
      <c r="L71" s="62"/>
      <c r="M71" s="60"/>
      <c r="N71" s="62"/>
      <c r="P71" s="60"/>
      <c r="Q71" s="82"/>
      <c r="R71" s="83"/>
      <c r="S71" s="60"/>
      <c r="T71" s="62"/>
      <c r="U71" s="60"/>
      <c r="V71" s="62"/>
      <c r="W71" s="60"/>
      <c r="X71" s="62"/>
      <c r="Y71" s="60"/>
      <c r="Z71" s="62"/>
      <c r="AA71" s="60"/>
      <c r="AB71" s="62"/>
    </row>
  </sheetData>
  <mergeCells count="658">
    <mergeCell ref="B2:N3"/>
    <mergeCell ref="B4:C5"/>
    <mergeCell ref="D4:D5"/>
    <mergeCell ref="E4:G4"/>
    <mergeCell ref="H4:J4"/>
    <mergeCell ref="K4:K5"/>
    <mergeCell ref="L4:L5"/>
    <mergeCell ref="M4:M5"/>
    <mergeCell ref="N4:N5"/>
    <mergeCell ref="I6:I7"/>
    <mergeCell ref="J6:J7"/>
    <mergeCell ref="K6:K7"/>
    <mergeCell ref="L6:L7"/>
    <mergeCell ref="M6:M7"/>
    <mergeCell ref="N6:N7"/>
    <mergeCell ref="B6:C7"/>
    <mergeCell ref="D6:D7"/>
    <mergeCell ref="E6:E7"/>
    <mergeCell ref="F6:F7"/>
    <mergeCell ref="G6:G7"/>
    <mergeCell ref="H6:H7"/>
    <mergeCell ref="I8:I9"/>
    <mergeCell ref="J8:J9"/>
    <mergeCell ref="K8:K9"/>
    <mergeCell ref="L8:L9"/>
    <mergeCell ref="M8:M9"/>
    <mergeCell ref="N8:N9"/>
    <mergeCell ref="B8:C9"/>
    <mergeCell ref="D8:D9"/>
    <mergeCell ref="E8:E9"/>
    <mergeCell ref="F8:F9"/>
    <mergeCell ref="G8:G9"/>
    <mergeCell ref="H8:H9"/>
    <mergeCell ref="I10:I11"/>
    <mergeCell ref="J10:J11"/>
    <mergeCell ref="K10:K11"/>
    <mergeCell ref="L10:L11"/>
    <mergeCell ref="M10:M11"/>
    <mergeCell ref="N10:N11"/>
    <mergeCell ref="B10:C11"/>
    <mergeCell ref="D10:D11"/>
    <mergeCell ref="E10:E11"/>
    <mergeCell ref="F10:F11"/>
    <mergeCell ref="G10:G11"/>
    <mergeCell ref="H10:H11"/>
    <mergeCell ref="I12:I13"/>
    <mergeCell ref="J12:J13"/>
    <mergeCell ref="K12:K13"/>
    <mergeCell ref="L12:L13"/>
    <mergeCell ref="M12:M13"/>
    <mergeCell ref="N12:N13"/>
    <mergeCell ref="B12:C13"/>
    <mergeCell ref="D12:D13"/>
    <mergeCell ref="E12:E13"/>
    <mergeCell ref="F12:F13"/>
    <mergeCell ref="G12:G13"/>
    <mergeCell ref="H12:H13"/>
    <mergeCell ref="I14:I15"/>
    <mergeCell ref="J14:J15"/>
    <mergeCell ref="K14:K15"/>
    <mergeCell ref="L14:L15"/>
    <mergeCell ref="M14:M15"/>
    <mergeCell ref="N14:N15"/>
    <mergeCell ref="B14:C15"/>
    <mergeCell ref="D14:D15"/>
    <mergeCell ref="E14:E15"/>
    <mergeCell ref="F14:F15"/>
    <mergeCell ref="G14:G15"/>
    <mergeCell ref="H14:H15"/>
    <mergeCell ref="I16:I17"/>
    <mergeCell ref="J16:J17"/>
    <mergeCell ref="K16:K17"/>
    <mergeCell ref="L16:L17"/>
    <mergeCell ref="M16:M17"/>
    <mergeCell ref="N16:N17"/>
    <mergeCell ref="B16:C17"/>
    <mergeCell ref="D16:D17"/>
    <mergeCell ref="E16:E17"/>
    <mergeCell ref="F16:F17"/>
    <mergeCell ref="G16:G17"/>
    <mergeCell ref="H16:H17"/>
    <mergeCell ref="I18:I19"/>
    <mergeCell ref="J18:J19"/>
    <mergeCell ref="K18:K19"/>
    <mergeCell ref="L18:L19"/>
    <mergeCell ref="M18:M19"/>
    <mergeCell ref="N18:N19"/>
    <mergeCell ref="B18:C19"/>
    <mergeCell ref="D18:D19"/>
    <mergeCell ref="E18:E19"/>
    <mergeCell ref="F18:F19"/>
    <mergeCell ref="G18:G19"/>
    <mergeCell ref="H18:H19"/>
    <mergeCell ref="N22:N23"/>
    <mergeCell ref="B22:C23"/>
    <mergeCell ref="D22:D23"/>
    <mergeCell ref="E22:E23"/>
    <mergeCell ref="F22:F23"/>
    <mergeCell ref="G22:G23"/>
    <mergeCell ref="H22:H23"/>
    <mergeCell ref="I20:I21"/>
    <mergeCell ref="J20:J21"/>
    <mergeCell ref="K20:K21"/>
    <mergeCell ref="L20:L21"/>
    <mergeCell ref="M20:M21"/>
    <mergeCell ref="N20:N21"/>
    <mergeCell ref="B20:C21"/>
    <mergeCell ref="D20:D21"/>
    <mergeCell ref="E20:E21"/>
    <mergeCell ref="F20:F21"/>
    <mergeCell ref="G20:G21"/>
    <mergeCell ref="H20:H21"/>
    <mergeCell ref="B24:C25"/>
    <mergeCell ref="D24:D25"/>
    <mergeCell ref="E24:E25"/>
    <mergeCell ref="F24:F25"/>
    <mergeCell ref="G24:G25"/>
    <mergeCell ref="H24:H25"/>
    <mergeCell ref="I22:I23"/>
    <mergeCell ref="J22:J23"/>
    <mergeCell ref="K22:K23"/>
    <mergeCell ref="B28:C29"/>
    <mergeCell ref="D28:D29"/>
    <mergeCell ref="E28:E29"/>
    <mergeCell ref="F28:F29"/>
    <mergeCell ref="G28:G29"/>
    <mergeCell ref="H28:H29"/>
    <mergeCell ref="I26:I27"/>
    <mergeCell ref="J26:J27"/>
    <mergeCell ref="K26:K27"/>
    <mergeCell ref="B26:C27"/>
    <mergeCell ref="D26:D27"/>
    <mergeCell ref="E26:E27"/>
    <mergeCell ref="F26:F27"/>
    <mergeCell ref="G26:G27"/>
    <mergeCell ref="H26:H27"/>
    <mergeCell ref="P2:AB3"/>
    <mergeCell ref="P4:Q5"/>
    <mergeCell ref="R4:T4"/>
    <mergeCell ref="U4:X4"/>
    <mergeCell ref="Y4:Y5"/>
    <mergeCell ref="Z4:AA5"/>
    <mergeCell ref="AB4:AB5"/>
    <mergeCell ref="I28:I29"/>
    <mergeCell ref="J28:J29"/>
    <mergeCell ref="K28:K29"/>
    <mergeCell ref="L28:L29"/>
    <mergeCell ref="M28:M29"/>
    <mergeCell ref="N28:N29"/>
    <mergeCell ref="L26:L27"/>
    <mergeCell ref="M26:M27"/>
    <mergeCell ref="N26:N27"/>
    <mergeCell ref="I24:I25"/>
    <mergeCell ref="J24:J25"/>
    <mergeCell ref="K24:K25"/>
    <mergeCell ref="L24:L25"/>
    <mergeCell ref="M24:M25"/>
    <mergeCell ref="N24:N25"/>
    <mergeCell ref="L22:L23"/>
    <mergeCell ref="M22:M23"/>
    <mergeCell ref="P8:Q9"/>
    <mergeCell ref="R8:R9"/>
    <mergeCell ref="S8:S9"/>
    <mergeCell ref="T8:T9"/>
    <mergeCell ref="U8:U9"/>
    <mergeCell ref="P6:Q7"/>
    <mergeCell ref="R6:R7"/>
    <mergeCell ref="S6:S7"/>
    <mergeCell ref="T6:T7"/>
    <mergeCell ref="U6:U7"/>
    <mergeCell ref="V8:V9"/>
    <mergeCell ref="W8:W9"/>
    <mergeCell ref="X8:X9"/>
    <mergeCell ref="Y8:Y9"/>
    <mergeCell ref="Z8:AA9"/>
    <mergeCell ref="AB8:AB9"/>
    <mergeCell ref="W6:W7"/>
    <mergeCell ref="X6:X7"/>
    <mergeCell ref="Y6:Y7"/>
    <mergeCell ref="Z6:AA7"/>
    <mergeCell ref="AB6:AB7"/>
    <mergeCell ref="V6:V7"/>
    <mergeCell ref="P12:Q13"/>
    <mergeCell ref="R12:R13"/>
    <mergeCell ref="S12:S13"/>
    <mergeCell ref="T12:T13"/>
    <mergeCell ref="U12:U13"/>
    <mergeCell ref="P10:Q11"/>
    <mergeCell ref="R10:R11"/>
    <mergeCell ref="S10:S11"/>
    <mergeCell ref="T10:T11"/>
    <mergeCell ref="U10:U11"/>
    <mergeCell ref="V12:V13"/>
    <mergeCell ref="W12:W13"/>
    <mergeCell ref="X12:X13"/>
    <mergeCell ref="Y12:Y13"/>
    <mergeCell ref="Z12:AA13"/>
    <mergeCell ref="AB12:AB13"/>
    <mergeCell ref="W10:W11"/>
    <mergeCell ref="X10:X11"/>
    <mergeCell ref="Y10:Y11"/>
    <mergeCell ref="Z10:AA11"/>
    <mergeCell ref="AB10:AB11"/>
    <mergeCell ref="V10:V11"/>
    <mergeCell ref="P16:Q17"/>
    <mergeCell ref="R16:R17"/>
    <mergeCell ref="S16:S17"/>
    <mergeCell ref="T16:T17"/>
    <mergeCell ref="U16:U17"/>
    <mergeCell ref="P14:Q15"/>
    <mergeCell ref="R14:R15"/>
    <mergeCell ref="S14:S15"/>
    <mergeCell ref="T14:T15"/>
    <mergeCell ref="U14:U15"/>
    <mergeCell ref="V16:V17"/>
    <mergeCell ref="W16:W17"/>
    <mergeCell ref="X16:X17"/>
    <mergeCell ref="Y16:Y17"/>
    <mergeCell ref="Z16:AA17"/>
    <mergeCell ref="AB16:AB17"/>
    <mergeCell ref="W14:W15"/>
    <mergeCell ref="X14:X15"/>
    <mergeCell ref="Y14:Y15"/>
    <mergeCell ref="Z14:AA15"/>
    <mergeCell ref="AB14:AB15"/>
    <mergeCell ref="V14:V15"/>
    <mergeCell ref="P20:Q21"/>
    <mergeCell ref="R20:R21"/>
    <mergeCell ref="S20:S21"/>
    <mergeCell ref="T20:T21"/>
    <mergeCell ref="U20:U21"/>
    <mergeCell ref="P18:Q19"/>
    <mergeCell ref="R18:R19"/>
    <mergeCell ref="S18:S19"/>
    <mergeCell ref="T18:T19"/>
    <mergeCell ref="U18:U19"/>
    <mergeCell ref="V20:V21"/>
    <mergeCell ref="W20:W21"/>
    <mergeCell ref="X20:X21"/>
    <mergeCell ref="Y20:Y21"/>
    <mergeCell ref="Z20:AA21"/>
    <mergeCell ref="AB20:AB21"/>
    <mergeCell ref="W18:W19"/>
    <mergeCell ref="X18:X19"/>
    <mergeCell ref="Y18:Y19"/>
    <mergeCell ref="Z18:AA19"/>
    <mergeCell ref="AB18:AB19"/>
    <mergeCell ref="V18:V19"/>
    <mergeCell ref="P24:Q25"/>
    <mergeCell ref="R24:R25"/>
    <mergeCell ref="S24:S25"/>
    <mergeCell ref="T24:T25"/>
    <mergeCell ref="U24:U25"/>
    <mergeCell ref="P22:Q23"/>
    <mergeCell ref="R22:R23"/>
    <mergeCell ref="S22:S23"/>
    <mergeCell ref="T22:T23"/>
    <mergeCell ref="U22:U23"/>
    <mergeCell ref="V24:V25"/>
    <mergeCell ref="W24:W25"/>
    <mergeCell ref="X24:X25"/>
    <mergeCell ref="Y24:Y25"/>
    <mergeCell ref="Z24:AA25"/>
    <mergeCell ref="AB24:AB25"/>
    <mergeCell ref="W22:W23"/>
    <mergeCell ref="X22:X23"/>
    <mergeCell ref="Y22:Y23"/>
    <mergeCell ref="Z22:AA23"/>
    <mergeCell ref="AB22:AB23"/>
    <mergeCell ref="V22:V23"/>
    <mergeCell ref="P28:Q29"/>
    <mergeCell ref="R28:R29"/>
    <mergeCell ref="S28:S29"/>
    <mergeCell ref="T28:T29"/>
    <mergeCell ref="U28:U29"/>
    <mergeCell ref="P26:Q27"/>
    <mergeCell ref="R26:R27"/>
    <mergeCell ref="S26:S27"/>
    <mergeCell ref="T26:T27"/>
    <mergeCell ref="U26:U27"/>
    <mergeCell ref="V28:V29"/>
    <mergeCell ref="W28:W29"/>
    <mergeCell ref="X28:X29"/>
    <mergeCell ref="Y28:Y29"/>
    <mergeCell ref="Z28:AA29"/>
    <mergeCell ref="AB28:AB29"/>
    <mergeCell ref="W26:W27"/>
    <mergeCell ref="X26:X27"/>
    <mergeCell ref="Y26:Y27"/>
    <mergeCell ref="Z26:AA27"/>
    <mergeCell ref="AB26:AB27"/>
    <mergeCell ref="V26:V27"/>
    <mergeCell ref="P32:Q33"/>
    <mergeCell ref="R32:R33"/>
    <mergeCell ref="S32:S33"/>
    <mergeCell ref="T32:T33"/>
    <mergeCell ref="U32:U33"/>
    <mergeCell ref="P30:Q31"/>
    <mergeCell ref="R30:R31"/>
    <mergeCell ref="S30:S31"/>
    <mergeCell ref="T30:T31"/>
    <mergeCell ref="U30:U31"/>
    <mergeCell ref="V32:V33"/>
    <mergeCell ref="W32:W33"/>
    <mergeCell ref="X32:X33"/>
    <mergeCell ref="Y32:Y33"/>
    <mergeCell ref="Z32:AA33"/>
    <mergeCell ref="AB32:AB33"/>
    <mergeCell ref="W30:W31"/>
    <mergeCell ref="X30:X31"/>
    <mergeCell ref="Y30:Y31"/>
    <mergeCell ref="Z30:AA31"/>
    <mergeCell ref="AB30:AB31"/>
    <mergeCell ref="V30:V31"/>
    <mergeCell ref="P36:Q37"/>
    <mergeCell ref="R36:R37"/>
    <mergeCell ref="S36:S37"/>
    <mergeCell ref="T36:T37"/>
    <mergeCell ref="U36:U37"/>
    <mergeCell ref="P34:Q35"/>
    <mergeCell ref="R34:R35"/>
    <mergeCell ref="S34:S35"/>
    <mergeCell ref="T34:T35"/>
    <mergeCell ref="U34:U35"/>
    <mergeCell ref="V36:V37"/>
    <mergeCell ref="W36:W37"/>
    <mergeCell ref="X36:X37"/>
    <mergeCell ref="Y36:Y37"/>
    <mergeCell ref="Z36:AA37"/>
    <mergeCell ref="AB36:AB37"/>
    <mergeCell ref="W34:W35"/>
    <mergeCell ref="X34:X35"/>
    <mergeCell ref="Y34:Y35"/>
    <mergeCell ref="Z34:AA35"/>
    <mergeCell ref="AB34:AB35"/>
    <mergeCell ref="V34:V35"/>
    <mergeCell ref="P40:Q41"/>
    <mergeCell ref="R40:R41"/>
    <mergeCell ref="S40:S41"/>
    <mergeCell ref="T40:T41"/>
    <mergeCell ref="U40:U41"/>
    <mergeCell ref="P38:Q39"/>
    <mergeCell ref="R38:R39"/>
    <mergeCell ref="S38:S39"/>
    <mergeCell ref="T38:T39"/>
    <mergeCell ref="U38:U39"/>
    <mergeCell ref="V40:V41"/>
    <mergeCell ref="W40:W41"/>
    <mergeCell ref="X40:X41"/>
    <mergeCell ref="Y40:Y41"/>
    <mergeCell ref="Z40:AA41"/>
    <mergeCell ref="AB40:AB41"/>
    <mergeCell ref="W38:W39"/>
    <mergeCell ref="X38:X39"/>
    <mergeCell ref="Y38:Y39"/>
    <mergeCell ref="Z38:AA39"/>
    <mergeCell ref="AB38:AB39"/>
    <mergeCell ref="V38:V39"/>
    <mergeCell ref="P44:Q45"/>
    <mergeCell ref="R44:R45"/>
    <mergeCell ref="S44:S45"/>
    <mergeCell ref="T44:T45"/>
    <mergeCell ref="U44:U45"/>
    <mergeCell ref="P42:Q43"/>
    <mergeCell ref="R42:R43"/>
    <mergeCell ref="S42:S43"/>
    <mergeCell ref="T42:T43"/>
    <mergeCell ref="U42:U43"/>
    <mergeCell ref="V44:V45"/>
    <mergeCell ref="W44:W45"/>
    <mergeCell ref="X44:X45"/>
    <mergeCell ref="Y44:Y45"/>
    <mergeCell ref="Z44:AA45"/>
    <mergeCell ref="AB44:AB45"/>
    <mergeCell ref="W42:W43"/>
    <mergeCell ref="X42:X43"/>
    <mergeCell ref="Y42:Y43"/>
    <mergeCell ref="Z42:AA43"/>
    <mergeCell ref="AB42:AB43"/>
    <mergeCell ref="V42:V43"/>
    <mergeCell ref="P48:Q49"/>
    <mergeCell ref="R48:R49"/>
    <mergeCell ref="S48:S49"/>
    <mergeCell ref="T48:T49"/>
    <mergeCell ref="U48:U49"/>
    <mergeCell ref="P46:Q47"/>
    <mergeCell ref="R46:R47"/>
    <mergeCell ref="S46:S47"/>
    <mergeCell ref="T46:T47"/>
    <mergeCell ref="U46:U47"/>
    <mergeCell ref="V48:V49"/>
    <mergeCell ref="W48:W49"/>
    <mergeCell ref="X48:X49"/>
    <mergeCell ref="Y48:Y49"/>
    <mergeCell ref="Z48:AA49"/>
    <mergeCell ref="AB48:AB49"/>
    <mergeCell ref="W46:W47"/>
    <mergeCell ref="X46:X47"/>
    <mergeCell ref="Y46:Y47"/>
    <mergeCell ref="Z46:AA47"/>
    <mergeCell ref="AB46:AB47"/>
    <mergeCell ref="V46:V47"/>
    <mergeCell ref="P52:Q53"/>
    <mergeCell ref="R52:R53"/>
    <mergeCell ref="S52:S53"/>
    <mergeCell ref="T52:T53"/>
    <mergeCell ref="U52:U53"/>
    <mergeCell ref="P50:Q51"/>
    <mergeCell ref="R50:R51"/>
    <mergeCell ref="S50:S51"/>
    <mergeCell ref="T50:T51"/>
    <mergeCell ref="U50:U51"/>
    <mergeCell ref="V52:V53"/>
    <mergeCell ref="W52:W53"/>
    <mergeCell ref="X52:X53"/>
    <mergeCell ref="Y52:Y53"/>
    <mergeCell ref="Z52:AA53"/>
    <mergeCell ref="AB52:AB53"/>
    <mergeCell ref="W50:W51"/>
    <mergeCell ref="X50:X51"/>
    <mergeCell ref="Y50:Y51"/>
    <mergeCell ref="Z50:AA51"/>
    <mergeCell ref="AB50:AB51"/>
    <mergeCell ref="V50:V51"/>
    <mergeCell ref="I30:I31"/>
    <mergeCell ref="J30:J31"/>
    <mergeCell ref="K30:K31"/>
    <mergeCell ref="L30:L31"/>
    <mergeCell ref="M30:M31"/>
    <mergeCell ref="N30:N31"/>
    <mergeCell ref="B30:C31"/>
    <mergeCell ref="D30:D31"/>
    <mergeCell ref="E30:E31"/>
    <mergeCell ref="F30:F31"/>
    <mergeCell ref="G30:G31"/>
    <mergeCell ref="H30:H31"/>
    <mergeCell ref="I32:I33"/>
    <mergeCell ref="J32:J33"/>
    <mergeCell ref="K32:K33"/>
    <mergeCell ref="L32:L33"/>
    <mergeCell ref="M32:M33"/>
    <mergeCell ref="N32:N33"/>
    <mergeCell ref="B32:C33"/>
    <mergeCell ref="D32:D33"/>
    <mergeCell ref="E32:E33"/>
    <mergeCell ref="F32:F33"/>
    <mergeCell ref="G32:G33"/>
    <mergeCell ref="H32:H33"/>
    <mergeCell ref="I34:I35"/>
    <mergeCell ref="J34:J35"/>
    <mergeCell ref="K34:K35"/>
    <mergeCell ref="L34:L35"/>
    <mergeCell ref="M34:M35"/>
    <mergeCell ref="N34:N35"/>
    <mergeCell ref="B34:C35"/>
    <mergeCell ref="D34:D35"/>
    <mergeCell ref="E34:E35"/>
    <mergeCell ref="F34:F35"/>
    <mergeCell ref="G34:G35"/>
    <mergeCell ref="H34:H35"/>
    <mergeCell ref="I36:I37"/>
    <mergeCell ref="J36:J37"/>
    <mergeCell ref="K36:K37"/>
    <mergeCell ref="L36:L37"/>
    <mergeCell ref="M36:M37"/>
    <mergeCell ref="N36:N37"/>
    <mergeCell ref="B36:C37"/>
    <mergeCell ref="D36:D37"/>
    <mergeCell ref="E36:E37"/>
    <mergeCell ref="F36:F37"/>
    <mergeCell ref="G36:G37"/>
    <mergeCell ref="H36:H37"/>
    <mergeCell ref="I38:I39"/>
    <mergeCell ref="J38:J39"/>
    <mergeCell ref="K38:K39"/>
    <mergeCell ref="L38:L39"/>
    <mergeCell ref="M38:M39"/>
    <mergeCell ref="N38:N39"/>
    <mergeCell ref="B38:C39"/>
    <mergeCell ref="D38:D39"/>
    <mergeCell ref="E38:E39"/>
    <mergeCell ref="F38:F39"/>
    <mergeCell ref="G38:G39"/>
    <mergeCell ref="H38:H39"/>
    <mergeCell ref="I40:I41"/>
    <mergeCell ref="J40:J41"/>
    <mergeCell ref="K40:K41"/>
    <mergeCell ref="L40:L41"/>
    <mergeCell ref="M40:M41"/>
    <mergeCell ref="N40:N41"/>
    <mergeCell ref="B40:C41"/>
    <mergeCell ref="D40:D41"/>
    <mergeCell ref="E40:E41"/>
    <mergeCell ref="F40:F41"/>
    <mergeCell ref="G40:G41"/>
    <mergeCell ref="H40:H41"/>
    <mergeCell ref="I42:I43"/>
    <mergeCell ref="J42:J43"/>
    <mergeCell ref="K42:K43"/>
    <mergeCell ref="L42:L43"/>
    <mergeCell ref="M42:M43"/>
    <mergeCell ref="N42:N43"/>
    <mergeCell ref="B42:C43"/>
    <mergeCell ref="D42:D43"/>
    <mergeCell ref="E42:E43"/>
    <mergeCell ref="F42:F43"/>
    <mergeCell ref="G42:G43"/>
    <mergeCell ref="H42:H43"/>
    <mergeCell ref="I44:I45"/>
    <mergeCell ref="J44:J45"/>
    <mergeCell ref="K44:K45"/>
    <mergeCell ref="L44:L45"/>
    <mergeCell ref="M44:M45"/>
    <mergeCell ref="N44:N45"/>
    <mergeCell ref="B44:C45"/>
    <mergeCell ref="D44:D45"/>
    <mergeCell ref="E44:E45"/>
    <mergeCell ref="F44:F45"/>
    <mergeCell ref="G44:G45"/>
    <mergeCell ref="H44:H45"/>
    <mergeCell ref="I46:I47"/>
    <mergeCell ref="J46:J47"/>
    <mergeCell ref="K46:K47"/>
    <mergeCell ref="L46:L47"/>
    <mergeCell ref="M46:M47"/>
    <mergeCell ref="N46:N47"/>
    <mergeCell ref="B46:C47"/>
    <mergeCell ref="D46:D47"/>
    <mergeCell ref="E46:E47"/>
    <mergeCell ref="F46:F47"/>
    <mergeCell ref="G46:G47"/>
    <mergeCell ref="H46:H47"/>
    <mergeCell ref="I48:I49"/>
    <mergeCell ref="J48:J49"/>
    <mergeCell ref="K48:K49"/>
    <mergeCell ref="L48:L49"/>
    <mergeCell ref="M48:M49"/>
    <mergeCell ref="N48:N49"/>
    <mergeCell ref="B48:C49"/>
    <mergeCell ref="D48:D49"/>
    <mergeCell ref="E48:E49"/>
    <mergeCell ref="F48:F49"/>
    <mergeCell ref="G48:G49"/>
    <mergeCell ref="H48:H49"/>
    <mergeCell ref="I50:I51"/>
    <mergeCell ref="J50:J51"/>
    <mergeCell ref="K50:K51"/>
    <mergeCell ref="L50:L51"/>
    <mergeCell ref="M50:M51"/>
    <mergeCell ref="N50:N51"/>
    <mergeCell ref="B50:C51"/>
    <mergeCell ref="D50:D51"/>
    <mergeCell ref="E50:E51"/>
    <mergeCell ref="F50:F51"/>
    <mergeCell ref="G50:G51"/>
    <mergeCell ref="H50:H51"/>
    <mergeCell ref="G58:G59"/>
    <mergeCell ref="I52:I53"/>
    <mergeCell ref="J52:J53"/>
    <mergeCell ref="K52:K53"/>
    <mergeCell ref="L52:L53"/>
    <mergeCell ref="M52:M53"/>
    <mergeCell ref="N52:N53"/>
    <mergeCell ref="B52:C53"/>
    <mergeCell ref="D52:D53"/>
    <mergeCell ref="E52:E53"/>
    <mergeCell ref="F52:F53"/>
    <mergeCell ref="G52:G53"/>
    <mergeCell ref="H52:H53"/>
    <mergeCell ref="I64:I65"/>
    <mergeCell ref="J64:J65"/>
    <mergeCell ref="K64:K65"/>
    <mergeCell ref="L64:L65"/>
    <mergeCell ref="P56:R56"/>
    <mergeCell ref="P58:P59"/>
    <mergeCell ref="Q58:R59"/>
    <mergeCell ref="B64:B65"/>
    <mergeCell ref="C64:D65"/>
    <mergeCell ref="E64:E65"/>
    <mergeCell ref="F64:F65"/>
    <mergeCell ref="G64:G65"/>
    <mergeCell ref="H64:H65"/>
    <mergeCell ref="H58:H59"/>
    <mergeCell ref="I58:I59"/>
    <mergeCell ref="J58:J59"/>
    <mergeCell ref="K58:K59"/>
    <mergeCell ref="L58:L59"/>
    <mergeCell ref="B62:D62"/>
    <mergeCell ref="B56:D56"/>
    <mergeCell ref="B58:B59"/>
    <mergeCell ref="C58:D59"/>
    <mergeCell ref="E58:E59"/>
    <mergeCell ref="F58:F59"/>
    <mergeCell ref="X64:X65"/>
    <mergeCell ref="Y64:Y65"/>
    <mergeCell ref="Z64:Z65"/>
    <mergeCell ref="Y58:Y59"/>
    <mergeCell ref="Z58:Z59"/>
    <mergeCell ref="P62:R62"/>
    <mergeCell ref="P64:P65"/>
    <mergeCell ref="Q64:R65"/>
    <mergeCell ref="S64:S65"/>
    <mergeCell ref="T64:T65"/>
    <mergeCell ref="U64:U65"/>
    <mergeCell ref="V64:V65"/>
    <mergeCell ref="W64:W65"/>
    <mergeCell ref="S58:S59"/>
    <mergeCell ref="T58:T59"/>
    <mergeCell ref="U58:U59"/>
    <mergeCell ref="V58:V59"/>
    <mergeCell ref="W58:W59"/>
    <mergeCell ref="X58:X59"/>
    <mergeCell ref="P68:R68"/>
    <mergeCell ref="P70:P71"/>
    <mergeCell ref="Q70:R71"/>
    <mergeCell ref="B68:D68"/>
    <mergeCell ref="B70:B71"/>
    <mergeCell ref="C70:D71"/>
    <mergeCell ref="E70:E71"/>
    <mergeCell ref="F70:F71"/>
    <mergeCell ref="G70:G71"/>
    <mergeCell ref="Y70:Y71"/>
    <mergeCell ref="Z70:Z71"/>
    <mergeCell ref="S70:S71"/>
    <mergeCell ref="T70:T71"/>
    <mergeCell ref="U70:U71"/>
    <mergeCell ref="V70:V71"/>
    <mergeCell ref="W70:W71"/>
    <mergeCell ref="X70:X71"/>
    <mergeCell ref="H70:H71"/>
    <mergeCell ref="I70:I71"/>
    <mergeCell ref="J70:J71"/>
    <mergeCell ref="K70:K71"/>
    <mergeCell ref="L70:L71"/>
    <mergeCell ref="M64:M65"/>
    <mergeCell ref="N64:N65"/>
    <mergeCell ref="E68:N69"/>
    <mergeCell ref="B69:C69"/>
    <mergeCell ref="M70:M71"/>
    <mergeCell ref="N70:N71"/>
    <mergeCell ref="S56:AB57"/>
    <mergeCell ref="P57:Q57"/>
    <mergeCell ref="AA58:AA59"/>
    <mergeCell ref="AB58:AB59"/>
    <mergeCell ref="S62:AB63"/>
    <mergeCell ref="P63:Q63"/>
    <mergeCell ref="AA64:AA65"/>
    <mergeCell ref="AB64:AB65"/>
    <mergeCell ref="S68:AB69"/>
    <mergeCell ref="P69:Q69"/>
    <mergeCell ref="AA70:AA71"/>
    <mergeCell ref="AB70:AB71"/>
    <mergeCell ref="E56:N57"/>
    <mergeCell ref="B57:C57"/>
    <mergeCell ref="M58:M59"/>
    <mergeCell ref="N58:N59"/>
    <mergeCell ref="E62:N63"/>
    <mergeCell ref="B63:C63"/>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63"/>
  <sheetViews>
    <sheetView zoomScale="80" zoomScaleNormal="80" workbookViewId="0"/>
  </sheetViews>
  <sheetFormatPr defaultRowHeight="16.5" x14ac:dyDescent="0.25"/>
  <cols>
    <col min="1" max="16384" width="9" style="18"/>
  </cols>
  <sheetData>
    <row r="1" spans="2:28" ht="17.25" thickBot="1" x14ac:dyDescent="0.3"/>
    <row r="2" spans="2:28" x14ac:dyDescent="0.25">
      <c r="B2" s="102" t="s">
        <v>30</v>
      </c>
      <c r="C2" s="103"/>
      <c r="D2" s="103"/>
      <c r="E2" s="103"/>
      <c r="F2" s="103"/>
      <c r="G2" s="103"/>
      <c r="H2" s="103"/>
      <c r="I2" s="103"/>
      <c r="J2" s="103"/>
      <c r="K2" s="103"/>
      <c r="L2" s="103"/>
      <c r="M2" s="103"/>
      <c r="N2" s="104"/>
      <c r="P2" s="102" t="s">
        <v>30</v>
      </c>
      <c r="Q2" s="103"/>
      <c r="R2" s="103"/>
      <c r="S2" s="103"/>
      <c r="T2" s="103"/>
      <c r="U2" s="103"/>
      <c r="V2" s="103"/>
      <c r="W2" s="103"/>
      <c r="X2" s="103"/>
      <c r="Y2" s="103"/>
      <c r="Z2" s="103"/>
      <c r="AA2" s="103"/>
      <c r="AB2" s="104"/>
    </row>
    <row r="3" spans="2:28" ht="17.25" thickBot="1" x14ac:dyDescent="0.3">
      <c r="B3" s="105"/>
      <c r="C3" s="106"/>
      <c r="D3" s="106"/>
      <c r="E3" s="106"/>
      <c r="F3" s="106"/>
      <c r="G3" s="106"/>
      <c r="H3" s="130"/>
      <c r="I3" s="106"/>
      <c r="J3" s="106"/>
      <c r="K3" s="106"/>
      <c r="L3" s="106"/>
      <c r="M3" s="106"/>
      <c r="N3" s="107"/>
      <c r="P3" s="105"/>
      <c r="Q3" s="106"/>
      <c r="R3" s="106"/>
      <c r="S3" s="106"/>
      <c r="T3" s="106"/>
      <c r="U3" s="106"/>
      <c r="V3" s="130"/>
      <c r="W3" s="106"/>
      <c r="X3" s="106"/>
      <c r="Y3" s="106"/>
      <c r="Z3" s="106"/>
      <c r="AA3" s="106"/>
      <c r="AB3" s="107"/>
    </row>
    <row r="4" spans="2:28" x14ac:dyDescent="0.25">
      <c r="B4" s="89" t="s">
        <v>4</v>
      </c>
      <c r="C4" s="90"/>
      <c r="D4" s="93" t="s">
        <v>20</v>
      </c>
      <c r="E4" s="95" t="s">
        <v>31</v>
      </c>
      <c r="F4" s="90"/>
      <c r="G4" s="452" t="s">
        <v>8</v>
      </c>
      <c r="H4" s="150"/>
      <c r="I4" s="97" t="s">
        <v>4</v>
      </c>
      <c r="J4" s="90"/>
      <c r="K4" s="93" t="s">
        <v>20</v>
      </c>
      <c r="L4" s="95" t="s">
        <v>31</v>
      </c>
      <c r="M4" s="90"/>
      <c r="N4" s="450" t="s">
        <v>8</v>
      </c>
      <c r="P4" s="89" t="s">
        <v>4</v>
      </c>
      <c r="Q4" s="90"/>
      <c r="R4" s="93" t="s">
        <v>20</v>
      </c>
      <c r="S4" s="95" t="s">
        <v>31</v>
      </c>
      <c r="T4" s="90"/>
      <c r="U4" s="452" t="s">
        <v>8</v>
      </c>
      <c r="V4" s="150"/>
      <c r="W4" s="97" t="s">
        <v>4</v>
      </c>
      <c r="X4" s="90"/>
      <c r="Y4" s="93" t="s">
        <v>20</v>
      </c>
      <c r="Z4" s="95" t="s">
        <v>31</v>
      </c>
      <c r="AA4" s="90"/>
      <c r="AB4" s="450" t="s">
        <v>8</v>
      </c>
    </row>
    <row r="5" spans="2:28" ht="17.25" thickBot="1" x14ac:dyDescent="0.3">
      <c r="B5" s="91"/>
      <c r="C5" s="92"/>
      <c r="D5" s="94"/>
      <c r="E5" s="96"/>
      <c r="F5" s="92"/>
      <c r="G5" s="453"/>
      <c r="H5" s="151"/>
      <c r="I5" s="98"/>
      <c r="J5" s="92"/>
      <c r="K5" s="94"/>
      <c r="L5" s="96"/>
      <c r="M5" s="92"/>
      <c r="N5" s="451"/>
      <c r="P5" s="91"/>
      <c r="Q5" s="92"/>
      <c r="R5" s="94"/>
      <c r="S5" s="96"/>
      <c r="T5" s="92"/>
      <c r="U5" s="453"/>
      <c r="V5" s="151"/>
      <c r="W5" s="98"/>
      <c r="X5" s="92"/>
      <c r="Y5" s="94"/>
      <c r="Z5" s="96"/>
      <c r="AA5" s="92"/>
      <c r="AB5" s="451"/>
    </row>
    <row r="6" spans="2:28" ht="17.25" thickBot="1" x14ac:dyDescent="0.3">
      <c r="B6" s="65"/>
      <c r="C6" s="81"/>
      <c r="D6" s="79"/>
      <c r="E6" s="71"/>
      <c r="F6" s="72"/>
      <c r="G6" s="245"/>
      <c r="H6" s="151"/>
      <c r="I6" s="439"/>
      <c r="J6" s="81"/>
      <c r="K6" s="79"/>
      <c r="L6" s="71"/>
      <c r="M6" s="72"/>
      <c r="N6" s="79"/>
      <c r="P6" s="65"/>
      <c r="Q6" s="81"/>
      <c r="R6" s="79"/>
      <c r="S6" s="71"/>
      <c r="T6" s="72"/>
      <c r="U6" s="245"/>
      <c r="V6" s="151"/>
      <c r="W6" s="439"/>
      <c r="X6" s="81"/>
      <c r="Y6" s="79"/>
      <c r="Z6" s="71"/>
      <c r="AA6" s="72"/>
      <c r="AB6" s="79"/>
    </row>
    <row r="7" spans="2:28" ht="17.25" thickBot="1" x14ac:dyDescent="0.3">
      <c r="B7" s="82"/>
      <c r="C7" s="83"/>
      <c r="D7" s="84"/>
      <c r="E7" s="73"/>
      <c r="F7" s="74"/>
      <c r="G7" s="250"/>
      <c r="H7" s="151"/>
      <c r="I7" s="440"/>
      <c r="J7" s="83"/>
      <c r="K7" s="84"/>
      <c r="L7" s="73"/>
      <c r="M7" s="74"/>
      <c r="N7" s="84"/>
      <c r="P7" s="82"/>
      <c r="Q7" s="83"/>
      <c r="R7" s="84"/>
      <c r="S7" s="73"/>
      <c r="T7" s="74"/>
      <c r="U7" s="250"/>
      <c r="V7" s="151"/>
      <c r="W7" s="440"/>
      <c r="X7" s="83"/>
      <c r="Y7" s="84"/>
      <c r="Z7" s="73"/>
      <c r="AA7" s="74"/>
      <c r="AB7" s="84"/>
    </row>
    <row r="8" spans="2:28" ht="17.25" thickBot="1" x14ac:dyDescent="0.3">
      <c r="B8" s="65"/>
      <c r="C8" s="81"/>
      <c r="D8" s="79"/>
      <c r="E8" s="71"/>
      <c r="F8" s="72"/>
      <c r="G8" s="245"/>
      <c r="H8" s="151"/>
      <c r="I8" s="439"/>
      <c r="J8" s="81"/>
      <c r="K8" s="79"/>
      <c r="L8" s="71"/>
      <c r="M8" s="72"/>
      <c r="N8" s="79"/>
      <c r="P8" s="65"/>
      <c r="Q8" s="81"/>
      <c r="R8" s="79"/>
      <c r="S8" s="71"/>
      <c r="T8" s="72"/>
      <c r="U8" s="245"/>
      <c r="V8" s="151"/>
      <c r="W8" s="439"/>
      <c r="X8" s="81"/>
      <c r="Y8" s="79"/>
      <c r="Z8" s="71"/>
      <c r="AA8" s="72"/>
      <c r="AB8" s="79"/>
    </row>
    <row r="9" spans="2:28" ht="17.25" thickBot="1" x14ac:dyDescent="0.3">
      <c r="B9" s="82"/>
      <c r="C9" s="83"/>
      <c r="D9" s="84"/>
      <c r="E9" s="73"/>
      <c r="F9" s="74"/>
      <c r="G9" s="250"/>
      <c r="H9" s="151"/>
      <c r="I9" s="440"/>
      <c r="J9" s="83"/>
      <c r="K9" s="84"/>
      <c r="L9" s="73"/>
      <c r="M9" s="74"/>
      <c r="N9" s="84"/>
      <c r="P9" s="82"/>
      <c r="Q9" s="83"/>
      <c r="R9" s="84"/>
      <c r="S9" s="73"/>
      <c r="T9" s="74"/>
      <c r="U9" s="250"/>
      <c r="V9" s="151"/>
      <c r="W9" s="440"/>
      <c r="X9" s="83"/>
      <c r="Y9" s="84"/>
      <c r="Z9" s="73"/>
      <c r="AA9" s="74"/>
      <c r="AB9" s="84"/>
    </row>
    <row r="10" spans="2:28" ht="17.25" thickBot="1" x14ac:dyDescent="0.3">
      <c r="B10" s="65"/>
      <c r="C10" s="81"/>
      <c r="D10" s="79"/>
      <c r="E10" s="71"/>
      <c r="F10" s="72"/>
      <c r="G10" s="245"/>
      <c r="H10" s="151"/>
      <c r="I10" s="439"/>
      <c r="J10" s="81"/>
      <c r="K10" s="79"/>
      <c r="L10" s="71"/>
      <c r="M10" s="72"/>
      <c r="N10" s="79"/>
      <c r="P10" s="65"/>
      <c r="Q10" s="81"/>
      <c r="R10" s="79"/>
      <c r="S10" s="71"/>
      <c r="T10" s="72"/>
      <c r="U10" s="245"/>
      <c r="V10" s="151"/>
      <c r="W10" s="439"/>
      <c r="X10" s="81"/>
      <c r="Y10" s="79"/>
      <c r="Z10" s="71"/>
      <c r="AA10" s="72"/>
      <c r="AB10" s="79"/>
    </row>
    <row r="11" spans="2:28" ht="17.25" thickBot="1" x14ac:dyDescent="0.3">
      <c r="B11" s="82"/>
      <c r="C11" s="83"/>
      <c r="D11" s="84"/>
      <c r="E11" s="73"/>
      <c r="F11" s="74"/>
      <c r="G11" s="250"/>
      <c r="H11" s="151"/>
      <c r="I11" s="440"/>
      <c r="J11" s="83"/>
      <c r="K11" s="84"/>
      <c r="L11" s="73"/>
      <c r="M11" s="74"/>
      <c r="N11" s="84"/>
      <c r="P11" s="82"/>
      <c r="Q11" s="83"/>
      <c r="R11" s="84"/>
      <c r="S11" s="73"/>
      <c r="T11" s="74"/>
      <c r="U11" s="250"/>
      <c r="V11" s="151"/>
      <c r="W11" s="440"/>
      <c r="X11" s="83"/>
      <c r="Y11" s="84"/>
      <c r="Z11" s="73"/>
      <c r="AA11" s="74"/>
      <c r="AB11" s="84"/>
    </row>
    <row r="12" spans="2:28" ht="17.25" thickBot="1" x14ac:dyDescent="0.3">
      <c r="B12" s="65"/>
      <c r="C12" s="81"/>
      <c r="D12" s="79"/>
      <c r="E12" s="71"/>
      <c r="F12" s="72"/>
      <c r="G12" s="245"/>
      <c r="H12" s="151"/>
      <c r="I12" s="439"/>
      <c r="J12" s="81"/>
      <c r="K12" s="79"/>
      <c r="L12" s="71"/>
      <c r="M12" s="72"/>
      <c r="N12" s="79"/>
      <c r="P12" s="65"/>
      <c r="Q12" s="81"/>
      <c r="R12" s="79"/>
      <c r="S12" s="71"/>
      <c r="T12" s="72"/>
      <c r="U12" s="245"/>
      <c r="V12" s="151"/>
      <c r="W12" s="439"/>
      <c r="X12" s="81"/>
      <c r="Y12" s="79"/>
      <c r="Z12" s="71"/>
      <c r="AA12" s="72"/>
      <c r="AB12" s="79"/>
    </row>
    <row r="13" spans="2:28" ht="17.25" thickBot="1" x14ac:dyDescent="0.3">
      <c r="B13" s="82"/>
      <c r="C13" s="83"/>
      <c r="D13" s="84"/>
      <c r="E13" s="73"/>
      <c r="F13" s="74"/>
      <c r="G13" s="250"/>
      <c r="H13" s="151"/>
      <c r="I13" s="440"/>
      <c r="J13" s="83"/>
      <c r="K13" s="84"/>
      <c r="L13" s="73"/>
      <c r="M13" s="74"/>
      <c r="N13" s="84"/>
      <c r="P13" s="82"/>
      <c r="Q13" s="83"/>
      <c r="R13" s="84"/>
      <c r="S13" s="73"/>
      <c r="T13" s="74"/>
      <c r="U13" s="250"/>
      <c r="V13" s="151"/>
      <c r="W13" s="440"/>
      <c r="X13" s="83"/>
      <c r="Y13" s="84"/>
      <c r="Z13" s="73"/>
      <c r="AA13" s="74"/>
      <c r="AB13" s="84"/>
    </row>
    <row r="14" spans="2:28" ht="17.25" thickBot="1" x14ac:dyDescent="0.3">
      <c r="B14" s="65"/>
      <c r="C14" s="81"/>
      <c r="D14" s="79"/>
      <c r="E14" s="71"/>
      <c r="F14" s="72"/>
      <c r="G14" s="245"/>
      <c r="H14" s="151"/>
      <c r="I14" s="439"/>
      <c r="J14" s="81"/>
      <c r="K14" s="79"/>
      <c r="L14" s="71"/>
      <c r="M14" s="72"/>
      <c r="N14" s="79"/>
      <c r="P14" s="65"/>
      <c r="Q14" s="81"/>
      <c r="R14" s="79"/>
      <c r="S14" s="71"/>
      <c r="T14" s="72"/>
      <c r="U14" s="245"/>
      <c r="V14" s="151"/>
      <c r="W14" s="439"/>
      <c r="X14" s="81"/>
      <c r="Y14" s="79"/>
      <c r="Z14" s="71"/>
      <c r="AA14" s="72"/>
      <c r="AB14" s="79"/>
    </row>
    <row r="15" spans="2:28" ht="17.25" thickBot="1" x14ac:dyDescent="0.3">
      <c r="B15" s="82"/>
      <c r="C15" s="83"/>
      <c r="D15" s="84"/>
      <c r="E15" s="73"/>
      <c r="F15" s="74"/>
      <c r="G15" s="250"/>
      <c r="H15" s="151"/>
      <c r="I15" s="440"/>
      <c r="J15" s="83"/>
      <c r="K15" s="84"/>
      <c r="L15" s="73"/>
      <c r="M15" s="74"/>
      <c r="N15" s="84"/>
      <c r="P15" s="82"/>
      <c r="Q15" s="83"/>
      <c r="R15" s="84"/>
      <c r="S15" s="73"/>
      <c r="T15" s="74"/>
      <c r="U15" s="250"/>
      <c r="V15" s="151"/>
      <c r="W15" s="440"/>
      <c r="X15" s="83"/>
      <c r="Y15" s="84"/>
      <c r="Z15" s="73"/>
      <c r="AA15" s="74"/>
      <c r="AB15" s="84"/>
    </row>
    <row r="16" spans="2:28" ht="17.25" thickBot="1" x14ac:dyDescent="0.3">
      <c r="B16" s="65"/>
      <c r="C16" s="81"/>
      <c r="D16" s="79"/>
      <c r="E16" s="71"/>
      <c r="F16" s="72"/>
      <c r="G16" s="245"/>
      <c r="H16" s="151"/>
      <c r="I16" s="439"/>
      <c r="J16" s="81"/>
      <c r="K16" s="79"/>
      <c r="L16" s="71"/>
      <c r="M16" s="72"/>
      <c r="N16" s="79"/>
      <c r="P16" s="65"/>
      <c r="Q16" s="81"/>
      <c r="R16" s="79"/>
      <c r="S16" s="71"/>
      <c r="T16" s="72"/>
      <c r="U16" s="245"/>
      <c r="V16" s="151"/>
      <c r="W16" s="439"/>
      <c r="X16" s="81"/>
      <c r="Y16" s="79"/>
      <c r="Z16" s="71"/>
      <c r="AA16" s="72"/>
      <c r="AB16" s="79"/>
    </row>
    <row r="17" spans="2:28" ht="17.25" thickBot="1" x14ac:dyDescent="0.3">
      <c r="B17" s="82"/>
      <c r="C17" s="83"/>
      <c r="D17" s="84"/>
      <c r="E17" s="73"/>
      <c r="F17" s="74"/>
      <c r="G17" s="250"/>
      <c r="H17" s="151"/>
      <c r="I17" s="440"/>
      <c r="J17" s="83"/>
      <c r="K17" s="84"/>
      <c r="L17" s="73"/>
      <c r="M17" s="74"/>
      <c r="N17" s="84"/>
      <c r="P17" s="82"/>
      <c r="Q17" s="83"/>
      <c r="R17" s="84"/>
      <c r="S17" s="73"/>
      <c r="T17" s="74"/>
      <c r="U17" s="250"/>
      <c r="V17" s="151"/>
      <c r="W17" s="440"/>
      <c r="X17" s="83"/>
      <c r="Y17" s="84"/>
      <c r="Z17" s="73"/>
      <c r="AA17" s="74"/>
      <c r="AB17" s="84"/>
    </row>
    <row r="18" spans="2:28" ht="17.25" thickBot="1" x14ac:dyDescent="0.3">
      <c r="B18" s="65"/>
      <c r="C18" s="81"/>
      <c r="D18" s="79"/>
      <c r="E18" s="71"/>
      <c r="F18" s="72"/>
      <c r="G18" s="245"/>
      <c r="H18" s="151"/>
      <c r="I18" s="439"/>
      <c r="J18" s="81"/>
      <c r="K18" s="79"/>
      <c r="L18" s="71"/>
      <c r="M18" s="72"/>
      <c r="N18" s="79"/>
      <c r="P18" s="65"/>
      <c r="Q18" s="81"/>
      <c r="R18" s="79"/>
      <c r="S18" s="71"/>
      <c r="T18" s="72"/>
      <c r="U18" s="245"/>
      <c r="V18" s="151"/>
      <c r="W18" s="439"/>
      <c r="X18" s="81"/>
      <c r="Y18" s="79"/>
      <c r="Z18" s="71"/>
      <c r="AA18" s="72"/>
      <c r="AB18" s="79"/>
    </row>
    <row r="19" spans="2:28" ht="17.25" thickBot="1" x14ac:dyDescent="0.3">
      <c r="B19" s="82"/>
      <c r="C19" s="83"/>
      <c r="D19" s="84"/>
      <c r="E19" s="73"/>
      <c r="F19" s="74"/>
      <c r="G19" s="250"/>
      <c r="H19" s="151"/>
      <c r="I19" s="440"/>
      <c r="J19" s="83"/>
      <c r="K19" s="84"/>
      <c r="L19" s="73"/>
      <c r="M19" s="74"/>
      <c r="N19" s="84"/>
      <c r="P19" s="82"/>
      <c r="Q19" s="83"/>
      <c r="R19" s="84"/>
      <c r="S19" s="73"/>
      <c r="T19" s="74"/>
      <c r="U19" s="250"/>
      <c r="V19" s="151"/>
      <c r="W19" s="440"/>
      <c r="X19" s="83"/>
      <c r="Y19" s="84"/>
      <c r="Z19" s="73"/>
      <c r="AA19" s="74"/>
      <c r="AB19" s="84"/>
    </row>
    <row r="20" spans="2:28" ht="17.25" thickBot="1" x14ac:dyDescent="0.3">
      <c r="B20" s="65"/>
      <c r="C20" s="81"/>
      <c r="D20" s="79"/>
      <c r="E20" s="71"/>
      <c r="F20" s="72"/>
      <c r="G20" s="245"/>
      <c r="H20" s="151"/>
      <c r="I20" s="439"/>
      <c r="J20" s="81"/>
      <c r="K20" s="79"/>
      <c r="L20" s="71"/>
      <c r="M20" s="72"/>
      <c r="N20" s="79"/>
      <c r="P20" s="65"/>
      <c r="Q20" s="81"/>
      <c r="R20" s="79"/>
      <c r="S20" s="71"/>
      <c r="T20" s="72"/>
      <c r="U20" s="245"/>
      <c r="V20" s="151"/>
      <c r="W20" s="439"/>
      <c r="X20" s="81"/>
      <c r="Y20" s="79"/>
      <c r="Z20" s="71"/>
      <c r="AA20" s="72"/>
      <c r="AB20" s="79"/>
    </row>
    <row r="21" spans="2:28" ht="17.25" thickBot="1" x14ac:dyDescent="0.3">
      <c r="B21" s="82"/>
      <c r="C21" s="83"/>
      <c r="D21" s="84"/>
      <c r="E21" s="73"/>
      <c r="F21" s="74"/>
      <c r="G21" s="250"/>
      <c r="H21" s="151"/>
      <c r="I21" s="440"/>
      <c r="J21" s="83"/>
      <c r="K21" s="84"/>
      <c r="L21" s="73"/>
      <c r="M21" s="74"/>
      <c r="N21" s="84"/>
      <c r="P21" s="82"/>
      <c r="Q21" s="83"/>
      <c r="R21" s="84"/>
      <c r="S21" s="73"/>
      <c r="T21" s="74"/>
      <c r="U21" s="250"/>
      <c r="V21" s="151"/>
      <c r="W21" s="440"/>
      <c r="X21" s="83"/>
      <c r="Y21" s="84"/>
      <c r="Z21" s="73"/>
      <c r="AA21" s="74"/>
      <c r="AB21" s="84"/>
    </row>
    <row r="22" spans="2:28" ht="17.25" thickBot="1" x14ac:dyDescent="0.3">
      <c r="B22" s="65"/>
      <c r="C22" s="81"/>
      <c r="D22" s="79"/>
      <c r="E22" s="71"/>
      <c r="F22" s="72"/>
      <c r="G22" s="245"/>
      <c r="H22" s="151"/>
      <c r="I22" s="439"/>
      <c r="J22" s="81"/>
      <c r="K22" s="79"/>
      <c r="L22" s="71"/>
      <c r="M22" s="72"/>
      <c r="N22" s="79"/>
      <c r="P22" s="65"/>
      <c r="Q22" s="81"/>
      <c r="R22" s="79"/>
      <c r="S22" s="71"/>
      <c r="T22" s="72"/>
      <c r="U22" s="245"/>
      <c r="V22" s="151"/>
      <c r="W22" s="439"/>
      <c r="X22" s="81"/>
      <c r="Y22" s="79"/>
      <c r="Z22" s="71"/>
      <c r="AA22" s="72"/>
      <c r="AB22" s="79"/>
    </row>
    <row r="23" spans="2:28" ht="17.25" thickBot="1" x14ac:dyDescent="0.3">
      <c r="B23" s="82"/>
      <c r="C23" s="83"/>
      <c r="D23" s="84"/>
      <c r="E23" s="73"/>
      <c r="F23" s="74"/>
      <c r="G23" s="250"/>
      <c r="H23" s="151"/>
      <c r="I23" s="440"/>
      <c r="J23" s="83"/>
      <c r="K23" s="84"/>
      <c r="L23" s="73"/>
      <c r="M23" s="74"/>
      <c r="N23" s="84"/>
      <c r="P23" s="82"/>
      <c r="Q23" s="83"/>
      <c r="R23" s="84"/>
      <c r="S23" s="73"/>
      <c r="T23" s="74"/>
      <c r="U23" s="250"/>
      <c r="V23" s="151"/>
      <c r="W23" s="440"/>
      <c r="X23" s="83"/>
      <c r="Y23" s="84"/>
      <c r="Z23" s="73"/>
      <c r="AA23" s="74"/>
      <c r="AB23" s="84"/>
    </row>
    <row r="24" spans="2:28" ht="17.25" thickBot="1" x14ac:dyDescent="0.3">
      <c r="B24" s="65"/>
      <c r="C24" s="81"/>
      <c r="D24" s="79"/>
      <c r="E24" s="71"/>
      <c r="F24" s="72"/>
      <c r="G24" s="245"/>
      <c r="H24" s="151"/>
      <c r="I24" s="439"/>
      <c r="J24" s="81"/>
      <c r="K24" s="79"/>
      <c r="L24" s="71"/>
      <c r="M24" s="72"/>
      <c r="N24" s="79"/>
      <c r="P24" s="65"/>
      <c r="Q24" s="81"/>
      <c r="R24" s="79"/>
      <c r="S24" s="71"/>
      <c r="T24" s="72"/>
      <c r="U24" s="245"/>
      <c r="V24" s="151"/>
      <c r="W24" s="439"/>
      <c r="X24" s="81"/>
      <c r="Y24" s="79"/>
      <c r="Z24" s="71"/>
      <c r="AA24" s="72"/>
      <c r="AB24" s="79"/>
    </row>
    <row r="25" spans="2:28" ht="17.25" thickBot="1" x14ac:dyDescent="0.3">
      <c r="B25" s="82"/>
      <c r="C25" s="83"/>
      <c r="D25" s="84"/>
      <c r="E25" s="73"/>
      <c r="F25" s="74"/>
      <c r="G25" s="250"/>
      <c r="H25" s="151"/>
      <c r="I25" s="440"/>
      <c r="J25" s="83"/>
      <c r="K25" s="84"/>
      <c r="L25" s="73"/>
      <c r="M25" s="74"/>
      <c r="N25" s="84"/>
      <c r="P25" s="82"/>
      <c r="Q25" s="83"/>
      <c r="R25" s="84"/>
      <c r="S25" s="73"/>
      <c r="T25" s="74"/>
      <c r="U25" s="250"/>
      <c r="V25" s="151"/>
      <c r="W25" s="440"/>
      <c r="X25" s="83"/>
      <c r="Y25" s="84"/>
      <c r="Z25" s="73"/>
      <c r="AA25" s="74"/>
      <c r="AB25" s="84"/>
    </row>
    <row r="26" spans="2:28" ht="17.25" thickBot="1" x14ac:dyDescent="0.3">
      <c r="B26" s="65"/>
      <c r="C26" s="81"/>
      <c r="D26" s="79"/>
      <c r="E26" s="71"/>
      <c r="F26" s="72"/>
      <c r="G26" s="245"/>
      <c r="H26" s="151"/>
      <c r="I26" s="439"/>
      <c r="J26" s="81"/>
      <c r="K26" s="79"/>
      <c r="L26" s="71"/>
      <c r="M26" s="72"/>
      <c r="N26" s="79"/>
      <c r="P26" s="65"/>
      <c r="Q26" s="81"/>
      <c r="R26" s="79"/>
      <c r="S26" s="71"/>
      <c r="T26" s="72"/>
      <c r="U26" s="245"/>
      <c r="V26" s="151"/>
      <c r="W26" s="439"/>
      <c r="X26" s="81"/>
      <c r="Y26" s="79"/>
      <c r="Z26" s="71"/>
      <c r="AA26" s="72"/>
      <c r="AB26" s="79"/>
    </row>
    <row r="27" spans="2:28" ht="17.25" thickBot="1" x14ac:dyDescent="0.3">
      <c r="B27" s="82"/>
      <c r="C27" s="83"/>
      <c r="D27" s="84"/>
      <c r="E27" s="73"/>
      <c r="F27" s="74"/>
      <c r="G27" s="250"/>
      <c r="H27" s="151"/>
      <c r="I27" s="440"/>
      <c r="J27" s="83"/>
      <c r="K27" s="84"/>
      <c r="L27" s="73"/>
      <c r="M27" s="74"/>
      <c r="N27" s="84"/>
      <c r="P27" s="82"/>
      <c r="Q27" s="83"/>
      <c r="R27" s="84"/>
      <c r="S27" s="73"/>
      <c r="T27" s="74"/>
      <c r="U27" s="250"/>
      <c r="V27" s="151"/>
      <c r="W27" s="440"/>
      <c r="X27" s="83"/>
      <c r="Y27" s="84"/>
      <c r="Z27" s="73"/>
      <c r="AA27" s="74"/>
      <c r="AB27" s="84"/>
    </row>
    <row r="28" spans="2:28" ht="17.25" thickBot="1" x14ac:dyDescent="0.3">
      <c r="B28" s="65"/>
      <c r="C28" s="81"/>
      <c r="D28" s="79"/>
      <c r="E28" s="71"/>
      <c r="F28" s="72"/>
      <c r="G28" s="245"/>
      <c r="H28" s="151"/>
      <c r="I28" s="439"/>
      <c r="J28" s="81"/>
      <c r="K28" s="79"/>
      <c r="L28" s="71"/>
      <c r="M28" s="72"/>
      <c r="N28" s="79"/>
      <c r="P28" s="65"/>
      <c r="Q28" s="81"/>
      <c r="R28" s="79"/>
      <c r="S28" s="71"/>
      <c r="T28" s="72"/>
      <c r="U28" s="245"/>
      <c r="V28" s="151"/>
      <c r="W28" s="439"/>
      <c r="X28" s="81"/>
      <c r="Y28" s="79"/>
      <c r="Z28" s="71"/>
      <c r="AA28" s="72"/>
      <c r="AB28" s="79"/>
    </row>
    <row r="29" spans="2:28" ht="17.25" thickBot="1" x14ac:dyDescent="0.3">
      <c r="B29" s="82"/>
      <c r="C29" s="83"/>
      <c r="D29" s="84"/>
      <c r="E29" s="73"/>
      <c r="F29" s="74"/>
      <c r="G29" s="250"/>
      <c r="H29" s="151"/>
      <c r="I29" s="440"/>
      <c r="J29" s="83"/>
      <c r="K29" s="84"/>
      <c r="L29" s="73"/>
      <c r="M29" s="74"/>
      <c r="N29" s="84"/>
      <c r="P29" s="82"/>
      <c r="Q29" s="83"/>
      <c r="R29" s="84"/>
      <c r="S29" s="73"/>
      <c r="T29" s="74"/>
      <c r="U29" s="250"/>
      <c r="V29" s="151"/>
      <c r="W29" s="440"/>
      <c r="X29" s="83"/>
      <c r="Y29" s="84"/>
      <c r="Z29" s="73"/>
      <c r="AA29" s="74"/>
      <c r="AB29" s="84"/>
    </row>
    <row r="30" spans="2:28" ht="17.25" thickBot="1" x14ac:dyDescent="0.3">
      <c r="B30" s="65"/>
      <c r="C30" s="81"/>
      <c r="D30" s="79"/>
      <c r="E30" s="71"/>
      <c r="F30" s="72"/>
      <c r="G30" s="245"/>
      <c r="H30" s="151"/>
      <c r="I30" s="439"/>
      <c r="J30" s="81"/>
      <c r="K30" s="79"/>
      <c r="L30" s="71"/>
      <c r="M30" s="72"/>
      <c r="N30" s="79"/>
      <c r="P30" s="65"/>
      <c r="Q30" s="81"/>
      <c r="R30" s="79"/>
      <c r="S30" s="71"/>
      <c r="T30" s="72"/>
      <c r="U30" s="245"/>
      <c r="V30" s="151"/>
      <c r="W30" s="439"/>
      <c r="X30" s="81"/>
      <c r="Y30" s="79"/>
      <c r="Z30" s="71"/>
      <c r="AA30" s="72"/>
      <c r="AB30" s="79"/>
    </row>
    <row r="31" spans="2:28" ht="17.25" thickBot="1" x14ac:dyDescent="0.3">
      <c r="B31" s="82"/>
      <c r="C31" s="83"/>
      <c r="D31" s="84"/>
      <c r="E31" s="73"/>
      <c r="F31" s="74"/>
      <c r="G31" s="250"/>
      <c r="H31" s="151"/>
      <c r="I31" s="440"/>
      <c r="J31" s="83"/>
      <c r="K31" s="84"/>
      <c r="L31" s="73"/>
      <c r="M31" s="74"/>
      <c r="N31" s="84"/>
      <c r="P31" s="82"/>
      <c r="Q31" s="83"/>
      <c r="R31" s="84"/>
      <c r="S31" s="73"/>
      <c r="T31" s="74"/>
      <c r="U31" s="250"/>
      <c r="V31" s="151"/>
      <c r="W31" s="440"/>
      <c r="X31" s="83"/>
      <c r="Y31" s="84"/>
      <c r="Z31" s="73"/>
      <c r="AA31" s="74"/>
      <c r="AB31" s="84"/>
    </row>
    <row r="32" spans="2:28" ht="17.25" thickBot="1" x14ac:dyDescent="0.3">
      <c r="B32" s="65"/>
      <c r="C32" s="81"/>
      <c r="D32" s="79"/>
      <c r="E32" s="71"/>
      <c r="F32" s="72"/>
      <c r="G32" s="245"/>
      <c r="H32" s="151"/>
      <c r="I32" s="439"/>
      <c r="J32" s="81"/>
      <c r="K32" s="79"/>
      <c r="L32" s="71"/>
      <c r="M32" s="72"/>
      <c r="N32" s="79"/>
      <c r="P32" s="65"/>
      <c r="Q32" s="81"/>
      <c r="R32" s="79"/>
      <c r="S32" s="71"/>
      <c r="T32" s="72"/>
      <c r="U32" s="245"/>
      <c r="V32" s="151"/>
      <c r="W32" s="439"/>
      <c r="X32" s="81"/>
      <c r="Y32" s="79"/>
      <c r="Z32" s="71"/>
      <c r="AA32" s="72"/>
      <c r="AB32" s="79"/>
    </row>
    <row r="33" spans="2:28" ht="17.25" thickBot="1" x14ac:dyDescent="0.3">
      <c r="B33" s="86"/>
      <c r="C33" s="87"/>
      <c r="D33" s="88"/>
      <c r="E33" s="73"/>
      <c r="F33" s="74"/>
      <c r="G33" s="248"/>
      <c r="H33" s="455"/>
      <c r="I33" s="448"/>
      <c r="J33" s="87"/>
      <c r="K33" s="88"/>
      <c r="L33" s="73"/>
      <c r="M33" s="74"/>
      <c r="N33" s="88"/>
      <c r="P33" s="86"/>
      <c r="Q33" s="87"/>
      <c r="R33" s="88"/>
      <c r="S33" s="73"/>
      <c r="T33" s="74"/>
      <c r="U33" s="248"/>
      <c r="V33" s="455"/>
      <c r="W33" s="448"/>
      <c r="X33" s="87"/>
      <c r="Y33" s="88"/>
      <c r="Z33" s="73"/>
      <c r="AA33" s="74"/>
      <c r="AB33" s="88"/>
    </row>
    <row r="34" spans="2:28" x14ac:dyDescent="0.25">
      <c r="B34" s="89" t="s">
        <v>4</v>
      </c>
      <c r="C34" s="90"/>
      <c r="D34" s="93" t="s">
        <v>20</v>
      </c>
      <c r="E34" s="95" t="s">
        <v>31</v>
      </c>
      <c r="F34" s="90"/>
      <c r="G34" s="452" t="s">
        <v>8</v>
      </c>
      <c r="H34" s="150">
        <f>(SUM(G6:G62)+(SUM(N6:N62)+(SUM(U6:U62)+(SUM(AB6:AB62)))))</f>
        <v>0</v>
      </c>
      <c r="I34" s="97" t="s">
        <v>4</v>
      </c>
      <c r="J34" s="90"/>
      <c r="K34" s="93" t="s">
        <v>20</v>
      </c>
      <c r="L34" s="95" t="s">
        <v>31</v>
      </c>
      <c r="M34" s="90"/>
      <c r="N34" s="450" t="s">
        <v>8</v>
      </c>
      <c r="P34" s="89" t="s">
        <v>4</v>
      </c>
      <c r="Q34" s="90"/>
      <c r="R34" s="93" t="s">
        <v>20</v>
      </c>
      <c r="S34" s="95" t="s">
        <v>31</v>
      </c>
      <c r="T34" s="90"/>
      <c r="U34" s="452" t="s">
        <v>8</v>
      </c>
      <c r="V34" s="150"/>
      <c r="W34" s="97" t="s">
        <v>4</v>
      </c>
      <c r="X34" s="90"/>
      <c r="Y34" s="93" t="s">
        <v>20</v>
      </c>
      <c r="Z34" s="95" t="s">
        <v>31</v>
      </c>
      <c r="AA34" s="90"/>
      <c r="AB34" s="450" t="s">
        <v>8</v>
      </c>
    </row>
    <row r="35" spans="2:28" ht="17.25" thickBot="1" x14ac:dyDescent="0.3">
      <c r="B35" s="91"/>
      <c r="C35" s="92"/>
      <c r="D35" s="94"/>
      <c r="E35" s="96"/>
      <c r="F35" s="92"/>
      <c r="G35" s="453"/>
      <c r="H35" s="456"/>
      <c r="I35" s="98"/>
      <c r="J35" s="92"/>
      <c r="K35" s="94"/>
      <c r="L35" s="96"/>
      <c r="M35" s="92"/>
      <c r="N35" s="451"/>
      <c r="P35" s="91"/>
      <c r="Q35" s="92"/>
      <c r="R35" s="94"/>
      <c r="S35" s="96"/>
      <c r="T35" s="92"/>
      <c r="U35" s="453"/>
      <c r="V35" s="151"/>
      <c r="W35" s="98"/>
      <c r="X35" s="92"/>
      <c r="Y35" s="94"/>
      <c r="Z35" s="96"/>
      <c r="AA35" s="92"/>
      <c r="AB35" s="451"/>
    </row>
    <row r="36" spans="2:28" ht="17.25" thickBot="1" x14ac:dyDescent="0.3">
      <c r="B36" s="65"/>
      <c r="C36" s="81"/>
      <c r="D36" s="79"/>
      <c r="E36" s="71"/>
      <c r="F36" s="72"/>
      <c r="G36" s="245"/>
      <c r="H36" s="456"/>
      <c r="I36" s="439"/>
      <c r="J36" s="81"/>
      <c r="K36" s="79"/>
      <c r="L36" s="71"/>
      <c r="M36" s="72"/>
      <c r="N36" s="79"/>
      <c r="P36" s="65"/>
      <c r="Q36" s="81"/>
      <c r="R36" s="79"/>
      <c r="S36" s="71"/>
      <c r="T36" s="72"/>
      <c r="U36" s="245"/>
      <c r="V36" s="151"/>
      <c r="W36" s="439"/>
      <c r="X36" s="81"/>
      <c r="Y36" s="79"/>
      <c r="Z36" s="71"/>
      <c r="AA36" s="72"/>
      <c r="AB36" s="79"/>
    </row>
    <row r="37" spans="2:28" ht="17.25" thickBot="1" x14ac:dyDescent="0.3">
      <c r="B37" s="82"/>
      <c r="C37" s="83"/>
      <c r="D37" s="84"/>
      <c r="E37" s="73"/>
      <c r="F37" s="74"/>
      <c r="G37" s="250"/>
      <c r="H37" s="456"/>
      <c r="I37" s="440"/>
      <c r="J37" s="83"/>
      <c r="K37" s="84"/>
      <c r="L37" s="73"/>
      <c r="M37" s="74"/>
      <c r="N37" s="84"/>
      <c r="P37" s="82"/>
      <c r="Q37" s="83"/>
      <c r="R37" s="84"/>
      <c r="S37" s="73"/>
      <c r="T37" s="74"/>
      <c r="U37" s="250"/>
      <c r="V37" s="151"/>
      <c r="W37" s="440"/>
      <c r="X37" s="83"/>
      <c r="Y37" s="84"/>
      <c r="Z37" s="73"/>
      <c r="AA37" s="74"/>
      <c r="AB37" s="84"/>
    </row>
    <row r="38" spans="2:28" ht="17.25" thickBot="1" x14ac:dyDescent="0.3">
      <c r="B38" s="65"/>
      <c r="C38" s="81"/>
      <c r="D38" s="79"/>
      <c r="E38" s="71"/>
      <c r="F38" s="72"/>
      <c r="G38" s="245"/>
      <c r="H38" s="456"/>
      <c r="I38" s="439"/>
      <c r="J38" s="81"/>
      <c r="K38" s="79"/>
      <c r="L38" s="71"/>
      <c r="M38" s="72"/>
      <c r="N38" s="79"/>
      <c r="P38" s="65"/>
      <c r="Q38" s="81"/>
      <c r="R38" s="79"/>
      <c r="S38" s="71"/>
      <c r="T38" s="72"/>
      <c r="U38" s="245"/>
      <c r="V38" s="151"/>
      <c r="W38" s="439"/>
      <c r="X38" s="81"/>
      <c r="Y38" s="79"/>
      <c r="Z38" s="71"/>
      <c r="AA38" s="72"/>
      <c r="AB38" s="79"/>
    </row>
    <row r="39" spans="2:28" ht="17.25" thickBot="1" x14ac:dyDescent="0.3">
      <c r="B39" s="82"/>
      <c r="C39" s="83"/>
      <c r="D39" s="84"/>
      <c r="E39" s="73"/>
      <c r="F39" s="74"/>
      <c r="G39" s="250"/>
      <c r="H39" s="456"/>
      <c r="I39" s="440"/>
      <c r="J39" s="83"/>
      <c r="K39" s="84"/>
      <c r="L39" s="73"/>
      <c r="M39" s="74"/>
      <c r="N39" s="84"/>
      <c r="P39" s="82"/>
      <c r="Q39" s="83"/>
      <c r="R39" s="84"/>
      <c r="S39" s="73"/>
      <c r="T39" s="74"/>
      <c r="U39" s="250"/>
      <c r="V39" s="151"/>
      <c r="W39" s="440"/>
      <c r="X39" s="83"/>
      <c r="Y39" s="84"/>
      <c r="Z39" s="73"/>
      <c r="AA39" s="74"/>
      <c r="AB39" s="84"/>
    </row>
    <row r="40" spans="2:28" ht="17.25" thickBot="1" x14ac:dyDescent="0.3">
      <c r="B40" s="65"/>
      <c r="C40" s="81"/>
      <c r="D40" s="79"/>
      <c r="E40" s="71"/>
      <c r="F40" s="72"/>
      <c r="G40" s="245"/>
      <c r="H40" s="456"/>
      <c r="I40" s="439"/>
      <c r="J40" s="81"/>
      <c r="K40" s="79"/>
      <c r="L40" s="71"/>
      <c r="M40" s="72"/>
      <c r="N40" s="79"/>
      <c r="P40" s="65"/>
      <c r="Q40" s="81"/>
      <c r="R40" s="79"/>
      <c r="S40" s="71"/>
      <c r="T40" s="72"/>
      <c r="U40" s="245"/>
      <c r="V40" s="151"/>
      <c r="W40" s="439"/>
      <c r="X40" s="81"/>
      <c r="Y40" s="79"/>
      <c r="Z40" s="71"/>
      <c r="AA40" s="72"/>
      <c r="AB40" s="79"/>
    </row>
    <row r="41" spans="2:28" ht="17.25" thickBot="1" x14ac:dyDescent="0.3">
      <c r="B41" s="82"/>
      <c r="C41" s="83"/>
      <c r="D41" s="84"/>
      <c r="E41" s="73"/>
      <c r="F41" s="74"/>
      <c r="G41" s="250"/>
      <c r="H41" s="456"/>
      <c r="I41" s="440"/>
      <c r="J41" s="83"/>
      <c r="K41" s="84"/>
      <c r="L41" s="73"/>
      <c r="M41" s="74"/>
      <c r="N41" s="84"/>
      <c r="P41" s="82"/>
      <c r="Q41" s="83"/>
      <c r="R41" s="84"/>
      <c r="S41" s="73"/>
      <c r="T41" s="74"/>
      <c r="U41" s="250"/>
      <c r="V41" s="151"/>
      <c r="W41" s="440"/>
      <c r="X41" s="83"/>
      <c r="Y41" s="84"/>
      <c r="Z41" s="73"/>
      <c r="AA41" s="74"/>
      <c r="AB41" s="84"/>
    </row>
    <row r="42" spans="2:28" ht="17.25" thickBot="1" x14ac:dyDescent="0.3">
      <c r="B42" s="65"/>
      <c r="C42" s="81"/>
      <c r="D42" s="79"/>
      <c r="E42" s="71"/>
      <c r="F42" s="72"/>
      <c r="G42" s="245"/>
      <c r="H42" s="456"/>
      <c r="I42" s="439"/>
      <c r="J42" s="81"/>
      <c r="K42" s="79"/>
      <c r="L42" s="71"/>
      <c r="M42" s="72"/>
      <c r="N42" s="79"/>
      <c r="P42" s="65"/>
      <c r="Q42" s="81"/>
      <c r="R42" s="79"/>
      <c r="S42" s="71"/>
      <c r="T42" s="72"/>
      <c r="U42" s="245"/>
      <c r="V42" s="151"/>
      <c r="W42" s="439"/>
      <c r="X42" s="81"/>
      <c r="Y42" s="79"/>
      <c r="Z42" s="71"/>
      <c r="AA42" s="72"/>
      <c r="AB42" s="79"/>
    </row>
    <row r="43" spans="2:28" ht="17.25" thickBot="1" x14ac:dyDescent="0.3">
      <c r="B43" s="82"/>
      <c r="C43" s="83"/>
      <c r="D43" s="84"/>
      <c r="E43" s="73"/>
      <c r="F43" s="74"/>
      <c r="G43" s="250"/>
      <c r="H43" s="456"/>
      <c r="I43" s="440"/>
      <c r="J43" s="83"/>
      <c r="K43" s="84"/>
      <c r="L43" s="73"/>
      <c r="M43" s="74"/>
      <c r="N43" s="84"/>
      <c r="P43" s="82"/>
      <c r="Q43" s="83"/>
      <c r="R43" s="84"/>
      <c r="S43" s="73"/>
      <c r="T43" s="74"/>
      <c r="U43" s="250"/>
      <c r="V43" s="151"/>
      <c r="W43" s="440"/>
      <c r="X43" s="83"/>
      <c r="Y43" s="84"/>
      <c r="Z43" s="73"/>
      <c r="AA43" s="74"/>
      <c r="AB43" s="84"/>
    </row>
    <row r="44" spans="2:28" ht="17.25" thickBot="1" x14ac:dyDescent="0.3">
      <c r="B44" s="65"/>
      <c r="C44" s="81"/>
      <c r="D44" s="79"/>
      <c r="E44" s="71"/>
      <c r="F44" s="72"/>
      <c r="G44" s="245"/>
      <c r="H44" s="456"/>
      <c r="I44" s="439"/>
      <c r="J44" s="81"/>
      <c r="K44" s="79"/>
      <c r="L44" s="71"/>
      <c r="M44" s="72"/>
      <c r="N44" s="79"/>
      <c r="P44" s="65"/>
      <c r="Q44" s="81"/>
      <c r="R44" s="79"/>
      <c r="S44" s="71"/>
      <c r="T44" s="72"/>
      <c r="U44" s="245"/>
      <c r="V44" s="151"/>
      <c r="W44" s="439"/>
      <c r="X44" s="81"/>
      <c r="Y44" s="79"/>
      <c r="Z44" s="71"/>
      <c r="AA44" s="72"/>
      <c r="AB44" s="79"/>
    </row>
    <row r="45" spans="2:28" ht="17.25" thickBot="1" x14ac:dyDescent="0.3">
      <c r="B45" s="82"/>
      <c r="C45" s="83"/>
      <c r="D45" s="84"/>
      <c r="E45" s="73"/>
      <c r="F45" s="74"/>
      <c r="G45" s="250"/>
      <c r="H45" s="456"/>
      <c r="I45" s="440"/>
      <c r="J45" s="83"/>
      <c r="K45" s="84"/>
      <c r="L45" s="73"/>
      <c r="M45" s="74"/>
      <c r="N45" s="84"/>
      <c r="P45" s="82"/>
      <c r="Q45" s="83"/>
      <c r="R45" s="84"/>
      <c r="S45" s="73"/>
      <c r="T45" s="74"/>
      <c r="U45" s="250"/>
      <c r="V45" s="151"/>
      <c r="W45" s="440"/>
      <c r="X45" s="83"/>
      <c r="Y45" s="84"/>
      <c r="Z45" s="73"/>
      <c r="AA45" s="74"/>
      <c r="AB45" s="84"/>
    </row>
    <row r="46" spans="2:28" ht="17.25" thickBot="1" x14ac:dyDescent="0.3">
      <c r="B46" s="65"/>
      <c r="C46" s="81"/>
      <c r="D46" s="79"/>
      <c r="E46" s="71"/>
      <c r="F46" s="72"/>
      <c r="G46" s="245"/>
      <c r="H46" s="456"/>
      <c r="I46" s="439"/>
      <c r="J46" s="81"/>
      <c r="K46" s="79"/>
      <c r="L46" s="71"/>
      <c r="M46" s="72"/>
      <c r="N46" s="79"/>
      <c r="P46" s="65"/>
      <c r="Q46" s="81"/>
      <c r="R46" s="79"/>
      <c r="S46" s="71"/>
      <c r="T46" s="72"/>
      <c r="U46" s="245"/>
      <c r="V46" s="151"/>
      <c r="W46" s="439"/>
      <c r="X46" s="81"/>
      <c r="Y46" s="79"/>
      <c r="Z46" s="71"/>
      <c r="AA46" s="72"/>
      <c r="AB46" s="79"/>
    </row>
    <row r="47" spans="2:28" ht="17.25" thickBot="1" x14ac:dyDescent="0.3">
      <c r="B47" s="82"/>
      <c r="C47" s="83"/>
      <c r="D47" s="84"/>
      <c r="E47" s="73"/>
      <c r="F47" s="74"/>
      <c r="G47" s="250"/>
      <c r="H47" s="456"/>
      <c r="I47" s="440"/>
      <c r="J47" s="83"/>
      <c r="K47" s="84"/>
      <c r="L47" s="73"/>
      <c r="M47" s="74"/>
      <c r="N47" s="84"/>
      <c r="P47" s="82"/>
      <c r="Q47" s="83"/>
      <c r="R47" s="84"/>
      <c r="S47" s="73"/>
      <c r="T47" s="74"/>
      <c r="U47" s="250"/>
      <c r="V47" s="151"/>
      <c r="W47" s="440"/>
      <c r="X47" s="83"/>
      <c r="Y47" s="84"/>
      <c r="Z47" s="73"/>
      <c r="AA47" s="74"/>
      <c r="AB47" s="84"/>
    </row>
    <row r="48" spans="2:28" ht="17.25" thickBot="1" x14ac:dyDescent="0.3">
      <c r="B48" s="65"/>
      <c r="C48" s="81"/>
      <c r="D48" s="79"/>
      <c r="E48" s="71"/>
      <c r="F48" s="72"/>
      <c r="G48" s="245"/>
      <c r="H48" s="456"/>
      <c r="I48" s="439"/>
      <c r="J48" s="81"/>
      <c r="K48" s="79"/>
      <c r="L48" s="71"/>
      <c r="M48" s="72"/>
      <c r="N48" s="79"/>
      <c r="P48" s="65"/>
      <c r="Q48" s="81"/>
      <c r="R48" s="79"/>
      <c r="S48" s="71"/>
      <c r="T48" s="72"/>
      <c r="U48" s="245"/>
      <c r="V48" s="151"/>
      <c r="W48" s="439"/>
      <c r="X48" s="81"/>
      <c r="Y48" s="79"/>
      <c r="Z48" s="71"/>
      <c r="AA48" s="72"/>
      <c r="AB48" s="79"/>
    </row>
    <row r="49" spans="2:28" ht="17.25" thickBot="1" x14ac:dyDescent="0.3">
      <c r="B49" s="82"/>
      <c r="C49" s="83"/>
      <c r="D49" s="84"/>
      <c r="E49" s="73"/>
      <c r="F49" s="74"/>
      <c r="G49" s="250"/>
      <c r="H49" s="456"/>
      <c r="I49" s="440"/>
      <c r="J49" s="83"/>
      <c r="K49" s="84"/>
      <c r="L49" s="73"/>
      <c r="M49" s="74"/>
      <c r="N49" s="84"/>
      <c r="P49" s="82"/>
      <c r="Q49" s="83"/>
      <c r="R49" s="84"/>
      <c r="S49" s="73"/>
      <c r="T49" s="74"/>
      <c r="U49" s="250"/>
      <c r="V49" s="151"/>
      <c r="W49" s="440"/>
      <c r="X49" s="83"/>
      <c r="Y49" s="84"/>
      <c r="Z49" s="73"/>
      <c r="AA49" s="74"/>
      <c r="AB49" s="84"/>
    </row>
    <row r="50" spans="2:28" ht="17.25" thickBot="1" x14ac:dyDescent="0.3">
      <c r="B50" s="65"/>
      <c r="C50" s="81"/>
      <c r="D50" s="79"/>
      <c r="E50" s="71"/>
      <c r="F50" s="72"/>
      <c r="G50" s="245"/>
      <c r="H50" s="456"/>
      <c r="I50" s="439"/>
      <c r="J50" s="81"/>
      <c r="K50" s="79"/>
      <c r="L50" s="71"/>
      <c r="M50" s="72"/>
      <c r="N50" s="79"/>
      <c r="P50" s="65"/>
      <c r="Q50" s="81"/>
      <c r="R50" s="79"/>
      <c r="S50" s="71"/>
      <c r="T50" s="72"/>
      <c r="U50" s="245"/>
      <c r="V50" s="151"/>
      <c r="W50" s="439"/>
      <c r="X50" s="81"/>
      <c r="Y50" s="79"/>
      <c r="Z50" s="71"/>
      <c r="AA50" s="72"/>
      <c r="AB50" s="79"/>
    </row>
    <row r="51" spans="2:28" ht="17.25" thickBot="1" x14ac:dyDescent="0.3">
      <c r="B51" s="82"/>
      <c r="C51" s="83"/>
      <c r="D51" s="84"/>
      <c r="E51" s="73"/>
      <c r="F51" s="74"/>
      <c r="G51" s="250"/>
      <c r="H51" s="456"/>
      <c r="I51" s="440"/>
      <c r="J51" s="83"/>
      <c r="K51" s="84"/>
      <c r="L51" s="73"/>
      <c r="M51" s="74"/>
      <c r="N51" s="84"/>
      <c r="P51" s="82"/>
      <c r="Q51" s="83"/>
      <c r="R51" s="84"/>
      <c r="S51" s="73"/>
      <c r="T51" s="74"/>
      <c r="U51" s="250"/>
      <c r="V51" s="151"/>
      <c r="W51" s="440"/>
      <c r="X51" s="83"/>
      <c r="Y51" s="84"/>
      <c r="Z51" s="73"/>
      <c r="AA51" s="74"/>
      <c r="AB51" s="84"/>
    </row>
    <row r="52" spans="2:28" ht="17.25" thickBot="1" x14ac:dyDescent="0.3">
      <c r="B52" s="65"/>
      <c r="C52" s="81"/>
      <c r="D52" s="79"/>
      <c r="E52" s="71"/>
      <c r="F52" s="72"/>
      <c r="G52" s="245"/>
      <c r="H52" s="456"/>
      <c r="I52" s="439"/>
      <c r="J52" s="81"/>
      <c r="K52" s="79"/>
      <c r="L52" s="71"/>
      <c r="M52" s="72"/>
      <c r="N52" s="79"/>
      <c r="P52" s="65"/>
      <c r="Q52" s="81"/>
      <c r="R52" s="79"/>
      <c r="S52" s="71"/>
      <c r="T52" s="72"/>
      <c r="U52" s="245"/>
      <c r="V52" s="151"/>
      <c r="W52" s="439"/>
      <c r="X52" s="81"/>
      <c r="Y52" s="79"/>
      <c r="Z52" s="71"/>
      <c r="AA52" s="72"/>
      <c r="AB52" s="79"/>
    </row>
    <row r="53" spans="2:28" ht="17.25" thickBot="1" x14ac:dyDescent="0.3">
      <c r="B53" s="82"/>
      <c r="C53" s="83"/>
      <c r="D53" s="84"/>
      <c r="E53" s="73"/>
      <c r="F53" s="74"/>
      <c r="G53" s="250"/>
      <c r="H53" s="456"/>
      <c r="I53" s="440"/>
      <c r="J53" s="83"/>
      <c r="K53" s="84"/>
      <c r="L53" s="73"/>
      <c r="M53" s="74"/>
      <c r="N53" s="84"/>
      <c r="P53" s="82"/>
      <c r="Q53" s="83"/>
      <c r="R53" s="84"/>
      <c r="S53" s="73"/>
      <c r="T53" s="74"/>
      <c r="U53" s="250"/>
      <c r="V53" s="151"/>
      <c r="W53" s="440"/>
      <c r="X53" s="83"/>
      <c r="Y53" s="84"/>
      <c r="Z53" s="73"/>
      <c r="AA53" s="74"/>
      <c r="AB53" s="84"/>
    </row>
    <row r="54" spans="2:28" ht="17.25" thickBot="1" x14ac:dyDescent="0.3">
      <c r="B54" s="65"/>
      <c r="C54" s="81"/>
      <c r="D54" s="79"/>
      <c r="E54" s="71"/>
      <c r="F54" s="72"/>
      <c r="G54" s="245"/>
      <c r="H54" s="456"/>
      <c r="I54" s="439"/>
      <c r="J54" s="81"/>
      <c r="K54" s="79"/>
      <c r="L54" s="71"/>
      <c r="M54" s="72"/>
      <c r="N54" s="79"/>
      <c r="P54" s="65"/>
      <c r="Q54" s="81"/>
      <c r="R54" s="79"/>
      <c r="S54" s="71"/>
      <c r="T54" s="72"/>
      <c r="U54" s="245"/>
      <c r="V54" s="151"/>
      <c r="W54" s="439"/>
      <c r="X54" s="81"/>
      <c r="Y54" s="79"/>
      <c r="Z54" s="71"/>
      <c r="AA54" s="72"/>
      <c r="AB54" s="79"/>
    </row>
    <row r="55" spans="2:28" ht="17.25" thickBot="1" x14ac:dyDescent="0.3">
      <c r="B55" s="82"/>
      <c r="C55" s="83"/>
      <c r="D55" s="84"/>
      <c r="E55" s="73"/>
      <c r="F55" s="74"/>
      <c r="G55" s="250"/>
      <c r="H55" s="456"/>
      <c r="I55" s="440"/>
      <c r="J55" s="83"/>
      <c r="K55" s="84"/>
      <c r="L55" s="73"/>
      <c r="M55" s="74"/>
      <c r="N55" s="84"/>
      <c r="P55" s="82"/>
      <c r="Q55" s="83"/>
      <c r="R55" s="84"/>
      <c r="S55" s="73"/>
      <c r="T55" s="74"/>
      <c r="U55" s="250"/>
      <c r="V55" s="151"/>
      <c r="W55" s="440"/>
      <c r="X55" s="83"/>
      <c r="Y55" s="84"/>
      <c r="Z55" s="73"/>
      <c r="AA55" s="74"/>
      <c r="AB55" s="84"/>
    </row>
    <row r="56" spans="2:28" ht="17.25" thickBot="1" x14ac:dyDescent="0.3">
      <c r="B56" s="65"/>
      <c r="C56" s="81"/>
      <c r="D56" s="79"/>
      <c r="E56" s="71"/>
      <c r="F56" s="72"/>
      <c r="G56" s="245"/>
      <c r="H56" s="456"/>
      <c r="I56" s="439"/>
      <c r="J56" s="81"/>
      <c r="K56" s="79"/>
      <c r="L56" s="71"/>
      <c r="M56" s="72"/>
      <c r="N56" s="79"/>
      <c r="P56" s="65"/>
      <c r="Q56" s="81"/>
      <c r="R56" s="79"/>
      <c r="S56" s="71"/>
      <c r="T56" s="72"/>
      <c r="U56" s="245"/>
      <c r="V56" s="151"/>
      <c r="W56" s="439"/>
      <c r="X56" s="81"/>
      <c r="Y56" s="79"/>
      <c r="Z56" s="71"/>
      <c r="AA56" s="72"/>
      <c r="AB56" s="79"/>
    </row>
    <row r="57" spans="2:28" ht="17.25" thickBot="1" x14ac:dyDescent="0.3">
      <c r="B57" s="82"/>
      <c r="C57" s="83"/>
      <c r="D57" s="84"/>
      <c r="E57" s="73"/>
      <c r="F57" s="74"/>
      <c r="G57" s="250"/>
      <c r="H57" s="456"/>
      <c r="I57" s="440"/>
      <c r="J57" s="83"/>
      <c r="K57" s="84"/>
      <c r="L57" s="73"/>
      <c r="M57" s="74"/>
      <c r="N57" s="84"/>
      <c r="P57" s="82"/>
      <c r="Q57" s="83"/>
      <c r="R57" s="84"/>
      <c r="S57" s="73"/>
      <c r="T57" s="74"/>
      <c r="U57" s="250"/>
      <c r="V57" s="151"/>
      <c r="W57" s="440"/>
      <c r="X57" s="83"/>
      <c r="Y57" s="84"/>
      <c r="Z57" s="73"/>
      <c r="AA57" s="74"/>
      <c r="AB57" s="84"/>
    </row>
    <row r="58" spans="2:28" ht="17.25" thickBot="1" x14ac:dyDescent="0.3">
      <c r="B58" s="65"/>
      <c r="C58" s="81"/>
      <c r="D58" s="79"/>
      <c r="E58" s="71"/>
      <c r="F58" s="72"/>
      <c r="G58" s="245"/>
      <c r="H58" s="456"/>
      <c r="I58" s="439"/>
      <c r="J58" s="81"/>
      <c r="K58" s="79"/>
      <c r="L58" s="71"/>
      <c r="M58" s="72"/>
      <c r="N58" s="79"/>
      <c r="P58" s="65"/>
      <c r="Q58" s="81"/>
      <c r="R58" s="79"/>
      <c r="S58" s="71"/>
      <c r="T58" s="72"/>
      <c r="U58" s="245"/>
      <c r="V58" s="151"/>
      <c r="W58" s="439"/>
      <c r="X58" s="81"/>
      <c r="Y58" s="79"/>
      <c r="Z58" s="71"/>
      <c r="AA58" s="72"/>
      <c r="AB58" s="79"/>
    </row>
    <row r="59" spans="2:28" ht="17.25" thickBot="1" x14ac:dyDescent="0.3">
      <c r="B59" s="82"/>
      <c r="C59" s="83"/>
      <c r="D59" s="84"/>
      <c r="E59" s="73"/>
      <c r="F59" s="74"/>
      <c r="G59" s="250"/>
      <c r="H59" s="456"/>
      <c r="I59" s="440"/>
      <c r="J59" s="83"/>
      <c r="K59" s="84"/>
      <c r="L59" s="73"/>
      <c r="M59" s="74"/>
      <c r="N59" s="84"/>
      <c r="P59" s="82"/>
      <c r="Q59" s="83"/>
      <c r="R59" s="84"/>
      <c r="S59" s="73"/>
      <c r="T59" s="74"/>
      <c r="U59" s="250"/>
      <c r="V59" s="151"/>
      <c r="W59" s="440"/>
      <c r="X59" s="83"/>
      <c r="Y59" s="84"/>
      <c r="Z59" s="73"/>
      <c r="AA59" s="74"/>
      <c r="AB59" s="84"/>
    </row>
    <row r="60" spans="2:28" ht="17.25" thickBot="1" x14ac:dyDescent="0.3">
      <c r="B60" s="65"/>
      <c r="C60" s="81"/>
      <c r="D60" s="79"/>
      <c r="E60" s="71"/>
      <c r="F60" s="72"/>
      <c r="G60" s="245"/>
      <c r="H60" s="456"/>
      <c r="I60" s="439"/>
      <c r="J60" s="81"/>
      <c r="K60" s="79"/>
      <c r="L60" s="71"/>
      <c r="M60" s="72"/>
      <c r="N60" s="79"/>
      <c r="P60" s="65"/>
      <c r="Q60" s="81"/>
      <c r="R60" s="79"/>
      <c r="S60" s="71"/>
      <c r="T60" s="72"/>
      <c r="U60" s="245"/>
      <c r="V60" s="151"/>
      <c r="W60" s="439"/>
      <c r="X60" s="81"/>
      <c r="Y60" s="79"/>
      <c r="Z60" s="71"/>
      <c r="AA60" s="72"/>
      <c r="AB60" s="79"/>
    </row>
    <row r="61" spans="2:28" ht="17.25" thickBot="1" x14ac:dyDescent="0.3">
      <c r="B61" s="82"/>
      <c r="C61" s="83"/>
      <c r="D61" s="84"/>
      <c r="E61" s="73"/>
      <c r="F61" s="74"/>
      <c r="G61" s="250"/>
      <c r="H61" s="456"/>
      <c r="I61" s="440"/>
      <c r="J61" s="83"/>
      <c r="K61" s="84"/>
      <c r="L61" s="73"/>
      <c r="M61" s="74"/>
      <c r="N61" s="84"/>
      <c r="P61" s="82"/>
      <c r="Q61" s="83"/>
      <c r="R61" s="84"/>
      <c r="S61" s="73"/>
      <c r="T61" s="74"/>
      <c r="U61" s="250"/>
      <c r="V61" s="151"/>
      <c r="W61" s="440"/>
      <c r="X61" s="83"/>
      <c r="Y61" s="84"/>
      <c r="Z61" s="73"/>
      <c r="AA61" s="74"/>
      <c r="AB61" s="84"/>
    </row>
    <row r="62" spans="2:28" ht="17.25" thickBot="1" x14ac:dyDescent="0.3">
      <c r="B62" s="65"/>
      <c r="C62" s="81"/>
      <c r="D62" s="79"/>
      <c r="E62" s="71"/>
      <c r="F62" s="72"/>
      <c r="G62" s="245"/>
      <c r="H62" s="456"/>
      <c r="I62" s="439"/>
      <c r="J62" s="81"/>
      <c r="K62" s="79"/>
      <c r="L62" s="71"/>
      <c r="M62" s="72"/>
      <c r="N62" s="79"/>
      <c r="P62" s="65"/>
      <c r="Q62" s="81"/>
      <c r="R62" s="79"/>
      <c r="S62" s="71"/>
      <c r="T62" s="72"/>
      <c r="U62" s="245"/>
      <c r="V62" s="151"/>
      <c r="W62" s="439"/>
      <c r="X62" s="81"/>
      <c r="Y62" s="79"/>
      <c r="Z62" s="71"/>
      <c r="AA62" s="72"/>
      <c r="AB62" s="79"/>
    </row>
    <row r="63" spans="2:28" ht="17.25" thickBot="1" x14ac:dyDescent="0.3">
      <c r="B63" s="82"/>
      <c r="C63" s="83"/>
      <c r="D63" s="84"/>
      <c r="E63" s="71"/>
      <c r="F63" s="449"/>
      <c r="G63" s="250"/>
      <c r="H63" s="457"/>
      <c r="I63" s="440"/>
      <c r="J63" s="83"/>
      <c r="K63" s="84"/>
      <c r="L63" s="71"/>
      <c r="M63" s="449"/>
      <c r="N63" s="84"/>
      <c r="P63" s="82"/>
      <c r="Q63" s="83"/>
      <c r="R63" s="84"/>
      <c r="S63" s="71"/>
      <c r="T63" s="449"/>
      <c r="U63" s="250"/>
      <c r="V63" s="454"/>
      <c r="W63" s="440"/>
      <c r="X63" s="83"/>
      <c r="Y63" s="84"/>
      <c r="Z63" s="71"/>
      <c r="AA63" s="449"/>
      <c r="AB63" s="84"/>
    </row>
  </sheetData>
  <mergeCells count="598">
    <mergeCell ref="B2:N3"/>
    <mergeCell ref="B4:C5"/>
    <mergeCell ref="D4:D5"/>
    <mergeCell ref="E4:F5"/>
    <mergeCell ref="G4:G5"/>
    <mergeCell ref="H4:H33"/>
    <mergeCell ref="I4:J5"/>
    <mergeCell ref="K4:K5"/>
    <mergeCell ref="L4:M5"/>
    <mergeCell ref="N4:N5"/>
    <mergeCell ref="N6:N7"/>
    <mergeCell ref="B8:C9"/>
    <mergeCell ref="D8:D9"/>
    <mergeCell ref="G8:G9"/>
    <mergeCell ref="I8:J9"/>
    <mergeCell ref="K8:K9"/>
    <mergeCell ref="N8:N9"/>
    <mergeCell ref="B6:C7"/>
    <mergeCell ref="D6:D7"/>
    <mergeCell ref="G6:G7"/>
    <mergeCell ref="I6:J7"/>
    <mergeCell ref="K6:K7"/>
    <mergeCell ref="N10:N11"/>
    <mergeCell ref="B12:C13"/>
    <mergeCell ref="D12:D13"/>
    <mergeCell ref="G12:G13"/>
    <mergeCell ref="I12:J13"/>
    <mergeCell ref="K12:K13"/>
    <mergeCell ref="N12:N13"/>
    <mergeCell ref="B10:C11"/>
    <mergeCell ref="D10:D11"/>
    <mergeCell ref="G10:G11"/>
    <mergeCell ref="I10:J11"/>
    <mergeCell ref="K10:K11"/>
    <mergeCell ref="N14:N15"/>
    <mergeCell ref="B16:C17"/>
    <mergeCell ref="D16:D17"/>
    <mergeCell ref="G16:G17"/>
    <mergeCell ref="I16:J17"/>
    <mergeCell ref="K16:K17"/>
    <mergeCell ref="N16:N17"/>
    <mergeCell ref="B14:C15"/>
    <mergeCell ref="D14:D15"/>
    <mergeCell ref="G14:G15"/>
    <mergeCell ref="I14:J15"/>
    <mergeCell ref="K14:K15"/>
    <mergeCell ref="L15:M15"/>
    <mergeCell ref="L16:M16"/>
    <mergeCell ref="L17:M17"/>
    <mergeCell ref="E14:F14"/>
    <mergeCell ref="E15:F15"/>
    <mergeCell ref="E16:F16"/>
    <mergeCell ref="E17:F17"/>
    <mergeCell ref="N18:N19"/>
    <mergeCell ref="B20:C21"/>
    <mergeCell ref="D20:D21"/>
    <mergeCell ref="G20:G21"/>
    <mergeCell ref="I20:J21"/>
    <mergeCell ref="K20:K21"/>
    <mergeCell ref="N20:N21"/>
    <mergeCell ref="B18:C19"/>
    <mergeCell ref="D18:D19"/>
    <mergeCell ref="G18:G19"/>
    <mergeCell ref="I18:J19"/>
    <mergeCell ref="K18:K19"/>
    <mergeCell ref="E21:F21"/>
    <mergeCell ref="L18:M18"/>
    <mergeCell ref="L19:M19"/>
    <mergeCell ref="L20:M20"/>
    <mergeCell ref="L21:M21"/>
    <mergeCell ref="E18:F18"/>
    <mergeCell ref="E19:F19"/>
    <mergeCell ref="E20:F20"/>
    <mergeCell ref="N22:N23"/>
    <mergeCell ref="B24:C25"/>
    <mergeCell ref="D24:D25"/>
    <mergeCell ref="G24:G25"/>
    <mergeCell ref="I24:J25"/>
    <mergeCell ref="K24:K25"/>
    <mergeCell ref="N24:N25"/>
    <mergeCell ref="B22:C23"/>
    <mergeCell ref="D22:D23"/>
    <mergeCell ref="G22:G23"/>
    <mergeCell ref="I22:J23"/>
    <mergeCell ref="K22:K23"/>
    <mergeCell ref="E22:F22"/>
    <mergeCell ref="E23:F23"/>
    <mergeCell ref="E24:F24"/>
    <mergeCell ref="E25:F25"/>
    <mergeCell ref="L22:M22"/>
    <mergeCell ref="L23:M23"/>
    <mergeCell ref="L24:M24"/>
    <mergeCell ref="L25:M25"/>
    <mergeCell ref="N26:N27"/>
    <mergeCell ref="B28:C29"/>
    <mergeCell ref="D28:D29"/>
    <mergeCell ref="G28:G29"/>
    <mergeCell ref="I28:J29"/>
    <mergeCell ref="K28:K29"/>
    <mergeCell ref="N28:N29"/>
    <mergeCell ref="B26:C27"/>
    <mergeCell ref="D26:D27"/>
    <mergeCell ref="G26:G27"/>
    <mergeCell ref="I26:J27"/>
    <mergeCell ref="K26:K27"/>
    <mergeCell ref="E26:F26"/>
    <mergeCell ref="E27:F27"/>
    <mergeCell ref="E28:F28"/>
    <mergeCell ref="E29:F29"/>
    <mergeCell ref="L26:M26"/>
    <mergeCell ref="L27:M27"/>
    <mergeCell ref="L28:M28"/>
    <mergeCell ref="L29:M29"/>
    <mergeCell ref="N30:N31"/>
    <mergeCell ref="B32:C33"/>
    <mergeCell ref="D32:D33"/>
    <mergeCell ref="G32:G33"/>
    <mergeCell ref="I32:J33"/>
    <mergeCell ref="K32:K33"/>
    <mergeCell ref="N32:N33"/>
    <mergeCell ref="B30:C31"/>
    <mergeCell ref="D30:D31"/>
    <mergeCell ref="G30:G31"/>
    <mergeCell ref="I30:J31"/>
    <mergeCell ref="K30:K31"/>
    <mergeCell ref="E30:F30"/>
    <mergeCell ref="E31:F31"/>
    <mergeCell ref="E32:F32"/>
    <mergeCell ref="E33:F33"/>
    <mergeCell ref="L30:M30"/>
    <mergeCell ref="L31:M31"/>
    <mergeCell ref="L32:M32"/>
    <mergeCell ref="L33:M33"/>
    <mergeCell ref="I34:J35"/>
    <mergeCell ref="B40:C41"/>
    <mergeCell ref="D40:D41"/>
    <mergeCell ref="G40:G41"/>
    <mergeCell ref="B38:C39"/>
    <mergeCell ref="D38:D39"/>
    <mergeCell ref="G38:G39"/>
    <mergeCell ref="I38:J39"/>
    <mergeCell ref="K38:K39"/>
    <mergeCell ref="E39:F39"/>
    <mergeCell ref="E40:F40"/>
    <mergeCell ref="E41:F41"/>
    <mergeCell ref="N38:N39"/>
    <mergeCell ref="I40:J41"/>
    <mergeCell ref="K40:K41"/>
    <mergeCell ref="N40:N41"/>
    <mergeCell ref="K34:K35"/>
    <mergeCell ref="L34:M35"/>
    <mergeCell ref="N34:N35"/>
    <mergeCell ref="N36:N37"/>
    <mergeCell ref="B42:C43"/>
    <mergeCell ref="D42:D43"/>
    <mergeCell ref="G42:G43"/>
    <mergeCell ref="I42:J43"/>
    <mergeCell ref="K42:K43"/>
    <mergeCell ref="N42:N43"/>
    <mergeCell ref="B36:C37"/>
    <mergeCell ref="D36:D37"/>
    <mergeCell ref="G36:G37"/>
    <mergeCell ref="I36:J37"/>
    <mergeCell ref="K36:K37"/>
    <mergeCell ref="B34:C35"/>
    <mergeCell ref="D34:D35"/>
    <mergeCell ref="E34:F35"/>
    <mergeCell ref="G34:G35"/>
    <mergeCell ref="H34:H63"/>
    <mergeCell ref="N44:N45"/>
    <mergeCell ref="N46:N47"/>
    <mergeCell ref="B48:C49"/>
    <mergeCell ref="D48:D49"/>
    <mergeCell ref="G48:G49"/>
    <mergeCell ref="I48:J49"/>
    <mergeCell ref="K48:K49"/>
    <mergeCell ref="N48:N49"/>
    <mergeCell ref="B46:C47"/>
    <mergeCell ref="D46:D47"/>
    <mergeCell ref="G46:G47"/>
    <mergeCell ref="I46:J47"/>
    <mergeCell ref="K46:K47"/>
    <mergeCell ref="B44:C45"/>
    <mergeCell ref="D44:D45"/>
    <mergeCell ref="G44:G45"/>
    <mergeCell ref="I44:J45"/>
    <mergeCell ref="K44:K45"/>
    <mergeCell ref="N50:N51"/>
    <mergeCell ref="B52:C53"/>
    <mergeCell ref="D52:D53"/>
    <mergeCell ref="G52:G53"/>
    <mergeCell ref="I52:J53"/>
    <mergeCell ref="K52:K53"/>
    <mergeCell ref="N52:N53"/>
    <mergeCell ref="B50:C51"/>
    <mergeCell ref="D50:D51"/>
    <mergeCell ref="G50:G51"/>
    <mergeCell ref="I50:J51"/>
    <mergeCell ref="K50:K51"/>
    <mergeCell ref="E52:F52"/>
    <mergeCell ref="E53:F53"/>
    <mergeCell ref="E51:F51"/>
    <mergeCell ref="N54:N55"/>
    <mergeCell ref="B56:C57"/>
    <mergeCell ref="D56:D57"/>
    <mergeCell ref="G56:G57"/>
    <mergeCell ref="I56:J57"/>
    <mergeCell ref="K56:K57"/>
    <mergeCell ref="N56:N57"/>
    <mergeCell ref="B54:C55"/>
    <mergeCell ref="D54:D55"/>
    <mergeCell ref="G54:G55"/>
    <mergeCell ref="I54:J55"/>
    <mergeCell ref="K54:K55"/>
    <mergeCell ref="L54:M54"/>
    <mergeCell ref="L55:M55"/>
    <mergeCell ref="L56:M56"/>
    <mergeCell ref="L57:M57"/>
    <mergeCell ref="E55:F55"/>
    <mergeCell ref="E56:F56"/>
    <mergeCell ref="E57:F57"/>
    <mergeCell ref="P2:AB3"/>
    <mergeCell ref="P4:Q5"/>
    <mergeCell ref="R4:R5"/>
    <mergeCell ref="S4:T5"/>
    <mergeCell ref="U4:U5"/>
    <mergeCell ref="V4:V33"/>
    <mergeCell ref="N62:N63"/>
    <mergeCell ref="B62:C63"/>
    <mergeCell ref="D62:D63"/>
    <mergeCell ref="G62:G63"/>
    <mergeCell ref="I62:J63"/>
    <mergeCell ref="K62:K63"/>
    <mergeCell ref="N58:N59"/>
    <mergeCell ref="B60:C61"/>
    <mergeCell ref="D60:D61"/>
    <mergeCell ref="G60:G61"/>
    <mergeCell ref="I60:J61"/>
    <mergeCell ref="K60:K61"/>
    <mergeCell ref="N60:N61"/>
    <mergeCell ref="B58:C59"/>
    <mergeCell ref="D58:D59"/>
    <mergeCell ref="G58:G59"/>
    <mergeCell ref="I58:J59"/>
    <mergeCell ref="K58:K59"/>
    <mergeCell ref="W4:X5"/>
    <mergeCell ref="Y4:Y5"/>
    <mergeCell ref="Z4:AA5"/>
    <mergeCell ref="AB4:AB5"/>
    <mergeCell ref="P6:Q7"/>
    <mergeCell ref="R6:R7"/>
    <mergeCell ref="U6:U7"/>
    <mergeCell ref="W6:X7"/>
    <mergeCell ref="Y6:Y7"/>
    <mergeCell ref="AB6:AB7"/>
    <mergeCell ref="S6:T6"/>
    <mergeCell ref="S7:T7"/>
    <mergeCell ref="Z6:AA6"/>
    <mergeCell ref="Z7:AA7"/>
    <mergeCell ref="P8:Q9"/>
    <mergeCell ref="R8:R9"/>
    <mergeCell ref="U8:U9"/>
    <mergeCell ref="W8:X9"/>
    <mergeCell ref="Y8:Y9"/>
    <mergeCell ref="AB8:AB9"/>
    <mergeCell ref="AB10:AB11"/>
    <mergeCell ref="S8:T8"/>
    <mergeCell ref="S9:T9"/>
    <mergeCell ref="Z8:AA8"/>
    <mergeCell ref="Z9:AA9"/>
    <mergeCell ref="R12:R13"/>
    <mergeCell ref="U12:U13"/>
    <mergeCell ref="W12:X13"/>
    <mergeCell ref="Y12:Y13"/>
    <mergeCell ref="AB12:AB13"/>
    <mergeCell ref="P10:Q11"/>
    <mergeCell ref="R10:R11"/>
    <mergeCell ref="U10:U11"/>
    <mergeCell ref="W10:X11"/>
    <mergeCell ref="Y10:Y11"/>
    <mergeCell ref="S10:T10"/>
    <mergeCell ref="S11:T11"/>
    <mergeCell ref="S12:T12"/>
    <mergeCell ref="S13:T13"/>
    <mergeCell ref="Z10:AA10"/>
    <mergeCell ref="Z11:AA11"/>
    <mergeCell ref="Z12:AA12"/>
    <mergeCell ref="Z13:AA13"/>
    <mergeCell ref="AB14:AB15"/>
    <mergeCell ref="P16:Q17"/>
    <mergeCell ref="R16:R17"/>
    <mergeCell ref="U16:U17"/>
    <mergeCell ref="W16:X17"/>
    <mergeCell ref="Y16:Y17"/>
    <mergeCell ref="AB16:AB17"/>
    <mergeCell ref="P14:Q15"/>
    <mergeCell ref="R14:R15"/>
    <mergeCell ref="U14:U15"/>
    <mergeCell ref="W14:X15"/>
    <mergeCell ref="Y14:Y15"/>
    <mergeCell ref="S14:T14"/>
    <mergeCell ref="S15:T15"/>
    <mergeCell ref="S16:T16"/>
    <mergeCell ref="S17:T17"/>
    <mergeCell ref="Z14:AA14"/>
    <mergeCell ref="Z15:AA15"/>
    <mergeCell ref="Z16:AA16"/>
    <mergeCell ref="Z17:AA17"/>
    <mergeCell ref="AB18:AB19"/>
    <mergeCell ref="P20:Q21"/>
    <mergeCell ref="R20:R21"/>
    <mergeCell ref="U20:U21"/>
    <mergeCell ref="W20:X21"/>
    <mergeCell ref="Y20:Y21"/>
    <mergeCell ref="AB20:AB21"/>
    <mergeCell ref="P18:Q19"/>
    <mergeCell ref="R18:R19"/>
    <mergeCell ref="U18:U19"/>
    <mergeCell ref="W18:X19"/>
    <mergeCell ref="Y18:Y19"/>
    <mergeCell ref="S18:T18"/>
    <mergeCell ref="S19:T19"/>
    <mergeCell ref="S20:T20"/>
    <mergeCell ref="S21:T21"/>
    <mergeCell ref="Z18:AA18"/>
    <mergeCell ref="Z19:AA19"/>
    <mergeCell ref="Z20:AA20"/>
    <mergeCell ref="Z21:AA21"/>
    <mergeCell ref="AB22:AB23"/>
    <mergeCell ref="P24:Q25"/>
    <mergeCell ref="R24:R25"/>
    <mergeCell ref="U24:U25"/>
    <mergeCell ref="W24:X25"/>
    <mergeCell ref="Y24:Y25"/>
    <mergeCell ref="AB24:AB25"/>
    <mergeCell ref="P22:Q23"/>
    <mergeCell ref="R22:R23"/>
    <mergeCell ref="U22:U23"/>
    <mergeCell ref="W22:X23"/>
    <mergeCell ref="Y22:Y23"/>
    <mergeCell ref="S22:T22"/>
    <mergeCell ref="S23:T23"/>
    <mergeCell ref="S24:T24"/>
    <mergeCell ref="S25:T25"/>
    <mergeCell ref="Z22:AA22"/>
    <mergeCell ref="Z23:AA23"/>
    <mergeCell ref="Z24:AA24"/>
    <mergeCell ref="Z25:AA25"/>
    <mergeCell ref="AB26:AB27"/>
    <mergeCell ref="P28:Q29"/>
    <mergeCell ref="R28:R29"/>
    <mergeCell ref="U28:U29"/>
    <mergeCell ref="W28:X29"/>
    <mergeCell ref="Y28:Y29"/>
    <mergeCell ref="AB28:AB29"/>
    <mergeCell ref="P26:Q27"/>
    <mergeCell ref="R26:R27"/>
    <mergeCell ref="U26:U27"/>
    <mergeCell ref="W26:X27"/>
    <mergeCell ref="Y26:Y27"/>
    <mergeCell ref="S26:T26"/>
    <mergeCell ref="S27:T27"/>
    <mergeCell ref="S28:T28"/>
    <mergeCell ref="S29:T29"/>
    <mergeCell ref="Z26:AA26"/>
    <mergeCell ref="Z27:AA27"/>
    <mergeCell ref="Z28:AA28"/>
    <mergeCell ref="Z29:AA29"/>
    <mergeCell ref="AB30:AB31"/>
    <mergeCell ref="P32:Q33"/>
    <mergeCell ref="R32:R33"/>
    <mergeCell ref="U32:U33"/>
    <mergeCell ref="W32:X33"/>
    <mergeCell ref="Y32:Y33"/>
    <mergeCell ref="AB32:AB33"/>
    <mergeCell ref="P30:Q31"/>
    <mergeCell ref="R30:R31"/>
    <mergeCell ref="U30:U31"/>
    <mergeCell ref="W30:X31"/>
    <mergeCell ref="Y30:Y31"/>
    <mergeCell ref="S30:T30"/>
    <mergeCell ref="S31:T31"/>
    <mergeCell ref="S32:T32"/>
    <mergeCell ref="S33:T33"/>
    <mergeCell ref="Z30:AA30"/>
    <mergeCell ref="Z31:AA31"/>
    <mergeCell ref="Z32:AA32"/>
    <mergeCell ref="Z33:AA33"/>
    <mergeCell ref="U36:U37"/>
    <mergeCell ref="W36:X37"/>
    <mergeCell ref="Y36:Y37"/>
    <mergeCell ref="P34:Q35"/>
    <mergeCell ref="R34:R35"/>
    <mergeCell ref="S34:T35"/>
    <mergeCell ref="U34:U35"/>
    <mergeCell ref="V34:V63"/>
    <mergeCell ref="W34:X35"/>
    <mergeCell ref="P40:Q41"/>
    <mergeCell ref="R40:R41"/>
    <mergeCell ref="U40:U41"/>
    <mergeCell ref="P38:Q39"/>
    <mergeCell ref="R38:R39"/>
    <mergeCell ref="U38:U39"/>
    <mergeCell ref="W38:X39"/>
    <mergeCell ref="Y38:Y39"/>
    <mergeCell ref="P44:Q45"/>
    <mergeCell ref="R44:R45"/>
    <mergeCell ref="U44:U45"/>
    <mergeCell ref="W44:X45"/>
    <mergeCell ref="Y44:Y45"/>
    <mergeCell ref="AB38:AB39"/>
    <mergeCell ref="W40:X41"/>
    <mergeCell ref="Y40:Y41"/>
    <mergeCell ref="AB40:AB41"/>
    <mergeCell ref="Y34:Y35"/>
    <mergeCell ref="Z34:AA35"/>
    <mergeCell ref="AB34:AB35"/>
    <mergeCell ref="AB36:AB37"/>
    <mergeCell ref="P42:Q43"/>
    <mergeCell ref="R42:R43"/>
    <mergeCell ref="U42:U43"/>
    <mergeCell ref="W42:X43"/>
    <mergeCell ref="Y42:Y43"/>
    <mergeCell ref="AB42:AB43"/>
    <mergeCell ref="Z36:AA36"/>
    <mergeCell ref="Z37:AA37"/>
    <mergeCell ref="Z38:AA38"/>
    <mergeCell ref="Z39:AA39"/>
    <mergeCell ref="Z40:AA40"/>
    <mergeCell ref="Z41:AA41"/>
    <mergeCell ref="Z42:AA42"/>
    <mergeCell ref="Z43:AA43"/>
    <mergeCell ref="S36:T36"/>
    <mergeCell ref="S37:T37"/>
    <mergeCell ref="AB44:AB45"/>
    <mergeCell ref="Z45:AA45"/>
    <mergeCell ref="AB46:AB47"/>
    <mergeCell ref="P48:Q49"/>
    <mergeCell ref="R48:R49"/>
    <mergeCell ref="U48:U49"/>
    <mergeCell ref="W48:X49"/>
    <mergeCell ref="Y48:Y49"/>
    <mergeCell ref="AB48:AB49"/>
    <mergeCell ref="P46:Q47"/>
    <mergeCell ref="R46:R47"/>
    <mergeCell ref="U46:U47"/>
    <mergeCell ref="W46:X47"/>
    <mergeCell ref="Y46:Y47"/>
    <mergeCell ref="Z46:AA46"/>
    <mergeCell ref="Z47:AA47"/>
    <mergeCell ref="Z48:AA48"/>
    <mergeCell ref="Z49:AA49"/>
    <mergeCell ref="Z44:AA44"/>
    <mergeCell ref="S47:T47"/>
    <mergeCell ref="S48:T48"/>
    <mergeCell ref="S49:T49"/>
    <mergeCell ref="AB50:AB51"/>
    <mergeCell ref="P52:Q53"/>
    <mergeCell ref="R52:R53"/>
    <mergeCell ref="U52:U53"/>
    <mergeCell ref="W52:X53"/>
    <mergeCell ref="Y52:Y53"/>
    <mergeCell ref="AB52:AB53"/>
    <mergeCell ref="P50:Q51"/>
    <mergeCell ref="R50:R51"/>
    <mergeCell ref="U50:U51"/>
    <mergeCell ref="W50:X51"/>
    <mergeCell ref="Y50:Y51"/>
    <mergeCell ref="Z50:AA50"/>
    <mergeCell ref="Z51:AA51"/>
    <mergeCell ref="Z52:AA52"/>
    <mergeCell ref="Z53:AA53"/>
    <mergeCell ref="S50:T50"/>
    <mergeCell ref="S51:T51"/>
    <mergeCell ref="S52:T52"/>
    <mergeCell ref="S53:T53"/>
    <mergeCell ref="AB54:AB55"/>
    <mergeCell ref="P56:Q57"/>
    <mergeCell ref="R56:R57"/>
    <mergeCell ref="U56:U57"/>
    <mergeCell ref="W56:X57"/>
    <mergeCell ref="Y56:Y57"/>
    <mergeCell ref="AB56:AB57"/>
    <mergeCell ref="P54:Q55"/>
    <mergeCell ref="R54:R55"/>
    <mergeCell ref="U54:U55"/>
    <mergeCell ref="W54:X55"/>
    <mergeCell ref="Y54:Y55"/>
    <mergeCell ref="Z54:AA54"/>
    <mergeCell ref="Z55:AA55"/>
    <mergeCell ref="Z56:AA56"/>
    <mergeCell ref="Z57:AA57"/>
    <mergeCell ref="S54:T54"/>
    <mergeCell ref="S55:T55"/>
    <mergeCell ref="S56:T56"/>
    <mergeCell ref="S57:T57"/>
    <mergeCell ref="AB62:AB63"/>
    <mergeCell ref="P62:Q63"/>
    <mergeCell ref="R62:R63"/>
    <mergeCell ref="U62:U63"/>
    <mergeCell ref="W62:X63"/>
    <mergeCell ref="Y62:Y63"/>
    <mergeCell ref="AB58:AB59"/>
    <mergeCell ref="P60:Q61"/>
    <mergeCell ref="R60:R61"/>
    <mergeCell ref="U60:U61"/>
    <mergeCell ref="W60:X61"/>
    <mergeCell ref="Y60:Y61"/>
    <mergeCell ref="AB60:AB61"/>
    <mergeCell ref="P58:Q59"/>
    <mergeCell ref="R58:R59"/>
    <mergeCell ref="U58:U59"/>
    <mergeCell ref="W58:X59"/>
    <mergeCell ref="Y58:Y59"/>
    <mergeCell ref="Z58:AA58"/>
    <mergeCell ref="Z59:AA59"/>
    <mergeCell ref="Z60:AA60"/>
    <mergeCell ref="Z61:AA61"/>
    <mergeCell ref="Z62:AA62"/>
    <mergeCell ref="Z63:AA63"/>
    <mergeCell ref="E6:F6"/>
    <mergeCell ref="E7:F7"/>
    <mergeCell ref="E8:F8"/>
    <mergeCell ref="E9:F9"/>
    <mergeCell ref="E10:F10"/>
    <mergeCell ref="E11:F11"/>
    <mergeCell ref="E12:F12"/>
    <mergeCell ref="E13:F13"/>
    <mergeCell ref="S38:T38"/>
    <mergeCell ref="E36:F36"/>
    <mergeCell ref="E37:F37"/>
    <mergeCell ref="E38:F38"/>
    <mergeCell ref="L6:M6"/>
    <mergeCell ref="L7:M7"/>
    <mergeCell ref="L8:M8"/>
    <mergeCell ref="L9:M9"/>
    <mergeCell ref="L10:M10"/>
    <mergeCell ref="L11:M11"/>
    <mergeCell ref="L12:M12"/>
    <mergeCell ref="L13:M13"/>
    <mergeCell ref="L14:M14"/>
    <mergeCell ref="P36:Q37"/>
    <mergeCell ref="R36:R37"/>
    <mergeCell ref="P12:Q13"/>
    <mergeCell ref="S39:T39"/>
    <mergeCell ref="S40:T40"/>
    <mergeCell ref="S41:T41"/>
    <mergeCell ref="S42:T42"/>
    <mergeCell ref="S43:T43"/>
    <mergeCell ref="S44:T44"/>
    <mergeCell ref="S45:T45"/>
    <mergeCell ref="S46:T46"/>
    <mergeCell ref="S58:T58"/>
    <mergeCell ref="S59:T59"/>
    <mergeCell ref="S60:T60"/>
    <mergeCell ref="S61:T61"/>
    <mergeCell ref="S62:T62"/>
    <mergeCell ref="S63:T63"/>
    <mergeCell ref="L36:M36"/>
    <mergeCell ref="L37:M37"/>
    <mergeCell ref="L38:M38"/>
    <mergeCell ref="L39:M39"/>
    <mergeCell ref="L40:M40"/>
    <mergeCell ref="L41:M41"/>
    <mergeCell ref="L42:M42"/>
    <mergeCell ref="L43:M43"/>
    <mergeCell ref="L44:M44"/>
    <mergeCell ref="L45:M45"/>
    <mergeCell ref="L46:M46"/>
    <mergeCell ref="L47:M47"/>
    <mergeCell ref="L48:M48"/>
    <mergeCell ref="L49:M49"/>
    <mergeCell ref="L50:M50"/>
    <mergeCell ref="L51:M51"/>
    <mergeCell ref="L52:M52"/>
    <mergeCell ref="L53:M53"/>
    <mergeCell ref="L63:M63"/>
    <mergeCell ref="E42:F42"/>
    <mergeCell ref="E43:F43"/>
    <mergeCell ref="E44:F44"/>
    <mergeCell ref="E45:F45"/>
    <mergeCell ref="E46:F46"/>
    <mergeCell ref="E47:F47"/>
    <mergeCell ref="E48:F48"/>
    <mergeCell ref="E49:F49"/>
    <mergeCell ref="E50:F50"/>
    <mergeCell ref="E63:F63"/>
    <mergeCell ref="E54:F54"/>
    <mergeCell ref="E58:F58"/>
    <mergeCell ref="E59:F59"/>
    <mergeCell ref="E60:F60"/>
    <mergeCell ref="E61:F61"/>
    <mergeCell ref="E62:F62"/>
    <mergeCell ref="L58:M58"/>
    <mergeCell ref="L59:M59"/>
    <mergeCell ref="L60:M60"/>
    <mergeCell ref="L61:M61"/>
    <mergeCell ref="L62:M62"/>
  </mergeCells>
  <phoneticPr fontId="1" type="noConversion"/>
  <dataValidations count="2">
    <dataValidation type="list" allowBlank="1" showInputMessage="1" showErrorMessage="1" sqref="D6:D33 K6:K33 D36:D63 K36:K63 R6:R33 Y6:Y33 R36:R63 Y36:Y63">
      <formula1>"●●●,○●●,○○●,○○○,常駐"</formula1>
    </dataValidation>
    <dataValidation type="list" allowBlank="1" showInputMessage="1" showErrorMessage="1" sqref="E6:F6 E8:F8 E10:F10 E12:F12 E14:F14 E16:F16 E18:F18 E20:F20 E22:F22 E24:F24 E26:F26 E28:F28 E30:F30 E32:F32 L6:M6 L8:M8 L10:M10 L12:M12 L14:M14 L16:M16 L18:M18 L20:M20 L22:M22 L24:M24 L26:M26 L28:M28 L30:M30 L32:M32 S6:T6 S8:T8 S10:T10 S12:T12 S14:T14 S16:T16 S18:T18 S20:T20 S22:T22 S24:T24 S26:T26 S28:T28 S30:T30 S32:T32 Z6:AA6 Z8:AA8 Z10:AA10 Z12:AA12 Z14:AA14 Z16:AA16 Z18:AA18 Z20:AA20 Z22:AA22 Z24:AA24 Z26:AA26 Z28:AA28 Z30:AA30 Z32:AA32 Z36:AA36 Z38:AA38 Z40:AA40 Z42:AA42 Z44:AA44 Z46:AA46 Z48:AA48 Z50:AA50 Z52:AA52 Z54:AA54 Z56:AA56 Z58:AA58 Z60:AA60 Z62:AA62 S36:T36 S38:T38 S40:T40 S42:T42 S44:T44 S46:T46 S48:T48 S50:T50 S52:T52 S54:T54 S56:T56 S58:T58 S60:T60 S62:T62 L36:M36 L38:M38 L40:M40 L42:M42 L44:M44 L46:M46 L48:M48 L50:M50 L52:M52 L54:M54 L56:M56 L58:M58 L60:M60 L62:M62 E36:F36 E38:F38 E40:F40 E42:F42 E44:F44 E46:F46 E48:F48 E50:F50 E52:F52 E54:F54 E56:F56 E58:F58 E60:F60 E62:F62">
      <formula1>"MasqueradeStyle,AmazingCard,UnlimitedTravel,FirstGeneration,EndlessPerfection,ImaginaryRide,Ghost,Exaid,─other─"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F12" sqref="F12"/>
    </sheetView>
  </sheetViews>
  <sheetFormatPr defaultRowHeight="16.5" x14ac:dyDescent="0.25"/>
  <cols>
    <col min="1" max="1" width="9" style="34"/>
    <col min="2" max="2" width="20.625" style="34" customWidth="1"/>
    <col min="3" max="3" width="45.625" customWidth="1"/>
    <col min="4" max="4" width="20.625" style="46" customWidth="1"/>
    <col min="5" max="5" width="45.625" style="47" customWidth="1"/>
    <col min="6" max="6" width="20.625" style="34" customWidth="1"/>
    <col min="7" max="16384" width="9" style="34"/>
  </cols>
  <sheetData>
    <row r="1" spans="1:5" ht="115.5" x14ac:dyDescent="0.25">
      <c r="A1" s="34">
        <v>1</v>
      </c>
      <c r="B1" s="34" t="s">
        <v>162</v>
      </c>
      <c r="C1" s="45" t="s">
        <v>181</v>
      </c>
      <c r="D1" s="49" t="s">
        <v>163</v>
      </c>
      <c r="E1" s="48" t="s">
        <v>182</v>
      </c>
    </row>
    <row r="2" spans="1:5" ht="132" x14ac:dyDescent="0.25">
      <c r="A2" s="34">
        <v>2</v>
      </c>
      <c r="B2" s="34" t="s">
        <v>164</v>
      </c>
      <c r="C2" s="45" t="s">
        <v>366</v>
      </c>
      <c r="D2" s="49" t="s">
        <v>165</v>
      </c>
      <c r="E2" s="48" t="s">
        <v>183</v>
      </c>
    </row>
    <row r="3" spans="1:5" ht="115.5" x14ac:dyDescent="0.25">
      <c r="A3" s="34">
        <v>3</v>
      </c>
      <c r="B3" s="34" t="s">
        <v>184</v>
      </c>
      <c r="C3" s="44" t="s">
        <v>185</v>
      </c>
      <c r="D3" s="49" t="s">
        <v>186</v>
      </c>
      <c r="E3" s="48" t="s">
        <v>187</v>
      </c>
    </row>
    <row r="4" spans="1:5" ht="132" x14ac:dyDescent="0.25">
      <c r="A4" s="34">
        <v>4</v>
      </c>
      <c r="B4" s="34" t="s">
        <v>188</v>
      </c>
      <c r="C4" s="44" t="s">
        <v>189</v>
      </c>
      <c r="D4" s="49" t="s">
        <v>190</v>
      </c>
      <c r="E4" s="48" t="s">
        <v>191</v>
      </c>
    </row>
    <row r="5" spans="1:5" ht="115.5" x14ac:dyDescent="0.25">
      <c r="A5" s="34">
        <v>5</v>
      </c>
      <c r="B5" s="34" t="s">
        <v>192</v>
      </c>
      <c r="C5" s="44" t="s">
        <v>367</v>
      </c>
      <c r="D5" s="49" t="s">
        <v>193</v>
      </c>
      <c r="E5" s="48" t="s">
        <v>194</v>
      </c>
    </row>
    <row r="6" spans="1:5" ht="115.5" x14ac:dyDescent="0.25">
      <c r="A6" s="34">
        <v>6</v>
      </c>
      <c r="B6" s="34" t="s">
        <v>195</v>
      </c>
      <c r="C6" s="44" t="s">
        <v>378</v>
      </c>
      <c r="D6" s="49" t="s">
        <v>196</v>
      </c>
      <c r="E6" s="48" t="s">
        <v>197</v>
      </c>
    </row>
    <row r="7" spans="1:5" ht="99" x14ac:dyDescent="0.25">
      <c r="A7" s="34">
        <v>7</v>
      </c>
      <c r="B7" s="34" t="s">
        <v>198</v>
      </c>
      <c r="C7" s="44" t="s">
        <v>379</v>
      </c>
      <c r="D7" s="49" t="s">
        <v>199</v>
      </c>
      <c r="E7" s="48" t="s">
        <v>200</v>
      </c>
    </row>
    <row r="8" spans="1:5" ht="165" x14ac:dyDescent="0.25">
      <c r="A8" s="34">
        <v>8</v>
      </c>
      <c r="B8" s="34" t="s">
        <v>201</v>
      </c>
      <c r="C8" s="44" t="s">
        <v>204</v>
      </c>
      <c r="D8" s="49" t="s">
        <v>202</v>
      </c>
      <c r="E8" s="48" t="s">
        <v>203</v>
      </c>
    </row>
    <row r="9" spans="1:5" ht="132" x14ac:dyDescent="0.25">
      <c r="A9" s="34">
        <v>9</v>
      </c>
      <c r="B9" s="34" t="s">
        <v>205</v>
      </c>
      <c r="C9" s="44" t="s">
        <v>380</v>
      </c>
      <c r="D9" s="49" t="s">
        <v>206</v>
      </c>
      <c r="E9" s="48" t="s">
        <v>207</v>
      </c>
    </row>
    <row r="10" spans="1:5" ht="148.5" x14ac:dyDescent="0.25">
      <c r="A10" s="34">
        <v>10</v>
      </c>
      <c r="B10" s="34" t="s">
        <v>208</v>
      </c>
      <c r="C10" s="44" t="s">
        <v>209</v>
      </c>
      <c r="D10" s="49" t="s">
        <v>210</v>
      </c>
      <c r="E10" s="48" t="s">
        <v>211</v>
      </c>
    </row>
    <row r="11" spans="1:5" ht="132" x14ac:dyDescent="0.25">
      <c r="A11" s="34">
        <v>11</v>
      </c>
      <c r="B11" s="34" t="s">
        <v>212</v>
      </c>
      <c r="C11" s="44" t="s">
        <v>213</v>
      </c>
      <c r="D11" s="49" t="s">
        <v>214</v>
      </c>
      <c r="E11" s="48" t="s">
        <v>284</v>
      </c>
    </row>
    <row r="12" spans="1:5" ht="99" x14ac:dyDescent="0.25">
      <c r="A12" s="34">
        <v>12</v>
      </c>
      <c r="B12" s="34" t="s">
        <v>215</v>
      </c>
      <c r="C12" s="44" t="s">
        <v>368</v>
      </c>
      <c r="D12" s="49" t="s">
        <v>216</v>
      </c>
      <c r="E12" s="48" t="s">
        <v>386</v>
      </c>
    </row>
    <row r="13" spans="1:5" ht="99" x14ac:dyDescent="0.25">
      <c r="A13" s="34">
        <v>13</v>
      </c>
      <c r="B13" s="34" t="s">
        <v>217</v>
      </c>
      <c r="C13" s="44" t="s">
        <v>381</v>
      </c>
      <c r="D13" s="49" t="s">
        <v>218</v>
      </c>
      <c r="E13" s="48" t="s">
        <v>219</v>
      </c>
    </row>
    <row r="14" spans="1:5" ht="99" x14ac:dyDescent="0.25">
      <c r="A14" s="34">
        <v>14</v>
      </c>
      <c r="B14" s="34" t="s">
        <v>220</v>
      </c>
      <c r="C14" s="44" t="s">
        <v>221</v>
      </c>
      <c r="D14" s="49" t="s">
        <v>222</v>
      </c>
      <c r="E14" s="48" t="s">
        <v>372</v>
      </c>
    </row>
    <row r="15" spans="1:5" ht="115.5" x14ac:dyDescent="0.25">
      <c r="A15" s="34">
        <v>15</v>
      </c>
      <c r="B15" s="34" t="s">
        <v>223</v>
      </c>
      <c r="C15" s="44" t="s">
        <v>369</v>
      </c>
      <c r="D15" s="49" t="s">
        <v>224</v>
      </c>
      <c r="E15" s="48" t="s">
        <v>225</v>
      </c>
    </row>
    <row r="16" spans="1:5" ht="99" x14ac:dyDescent="0.25">
      <c r="A16" s="34">
        <v>16</v>
      </c>
      <c r="B16" s="34" t="s">
        <v>226</v>
      </c>
      <c r="C16" s="44" t="s">
        <v>227</v>
      </c>
      <c r="D16" s="49" t="s">
        <v>228</v>
      </c>
      <c r="E16" s="48" t="s">
        <v>229</v>
      </c>
    </row>
    <row r="17" spans="1:5" ht="115.5" x14ac:dyDescent="0.25">
      <c r="A17" s="34">
        <v>17</v>
      </c>
      <c r="B17" s="34" t="s">
        <v>230</v>
      </c>
      <c r="C17" s="44" t="s">
        <v>231</v>
      </c>
      <c r="D17" s="49" t="s">
        <v>232</v>
      </c>
      <c r="E17" s="48" t="s">
        <v>233</v>
      </c>
    </row>
    <row r="18" spans="1:5" ht="148.5" x14ac:dyDescent="0.25">
      <c r="A18" s="34">
        <v>18</v>
      </c>
      <c r="B18" s="34" t="s">
        <v>234</v>
      </c>
      <c r="C18" s="44" t="s">
        <v>235</v>
      </c>
      <c r="D18" s="49" t="s">
        <v>236</v>
      </c>
      <c r="E18" s="48" t="s">
        <v>237</v>
      </c>
    </row>
    <row r="19" spans="1:5" ht="115.5" x14ac:dyDescent="0.25">
      <c r="A19" s="34">
        <v>19</v>
      </c>
      <c r="B19" s="34" t="s">
        <v>238</v>
      </c>
      <c r="C19" s="44" t="s">
        <v>382</v>
      </c>
      <c r="D19" s="49" t="s">
        <v>239</v>
      </c>
      <c r="E19" s="48" t="s">
        <v>283</v>
      </c>
    </row>
    <row r="20" spans="1:5" ht="115.5" x14ac:dyDescent="0.25">
      <c r="A20" s="34">
        <v>20</v>
      </c>
      <c r="B20" s="34" t="s">
        <v>240</v>
      </c>
      <c r="C20" s="44" t="s">
        <v>383</v>
      </c>
      <c r="D20" s="49" t="s">
        <v>241</v>
      </c>
      <c r="E20" s="48" t="s">
        <v>242</v>
      </c>
    </row>
    <row r="21" spans="1:5" ht="115.5" x14ac:dyDescent="0.25">
      <c r="A21" s="34">
        <v>21</v>
      </c>
      <c r="B21" s="34" t="s">
        <v>243</v>
      </c>
      <c r="C21" s="44" t="s">
        <v>244</v>
      </c>
      <c r="D21" s="49" t="s">
        <v>245</v>
      </c>
      <c r="E21" s="48" t="s">
        <v>246</v>
      </c>
    </row>
    <row r="22" spans="1:5" ht="132" x14ac:dyDescent="0.25">
      <c r="A22" s="34">
        <v>22</v>
      </c>
      <c r="B22" s="34" t="s">
        <v>247</v>
      </c>
      <c r="C22" s="44" t="s">
        <v>248</v>
      </c>
      <c r="D22" s="49" t="s">
        <v>249</v>
      </c>
      <c r="E22" s="48" t="s">
        <v>250</v>
      </c>
    </row>
    <row r="23" spans="1:5" ht="115.5" x14ac:dyDescent="0.25">
      <c r="A23" s="34">
        <v>23</v>
      </c>
      <c r="B23" s="34" t="s">
        <v>251</v>
      </c>
      <c r="C23" s="44" t="s">
        <v>370</v>
      </c>
      <c r="D23" s="49" t="s">
        <v>252</v>
      </c>
      <c r="E23" s="48" t="s">
        <v>253</v>
      </c>
    </row>
    <row r="24" spans="1:5" ht="148.5" x14ac:dyDescent="0.25">
      <c r="A24" s="34">
        <v>24</v>
      </c>
      <c r="B24" s="34" t="s">
        <v>254</v>
      </c>
      <c r="C24" s="44" t="s">
        <v>255</v>
      </c>
      <c r="D24" s="49" t="s">
        <v>256</v>
      </c>
      <c r="E24" s="48" t="s">
        <v>257</v>
      </c>
    </row>
    <row r="25" spans="1:5" ht="148.5" x14ac:dyDescent="0.25">
      <c r="A25" s="34">
        <v>25</v>
      </c>
      <c r="B25" s="34" t="s">
        <v>258</v>
      </c>
      <c r="C25" s="44" t="s">
        <v>259</v>
      </c>
      <c r="D25" s="49" t="s">
        <v>260</v>
      </c>
      <c r="E25" s="48" t="s">
        <v>373</v>
      </c>
    </row>
    <row r="26" spans="1:5" ht="148.5" x14ac:dyDescent="0.25">
      <c r="A26" s="34">
        <v>26</v>
      </c>
      <c r="B26" s="34" t="s">
        <v>262</v>
      </c>
      <c r="C26" s="44" t="s">
        <v>261</v>
      </c>
      <c r="D26" s="49" t="s">
        <v>263</v>
      </c>
      <c r="E26" s="48" t="s">
        <v>264</v>
      </c>
    </row>
    <row r="27" spans="1:5" ht="99" x14ac:dyDescent="0.25">
      <c r="A27" s="34">
        <v>27</v>
      </c>
      <c r="B27" s="34" t="s">
        <v>265</v>
      </c>
      <c r="C27" s="44" t="s">
        <v>266</v>
      </c>
      <c r="D27" s="49" t="s">
        <v>267</v>
      </c>
      <c r="E27" s="48" t="s">
        <v>268</v>
      </c>
    </row>
    <row r="28" spans="1:5" ht="115.5" x14ac:dyDescent="0.25">
      <c r="A28" s="34">
        <v>28</v>
      </c>
      <c r="B28" s="34" t="s">
        <v>269</v>
      </c>
      <c r="C28" s="44" t="s">
        <v>270</v>
      </c>
      <c r="D28" s="49" t="s">
        <v>271</v>
      </c>
      <c r="E28" s="48" t="s">
        <v>282</v>
      </c>
    </row>
    <row r="29" spans="1:5" ht="115.5" x14ac:dyDescent="0.25">
      <c r="A29" s="34">
        <v>29</v>
      </c>
      <c r="B29" s="34" t="s">
        <v>272</v>
      </c>
      <c r="C29" s="44" t="s">
        <v>273</v>
      </c>
      <c r="D29" s="49" t="s">
        <v>275</v>
      </c>
      <c r="E29" s="48" t="s">
        <v>274</v>
      </c>
    </row>
    <row r="30" spans="1:5" ht="115.5" x14ac:dyDescent="0.25">
      <c r="A30" s="34">
        <v>30</v>
      </c>
      <c r="B30" s="34" t="s">
        <v>276</v>
      </c>
      <c r="C30" s="44" t="s">
        <v>384</v>
      </c>
      <c r="D30" s="49" t="s">
        <v>277</v>
      </c>
      <c r="E30" s="48" t="s">
        <v>374</v>
      </c>
    </row>
    <row r="31" spans="1:5" ht="115.5" x14ac:dyDescent="0.25">
      <c r="A31" s="34">
        <v>31</v>
      </c>
      <c r="B31" s="34" t="s">
        <v>278</v>
      </c>
      <c r="C31" s="44" t="s">
        <v>385</v>
      </c>
      <c r="D31" s="49" t="s">
        <v>279</v>
      </c>
      <c r="E31" s="48" t="s">
        <v>281</v>
      </c>
    </row>
    <row r="32" spans="1:5" ht="132" x14ac:dyDescent="0.25">
      <c r="A32" s="34">
        <v>32</v>
      </c>
      <c r="B32" s="34" t="s">
        <v>280</v>
      </c>
      <c r="C32" s="44" t="s">
        <v>285</v>
      </c>
      <c r="D32" s="49" t="s">
        <v>286</v>
      </c>
      <c r="E32" s="48" t="s">
        <v>287</v>
      </c>
    </row>
    <row r="33" spans="1:5" ht="99" x14ac:dyDescent="0.25">
      <c r="A33" s="34">
        <v>33</v>
      </c>
      <c r="B33" s="34" t="s">
        <v>291</v>
      </c>
      <c r="C33" s="44" t="s">
        <v>290</v>
      </c>
      <c r="D33" s="49" t="s">
        <v>288</v>
      </c>
      <c r="E33" s="48" t="s">
        <v>289</v>
      </c>
    </row>
    <row r="34" spans="1:5" ht="132" x14ac:dyDescent="0.25">
      <c r="A34" s="34">
        <v>34</v>
      </c>
      <c r="B34" s="34" t="s">
        <v>292</v>
      </c>
      <c r="C34" s="44" t="s">
        <v>293</v>
      </c>
      <c r="D34" s="49" t="s">
        <v>295</v>
      </c>
      <c r="E34" s="48" t="s">
        <v>294</v>
      </c>
    </row>
    <row r="35" spans="1:5" ht="132" x14ac:dyDescent="0.25">
      <c r="A35" s="34">
        <v>35</v>
      </c>
      <c r="B35" s="34" t="s">
        <v>297</v>
      </c>
      <c r="C35" s="44" t="s">
        <v>296</v>
      </c>
      <c r="D35" s="49" t="s">
        <v>298</v>
      </c>
      <c r="E35" s="48" t="s">
        <v>375</v>
      </c>
    </row>
    <row r="36" spans="1:5" ht="132" x14ac:dyDescent="0.25">
      <c r="A36" s="34">
        <v>36</v>
      </c>
      <c r="B36" s="34" t="s">
        <v>300</v>
      </c>
      <c r="C36" s="44" t="s">
        <v>299</v>
      </c>
      <c r="D36" s="49" t="s">
        <v>302</v>
      </c>
      <c r="E36" s="48" t="s">
        <v>301</v>
      </c>
    </row>
    <row r="37" spans="1:5" ht="132" x14ac:dyDescent="0.25">
      <c r="A37" s="34">
        <v>37</v>
      </c>
      <c r="B37" s="34" t="s">
        <v>304</v>
      </c>
      <c r="C37" s="44" t="s">
        <v>303</v>
      </c>
      <c r="D37" s="49" t="s">
        <v>306</v>
      </c>
      <c r="E37" s="48" t="s">
        <v>305</v>
      </c>
    </row>
    <row r="38" spans="1:5" ht="115.5" x14ac:dyDescent="0.25">
      <c r="A38" s="34">
        <v>38</v>
      </c>
      <c r="B38" s="34" t="s">
        <v>307</v>
      </c>
      <c r="C38" s="44" t="s">
        <v>308</v>
      </c>
      <c r="D38" s="49" t="s">
        <v>310</v>
      </c>
      <c r="E38" s="48" t="s">
        <v>309</v>
      </c>
    </row>
    <row r="39" spans="1:5" ht="115.5" x14ac:dyDescent="0.25">
      <c r="A39" s="34">
        <v>39</v>
      </c>
      <c r="B39" s="34" t="s">
        <v>312</v>
      </c>
      <c r="C39" s="44" t="s">
        <v>311</v>
      </c>
      <c r="D39" s="49" t="s">
        <v>313</v>
      </c>
      <c r="E39" s="48" t="s">
        <v>376</v>
      </c>
    </row>
    <row r="40" spans="1:5" ht="99" x14ac:dyDescent="0.25">
      <c r="A40" s="34">
        <v>40</v>
      </c>
      <c r="B40" s="34" t="s">
        <v>315</v>
      </c>
      <c r="C40" s="44" t="s">
        <v>314</v>
      </c>
      <c r="D40" s="49" t="s">
        <v>317</v>
      </c>
      <c r="E40" s="48" t="s">
        <v>316</v>
      </c>
    </row>
    <row r="41" spans="1:5" ht="132" x14ac:dyDescent="0.25">
      <c r="A41" s="34">
        <v>41</v>
      </c>
      <c r="B41" s="34" t="s">
        <v>319</v>
      </c>
      <c r="C41" s="44" t="s">
        <v>318</v>
      </c>
      <c r="D41" s="49" t="s">
        <v>321</v>
      </c>
      <c r="E41" s="48" t="s">
        <v>320</v>
      </c>
    </row>
    <row r="42" spans="1:5" ht="132" x14ac:dyDescent="0.25">
      <c r="A42" s="34">
        <v>42</v>
      </c>
      <c r="B42" s="34" t="s">
        <v>322</v>
      </c>
      <c r="C42" s="44" t="s">
        <v>354</v>
      </c>
      <c r="D42" s="49" t="s">
        <v>323</v>
      </c>
      <c r="E42" s="48" t="s">
        <v>355</v>
      </c>
    </row>
    <row r="43" spans="1:5" ht="99" x14ac:dyDescent="0.25">
      <c r="A43" s="34">
        <v>43</v>
      </c>
      <c r="B43" s="34" t="s">
        <v>325</v>
      </c>
      <c r="C43" s="44" t="s">
        <v>324</v>
      </c>
      <c r="D43" s="49" t="s">
        <v>327</v>
      </c>
      <c r="E43" s="48" t="s">
        <v>326</v>
      </c>
    </row>
    <row r="44" spans="1:5" ht="99" x14ac:dyDescent="0.25">
      <c r="A44" s="34">
        <v>44</v>
      </c>
      <c r="B44" s="34" t="s">
        <v>329</v>
      </c>
      <c r="C44" s="44" t="s">
        <v>328</v>
      </c>
      <c r="D44" s="49" t="s">
        <v>330</v>
      </c>
      <c r="E44" s="48" t="s">
        <v>377</v>
      </c>
    </row>
    <row r="45" spans="1:5" ht="99" x14ac:dyDescent="0.25">
      <c r="A45" s="34">
        <v>45</v>
      </c>
      <c r="B45" s="34" t="s">
        <v>332</v>
      </c>
      <c r="C45" s="44" t="s">
        <v>331</v>
      </c>
      <c r="D45" s="49" t="s">
        <v>334</v>
      </c>
      <c r="E45" s="48" t="s">
        <v>333</v>
      </c>
    </row>
    <row r="46" spans="1:5" ht="99" x14ac:dyDescent="0.25">
      <c r="A46" s="34">
        <v>46</v>
      </c>
      <c r="B46" s="34" t="s">
        <v>335</v>
      </c>
      <c r="C46" s="44" t="s">
        <v>336</v>
      </c>
      <c r="D46" s="49" t="s">
        <v>338</v>
      </c>
      <c r="E46" s="48" t="s">
        <v>337</v>
      </c>
    </row>
    <row r="47" spans="1:5" ht="132" x14ac:dyDescent="0.25">
      <c r="A47" s="34">
        <v>47</v>
      </c>
      <c r="B47" s="34" t="s">
        <v>340</v>
      </c>
      <c r="C47" s="44" t="s">
        <v>339</v>
      </c>
      <c r="D47" s="49" t="s">
        <v>342</v>
      </c>
      <c r="E47" s="48" t="s">
        <v>341</v>
      </c>
    </row>
    <row r="48" spans="1:5" ht="115.5" x14ac:dyDescent="0.25">
      <c r="A48" s="34">
        <v>48</v>
      </c>
      <c r="B48" s="34" t="s">
        <v>344</v>
      </c>
      <c r="C48" s="44" t="s">
        <v>343</v>
      </c>
      <c r="D48" s="49" t="s">
        <v>346</v>
      </c>
      <c r="E48" s="48" t="s">
        <v>345</v>
      </c>
    </row>
    <row r="49" spans="1:5" ht="115.5" x14ac:dyDescent="0.25">
      <c r="A49" s="34">
        <v>49</v>
      </c>
      <c r="B49" s="34" t="s">
        <v>348</v>
      </c>
      <c r="C49" s="44" t="s">
        <v>347</v>
      </c>
      <c r="D49" s="49" t="s">
        <v>349</v>
      </c>
      <c r="E49" s="48" t="s">
        <v>371</v>
      </c>
    </row>
    <row r="50" spans="1:5" ht="148.5" x14ac:dyDescent="0.25">
      <c r="A50" s="34">
        <v>50</v>
      </c>
      <c r="B50" s="34" t="s">
        <v>351</v>
      </c>
      <c r="C50" s="44" t="s">
        <v>350</v>
      </c>
      <c r="D50" s="49" t="s">
        <v>353</v>
      </c>
      <c r="E50" s="48" t="s">
        <v>352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人物卡</vt:lpstr>
      <vt:lpstr>命運、活躍演技、行動原理、宿命、人物背景</vt:lpstr>
      <vt:lpstr>所持行動卡</vt:lpstr>
      <vt:lpstr>待回復或預約的特技裝備</vt:lpstr>
      <vt:lpstr>備用裝備</vt:lpstr>
      <vt:lpstr>備用特技</vt:lpstr>
      <vt:lpstr>行動卡</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2018-11-13T04:50:34Z</dcterms:created>
  <dcterms:modified xsi:type="dcterms:W3CDTF">2019-06-29T16:59:35Z</dcterms:modified>
</cp:coreProperties>
</file>