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l\OneDrive\Desktop\Winter 2024\SI649\Project\Narrative\"/>
    </mc:Choice>
  </mc:AlternateContent>
  <xr:revisionPtr revIDLastSave="0" documentId="13_ncr:1_{B8DA21D2-2FAD-4550-9710-8C3EFB2ED26C}" xr6:coauthVersionLast="47" xr6:coauthVersionMax="47" xr10:uidLastSave="{00000000-0000-0000-0000-000000000000}"/>
  <bookViews>
    <workbookView xWindow="-110" yWindow="-110" windowWidth="22780" windowHeight="14540" xr2:uid="{BACF1B28-646A-4D46-9EEC-50A0848C7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C43" i="1"/>
  <c r="C44" i="1"/>
  <c r="C45" i="1"/>
  <c r="C39" i="1"/>
  <c r="C40" i="1"/>
  <c r="C41" i="1"/>
  <c r="C42" i="1"/>
  <c r="C38" i="1"/>
  <c r="C37" i="1"/>
  <c r="C32" i="1"/>
  <c r="C33" i="1"/>
  <c r="C34" i="1"/>
  <c r="C35" i="1"/>
  <c r="C36" i="1"/>
  <c r="C31" i="1"/>
  <c r="C30" i="1"/>
  <c r="C29" i="1"/>
  <c r="C25" i="1"/>
  <c r="C26" i="1"/>
  <c r="C27" i="1"/>
  <c r="C28" i="1"/>
  <c r="C22" i="1"/>
  <c r="C23" i="1"/>
  <c r="C24" i="1"/>
  <c r="C21" i="1"/>
  <c r="C20" i="1"/>
  <c r="C19" i="1"/>
  <c r="C18" i="1"/>
  <c r="C13" i="1"/>
  <c r="C14" i="1"/>
  <c r="C15" i="1"/>
  <c r="C16" i="1"/>
  <c r="C17" i="1"/>
  <c r="C12" i="1"/>
  <c r="C11" i="1"/>
  <c r="C7" i="1"/>
  <c r="C8" i="1"/>
  <c r="C9" i="1"/>
  <c r="C10" i="1"/>
  <c r="C4" i="1"/>
  <c r="C5" i="1"/>
  <c r="C6" i="1"/>
  <c r="C3" i="1"/>
  <c r="C2" i="1"/>
</calcChain>
</file>

<file path=xl/sharedStrings.xml><?xml version="1.0" encoding="utf-8"?>
<sst xmlns="http://schemas.openxmlformats.org/spreadsheetml/2006/main" count="96" uniqueCount="20">
  <si>
    <t>Ethnicity</t>
  </si>
  <si>
    <t>Degree-Seeking First-Time First-Year</t>
  </si>
  <si>
    <t>Year</t>
  </si>
  <si>
    <t>Nonresident aliens</t>
  </si>
  <si>
    <t>2018-2019</t>
  </si>
  <si>
    <t>Hispanic/Latino</t>
  </si>
  <si>
    <t>Black or African American, non-Hispanic</t>
  </si>
  <si>
    <t>White, non-Hispanic</t>
  </si>
  <si>
    <t>American Indian or Alaska Native, non-Hispanic</t>
  </si>
  <si>
    <t>Asian, non-Hispanic</t>
  </si>
  <si>
    <t>Native Hawaiian or other Pacific Islander, non-Hispanic</t>
  </si>
  <si>
    <t>Two or more races, non-Hispanic</t>
  </si>
  <si>
    <t>Race and/or ethnicity unknown</t>
  </si>
  <si>
    <t>2019-2020</t>
  </si>
  <si>
    <t>2020-2021</t>
  </si>
  <si>
    <t>2021-2022</t>
  </si>
  <si>
    <t>2022-2023</t>
  </si>
  <si>
    <t xml:space="preserve">Degree-Seeking Undergraduates </t>
  </si>
  <si>
    <t>Total Undergraduates</t>
  </si>
  <si>
    <t>Percentage_First_Time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</si>
</sst>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2D88-14A9-4D47-8F72-D1E3F9F3AC96}">
  <dimension ref="A1:F46"/>
  <sheetViews>
    <sheetView tabSelected="1" zoomScale="65" workbookViewId="0"/>
  </sheetViews>
  <sheetFormatPr defaultRowHeight="14.5" x14ac:dyDescent="0.35"/>
  <cols>
    <col min="1" max="1" width="35.26953125" customWidth="1"/>
    <col min="2" max="3" width="36" customWidth="1"/>
    <col min="4" max="4" width="51.6328125" customWidth="1"/>
    <col min="5" max="5" width="36.6328125" customWidth="1"/>
    <col min="6" max="6" width="14.36328125" customWidth="1"/>
  </cols>
  <sheetData>
    <row r="1" spans="1:6" ht="15" thickBot="1" x14ac:dyDescent="0.4">
      <c r="A1" s="1" t="s">
        <v>0</v>
      </c>
      <c r="B1" s="1" t="s">
        <v>1</v>
      </c>
      <c r="C1" s="1" t="s">
        <v>19</v>
      </c>
      <c r="D1" s="2" t="s">
        <v>17</v>
      </c>
      <c r="E1" s="1" t="s">
        <v>18</v>
      </c>
      <c r="F1" s="1" t="s">
        <v>2</v>
      </c>
    </row>
    <row r="2" spans="1:6" ht="44" thickBot="1" x14ac:dyDescent="0.4">
      <c r="A2" s="3" t="s">
        <v>3</v>
      </c>
      <c r="B2" s="3">
        <v>292</v>
      </c>
      <c r="C2" s="3">
        <f>B2/SUM($B$2:$B$9)</f>
        <v>4.6056782334384858E-2</v>
      </c>
      <c r="D2" s="4">
        <v>2107</v>
      </c>
      <c r="E2" s="4">
        <v>2244</v>
      </c>
      <c r="F2" s="5" t="s">
        <v>4</v>
      </c>
    </row>
    <row r="3" spans="1:6" ht="29.5" thickBot="1" x14ac:dyDescent="0.4">
      <c r="A3" s="3" t="s">
        <v>5</v>
      </c>
      <c r="B3" s="3">
        <v>495</v>
      </c>
      <c r="C3" s="3">
        <f>B3/SUM($B$2:$B$9)</f>
        <v>7.8075709779179811E-2</v>
      </c>
      <c r="D3" s="4">
        <v>1904</v>
      </c>
      <c r="E3" s="4">
        <v>1911</v>
      </c>
      <c r="F3" s="5" t="s">
        <v>4</v>
      </c>
    </row>
    <row r="4" spans="1:6" ht="73" thickBot="1" x14ac:dyDescent="0.4">
      <c r="A4" s="3" t="s">
        <v>6</v>
      </c>
      <c r="B4" s="3">
        <v>266</v>
      </c>
      <c r="C4" s="3">
        <f t="shared" ref="C4:C10" si="0">B4/SUM($B$2:$B$9)</f>
        <v>4.195583596214511E-2</v>
      </c>
      <c r="D4" s="4">
        <v>1283</v>
      </c>
      <c r="E4" s="4">
        <v>1284</v>
      </c>
      <c r="F4" s="5" t="s">
        <v>4</v>
      </c>
    </row>
    <row r="5" spans="1:6" ht="44" thickBot="1" x14ac:dyDescent="0.4">
      <c r="A5" s="3" t="s">
        <v>7</v>
      </c>
      <c r="B5" s="4">
        <v>3784</v>
      </c>
      <c r="C5" s="3">
        <f t="shared" si="0"/>
        <v>0.59684542586750788</v>
      </c>
      <c r="D5" s="4">
        <v>17604</v>
      </c>
      <c r="E5" s="4">
        <v>17656</v>
      </c>
      <c r="F5" s="5" t="s">
        <v>4</v>
      </c>
    </row>
    <row r="6" spans="1:6" ht="87.5" thickBot="1" x14ac:dyDescent="0.4">
      <c r="A6" s="3" t="s">
        <v>8</v>
      </c>
      <c r="B6" s="3">
        <v>3</v>
      </c>
      <c r="C6" s="3">
        <f t="shared" si="0"/>
        <v>4.7318611987381704E-4</v>
      </c>
      <c r="D6" s="3">
        <v>35</v>
      </c>
      <c r="E6" s="3">
        <v>36</v>
      </c>
      <c r="F6" s="5" t="s">
        <v>4</v>
      </c>
    </row>
    <row r="7" spans="1:6" ht="44" thickBot="1" x14ac:dyDescent="0.4">
      <c r="A7" s="3" t="s">
        <v>9</v>
      </c>
      <c r="B7" s="4">
        <v>1131</v>
      </c>
      <c r="C7" s="3">
        <f>B7/SUM($B$2:$B$9)</f>
        <v>0.17839116719242903</v>
      </c>
      <c r="D7" s="4">
        <v>4416</v>
      </c>
      <c r="E7" s="4">
        <v>4435</v>
      </c>
      <c r="F7" s="5" t="s">
        <v>4</v>
      </c>
    </row>
    <row r="8" spans="1:6" ht="102" thickBot="1" x14ac:dyDescent="0.4">
      <c r="A8" s="3" t="s">
        <v>10</v>
      </c>
      <c r="B8" s="3">
        <v>0</v>
      </c>
      <c r="C8" s="3">
        <f t="shared" si="0"/>
        <v>0</v>
      </c>
      <c r="D8" s="3">
        <v>15</v>
      </c>
      <c r="E8" s="3">
        <v>16</v>
      </c>
      <c r="F8" s="5" t="s">
        <v>4</v>
      </c>
    </row>
    <row r="9" spans="1:6" ht="73" thickBot="1" x14ac:dyDescent="0.4">
      <c r="A9" s="3" t="s">
        <v>11</v>
      </c>
      <c r="B9" s="3">
        <v>369</v>
      </c>
      <c r="C9" s="3">
        <f t="shared" si="0"/>
        <v>5.8201892744479497E-2</v>
      </c>
      <c r="D9" s="4">
        <v>1332</v>
      </c>
      <c r="E9" s="4">
        <v>1337</v>
      </c>
      <c r="F9" s="5" t="s">
        <v>4</v>
      </c>
    </row>
    <row r="10" spans="1:6" ht="58.5" thickBot="1" x14ac:dyDescent="0.4">
      <c r="A10" s="3" t="s">
        <v>12</v>
      </c>
      <c r="B10" s="3">
        <v>355</v>
      </c>
      <c r="C10" s="3">
        <f t="shared" si="0"/>
        <v>5.5993690851735015E-2</v>
      </c>
      <c r="D10" s="4">
        <v>1383</v>
      </c>
      <c r="E10" s="4">
        <v>1399</v>
      </c>
      <c r="F10" s="5" t="s">
        <v>4</v>
      </c>
    </row>
    <row r="11" spans="1:6" ht="44" thickBot="1" x14ac:dyDescent="0.4">
      <c r="A11" s="3" t="s">
        <v>3</v>
      </c>
      <c r="B11" s="5">
        <v>305</v>
      </c>
      <c r="C11" s="5">
        <f>B11/SUM($B$11:$B$19)</f>
        <v>4.4331395348837212E-2</v>
      </c>
      <c r="D11" s="6">
        <v>2298</v>
      </c>
      <c r="E11" s="6">
        <v>2426</v>
      </c>
      <c r="F11" s="5" t="s">
        <v>13</v>
      </c>
    </row>
    <row r="12" spans="1:6" ht="29.5" thickBot="1" x14ac:dyDescent="0.4">
      <c r="A12" s="3" t="s">
        <v>5</v>
      </c>
      <c r="B12" s="5">
        <v>518</v>
      </c>
      <c r="C12" s="5">
        <f>B12/SUM($B$11:$B$19)</f>
        <v>7.5290697674418608E-2</v>
      </c>
      <c r="D12" s="4">
        <v>2138</v>
      </c>
      <c r="E12" s="4">
        <v>2143</v>
      </c>
      <c r="F12" s="5" t="s">
        <v>13</v>
      </c>
    </row>
    <row r="13" spans="1:6" ht="73" thickBot="1" x14ac:dyDescent="0.4">
      <c r="A13" s="3" t="s">
        <v>6</v>
      </c>
      <c r="B13" s="5">
        <v>242</v>
      </c>
      <c r="C13" s="5">
        <f t="shared" ref="C13:C17" si="1">B13/SUM($B$11:$B$19)</f>
        <v>3.5174418604651161E-2</v>
      </c>
      <c r="D13" s="4">
        <v>1242</v>
      </c>
      <c r="E13" s="4">
        <v>1245</v>
      </c>
      <c r="F13" s="5" t="s">
        <v>13</v>
      </c>
    </row>
    <row r="14" spans="1:6" ht="44" thickBot="1" x14ac:dyDescent="0.4">
      <c r="A14" s="3" t="s">
        <v>7</v>
      </c>
      <c r="B14" s="5">
        <v>3811</v>
      </c>
      <c r="C14" s="5">
        <f t="shared" si="1"/>
        <v>0.55392441860465114</v>
      </c>
      <c r="D14" s="4">
        <v>17603</v>
      </c>
      <c r="E14" s="4">
        <v>17659</v>
      </c>
      <c r="F14" s="5" t="s">
        <v>13</v>
      </c>
    </row>
    <row r="15" spans="1:6" ht="87.5" thickBot="1" x14ac:dyDescent="0.4">
      <c r="A15" s="3" t="s">
        <v>8</v>
      </c>
      <c r="B15" s="5">
        <v>13</v>
      </c>
      <c r="C15" s="5">
        <f t="shared" si="1"/>
        <v>1.8895348837209302E-3</v>
      </c>
      <c r="D15" s="3">
        <v>37</v>
      </c>
      <c r="E15" s="3">
        <v>37</v>
      </c>
      <c r="F15" s="5" t="s">
        <v>13</v>
      </c>
    </row>
    <row r="16" spans="1:6" ht="44" thickBot="1" x14ac:dyDescent="0.4">
      <c r="A16" s="3" t="s">
        <v>9</v>
      </c>
      <c r="B16" s="5">
        <v>1277</v>
      </c>
      <c r="C16" s="5">
        <f t="shared" si="1"/>
        <v>0.18561046511627907</v>
      </c>
      <c r="D16" s="4">
        <v>4843</v>
      </c>
      <c r="E16" s="4">
        <v>4858</v>
      </c>
      <c r="F16" s="5" t="s">
        <v>13</v>
      </c>
    </row>
    <row r="17" spans="1:6" ht="102" thickBot="1" x14ac:dyDescent="0.4">
      <c r="A17" s="3" t="s">
        <v>10</v>
      </c>
      <c r="B17" s="5">
        <v>2</v>
      </c>
      <c r="C17" s="5">
        <f t="shared" si="1"/>
        <v>2.9069767441860465E-4</v>
      </c>
      <c r="D17" s="3">
        <v>13</v>
      </c>
      <c r="E17" s="3">
        <v>13</v>
      </c>
      <c r="F17" s="5" t="s">
        <v>13</v>
      </c>
    </row>
    <row r="18" spans="1:6" ht="73" thickBot="1" x14ac:dyDescent="0.4">
      <c r="A18" s="3" t="s">
        <v>11</v>
      </c>
      <c r="B18" s="5">
        <v>346</v>
      </c>
      <c r="C18" s="5">
        <f>B18/SUM($B$11:$B$19)</f>
        <v>5.0290697674418607E-2</v>
      </c>
      <c r="D18" s="4">
        <v>1472</v>
      </c>
      <c r="E18" s="4">
        <v>1475</v>
      </c>
      <c r="F18" s="5" t="s">
        <v>13</v>
      </c>
    </row>
    <row r="19" spans="1:6" ht="58.5" thickBot="1" x14ac:dyDescent="0.4">
      <c r="A19" s="3" t="s">
        <v>12</v>
      </c>
      <c r="B19" s="5">
        <v>366</v>
      </c>
      <c r="C19" s="5">
        <f>B19/SUM($B$11:$B$19)</f>
        <v>5.3197674418604651E-2</v>
      </c>
      <c r="D19" s="4">
        <v>1400</v>
      </c>
      <c r="E19" s="4">
        <v>1410</v>
      </c>
      <c r="F19" s="5" t="s">
        <v>13</v>
      </c>
    </row>
    <row r="20" spans="1:6" ht="44" thickBot="1" x14ac:dyDescent="0.4">
      <c r="A20" s="3" t="s">
        <v>3</v>
      </c>
      <c r="B20" s="5">
        <v>242</v>
      </c>
      <c r="C20" s="5">
        <f>B20/SUM($B$20:$B$28)</f>
        <v>3.5179531908707658E-2</v>
      </c>
      <c r="D20" s="3">
        <v>2282</v>
      </c>
      <c r="E20" s="4">
        <v>2302</v>
      </c>
      <c r="F20" s="5" t="s">
        <v>14</v>
      </c>
    </row>
    <row r="21" spans="1:6" ht="29.5" thickBot="1" x14ac:dyDescent="0.4">
      <c r="A21" s="3" t="s">
        <v>5</v>
      </c>
      <c r="B21" s="3">
        <v>433</v>
      </c>
      <c r="C21" s="5">
        <f>B21/SUM($B$20:$B$28)</f>
        <v>6.2945195522605024E-2</v>
      </c>
      <c r="D21" s="3">
        <v>2176</v>
      </c>
      <c r="E21" s="3">
        <v>2187</v>
      </c>
      <c r="F21" s="3" t="s">
        <v>14</v>
      </c>
    </row>
    <row r="22" spans="1:6" ht="73" thickBot="1" x14ac:dyDescent="0.4">
      <c r="A22" s="3" t="s">
        <v>6</v>
      </c>
      <c r="B22" s="3">
        <v>235</v>
      </c>
      <c r="C22" s="5">
        <f t="shared" ref="C22:C24" si="2">B22/SUM($B$20:$B$28)</f>
        <v>3.416194214275331E-2</v>
      </c>
      <c r="D22" s="4">
        <v>1246</v>
      </c>
      <c r="E22" s="3">
        <v>1249</v>
      </c>
      <c r="F22" s="5" t="s">
        <v>14</v>
      </c>
    </row>
    <row r="23" spans="1:6" ht="44" thickBot="1" x14ac:dyDescent="0.4">
      <c r="A23" s="3" t="s">
        <v>7</v>
      </c>
      <c r="B23" s="4">
        <v>3870</v>
      </c>
      <c r="C23" s="5">
        <f t="shared" si="2"/>
        <v>0.56258177060619274</v>
      </c>
      <c r="D23" s="4">
        <v>17243</v>
      </c>
      <c r="E23" s="4">
        <v>17307</v>
      </c>
      <c r="F23" s="3" t="s">
        <v>14</v>
      </c>
    </row>
    <row r="24" spans="1:6" ht="87.5" thickBot="1" x14ac:dyDescent="0.4">
      <c r="A24" s="3" t="s">
        <v>8</v>
      </c>
      <c r="B24" s="3">
        <v>6</v>
      </c>
      <c r="C24" s="5">
        <f t="shared" si="2"/>
        <v>8.7221979938944616E-4</v>
      </c>
      <c r="D24" s="5">
        <v>36</v>
      </c>
      <c r="E24" s="3">
        <v>36</v>
      </c>
      <c r="F24" s="5" t="s">
        <v>14</v>
      </c>
    </row>
    <row r="25" spans="1:6" ht="44" thickBot="1" x14ac:dyDescent="0.4">
      <c r="A25" s="3" t="s">
        <v>9</v>
      </c>
      <c r="B25" s="5">
        <v>1334</v>
      </c>
      <c r="C25" s="5">
        <f>B25/SUM($B$20:$B$28)</f>
        <v>0.19392353539758686</v>
      </c>
      <c r="D25" s="5">
        <v>5083</v>
      </c>
      <c r="E25" s="4">
        <v>5111</v>
      </c>
      <c r="F25" s="3" t="s">
        <v>14</v>
      </c>
    </row>
    <row r="26" spans="1:6" ht="102" thickBot="1" x14ac:dyDescent="0.4">
      <c r="A26" s="3" t="s">
        <v>10</v>
      </c>
      <c r="B26" s="5">
        <v>2</v>
      </c>
      <c r="C26" s="5">
        <f>B26/SUM($B$20:$B$28)</f>
        <v>2.9073993312981537E-4</v>
      </c>
      <c r="D26" s="5">
        <v>14</v>
      </c>
      <c r="E26" s="3">
        <v>14</v>
      </c>
      <c r="F26" s="5" t="s">
        <v>14</v>
      </c>
    </row>
    <row r="27" spans="1:6" ht="73" thickBot="1" x14ac:dyDescent="0.4">
      <c r="A27" s="3" t="s">
        <v>11</v>
      </c>
      <c r="B27" s="5">
        <v>354</v>
      </c>
      <c r="C27" s="5">
        <f t="shared" ref="C27:C28" si="3">B27/SUM($B$20:$B$28)</f>
        <v>5.1460968163977321E-2</v>
      </c>
      <c r="D27" s="5">
        <v>1502</v>
      </c>
      <c r="E27" s="4">
        <v>1508</v>
      </c>
      <c r="F27" s="3" t="s">
        <v>14</v>
      </c>
    </row>
    <row r="28" spans="1:6" ht="58.5" thickBot="1" x14ac:dyDescent="0.4">
      <c r="A28" s="3" t="s">
        <v>12</v>
      </c>
      <c r="B28" s="5">
        <v>403</v>
      </c>
      <c r="C28" s="5">
        <f t="shared" si="3"/>
        <v>5.8584096525657797E-2</v>
      </c>
      <c r="D28" s="5">
        <v>1607</v>
      </c>
      <c r="E28" s="4">
        <v>1615</v>
      </c>
      <c r="F28" s="5" t="s">
        <v>14</v>
      </c>
    </row>
    <row r="29" spans="1:6" ht="44" thickBot="1" x14ac:dyDescent="0.4">
      <c r="A29" s="3" t="s">
        <v>3</v>
      </c>
      <c r="B29" s="5">
        <v>407</v>
      </c>
      <c r="C29" s="5">
        <f>B29/SUM($B$29:$B$37)</f>
        <v>5.582224660540392E-2</v>
      </c>
      <c r="D29" s="5">
        <v>2617</v>
      </c>
      <c r="E29" s="4">
        <v>2737</v>
      </c>
      <c r="F29" s="3" t="s">
        <v>15</v>
      </c>
    </row>
    <row r="30" spans="1:6" ht="29.5" thickBot="1" x14ac:dyDescent="0.4">
      <c r="A30" s="3" t="s">
        <v>5</v>
      </c>
      <c r="B30" s="5">
        <v>640</v>
      </c>
      <c r="C30" s="5">
        <f>B30/SUM($B$29:$B$37)</f>
        <v>8.7779454121519676E-2</v>
      </c>
      <c r="D30" s="5">
        <v>2352</v>
      </c>
      <c r="E30" s="4">
        <v>2358</v>
      </c>
      <c r="F30" s="5" t="s">
        <v>15</v>
      </c>
    </row>
    <row r="31" spans="1:6" ht="73" thickBot="1" x14ac:dyDescent="0.4">
      <c r="A31" s="3" t="s">
        <v>6</v>
      </c>
      <c r="B31" s="5">
        <v>309</v>
      </c>
      <c r="C31" s="5">
        <f>B31/SUM($B$29:$B$37)</f>
        <v>4.2381017693046225E-2</v>
      </c>
      <c r="D31" s="5">
        <v>1262</v>
      </c>
      <c r="E31" s="4">
        <v>1267</v>
      </c>
      <c r="F31" s="3" t="s">
        <v>15</v>
      </c>
    </row>
    <row r="32" spans="1:6" ht="44" thickBot="1" x14ac:dyDescent="0.4">
      <c r="A32" s="3" t="s">
        <v>7</v>
      </c>
      <c r="B32" s="5">
        <v>3803</v>
      </c>
      <c r="C32" s="5">
        <f t="shared" ref="C32:C37" si="4">B32/SUM($B$29:$B$37)</f>
        <v>0.52160197503771777</v>
      </c>
      <c r="D32" s="5">
        <v>17067</v>
      </c>
      <c r="E32" s="4">
        <v>17124</v>
      </c>
      <c r="F32" s="5" t="s">
        <v>15</v>
      </c>
    </row>
    <row r="33" spans="1:6" ht="87.5" thickBot="1" x14ac:dyDescent="0.4">
      <c r="A33" s="3" t="s">
        <v>8</v>
      </c>
      <c r="B33" s="5">
        <v>9</v>
      </c>
      <c r="C33" s="5">
        <f t="shared" si="4"/>
        <v>1.2343985735838706E-3</v>
      </c>
      <c r="D33" s="5">
        <v>36</v>
      </c>
      <c r="E33" s="3">
        <v>37</v>
      </c>
      <c r="F33" s="3" t="s">
        <v>15</v>
      </c>
    </row>
    <row r="34" spans="1:6" ht="44" thickBot="1" x14ac:dyDescent="0.4">
      <c r="A34" s="3" t="s">
        <v>9</v>
      </c>
      <c r="B34" s="5">
        <v>1339</v>
      </c>
      <c r="C34" s="5">
        <f t="shared" si="4"/>
        <v>0.18365107666986696</v>
      </c>
      <c r="D34" s="5">
        <v>5481</v>
      </c>
      <c r="E34" s="4">
        <v>5499</v>
      </c>
      <c r="F34" s="5" t="s">
        <v>15</v>
      </c>
    </row>
    <row r="35" spans="1:6" ht="102" thickBot="1" x14ac:dyDescent="0.4">
      <c r="A35" s="3" t="s">
        <v>10</v>
      </c>
      <c r="B35" s="5">
        <v>3</v>
      </c>
      <c r="C35" s="5">
        <f t="shared" si="4"/>
        <v>4.1146619119462348E-4</v>
      </c>
      <c r="D35" s="5">
        <v>11</v>
      </c>
      <c r="E35" s="3">
        <v>11</v>
      </c>
      <c r="F35" s="3" t="s">
        <v>15</v>
      </c>
    </row>
    <row r="36" spans="1:6" ht="73" thickBot="1" x14ac:dyDescent="0.4">
      <c r="A36" s="3" t="s">
        <v>11</v>
      </c>
      <c r="B36" s="5">
        <v>405</v>
      </c>
      <c r="C36" s="5">
        <f t="shared" si="4"/>
        <v>5.5547935811274173E-2</v>
      </c>
      <c r="D36" s="5">
        <v>1617</v>
      </c>
      <c r="E36" s="4">
        <v>1619</v>
      </c>
      <c r="F36" s="5" t="s">
        <v>15</v>
      </c>
    </row>
    <row r="37" spans="1:6" ht="58.5" thickBot="1" x14ac:dyDescent="0.4">
      <c r="A37" s="3" t="s">
        <v>12</v>
      </c>
      <c r="B37" s="5">
        <v>376</v>
      </c>
      <c r="C37" s="5">
        <f t="shared" si="4"/>
        <v>5.1570429296392814E-2</v>
      </c>
      <c r="D37" s="5">
        <v>1620</v>
      </c>
      <c r="E37" s="4">
        <v>1630</v>
      </c>
      <c r="F37" s="3" t="s">
        <v>15</v>
      </c>
    </row>
    <row r="38" spans="1:6" ht="44" thickBot="1" x14ac:dyDescent="0.4">
      <c r="A38" s="3" t="s">
        <v>3</v>
      </c>
      <c r="B38" s="5">
        <v>298</v>
      </c>
      <c r="C38" s="5">
        <f>B38/SUM($B$38:$B$46)</f>
        <v>4.2269503546099291E-2</v>
      </c>
      <c r="D38" s="5">
        <v>2715</v>
      </c>
      <c r="E38" s="4">
        <v>2866</v>
      </c>
      <c r="F38" s="5" t="s">
        <v>16</v>
      </c>
    </row>
    <row r="39" spans="1:6" ht="29.5" thickBot="1" x14ac:dyDescent="0.4">
      <c r="A39" s="3" t="s">
        <v>5</v>
      </c>
      <c r="B39" s="5">
        <v>846</v>
      </c>
      <c r="C39" s="5">
        <f t="shared" ref="C39:C45" si="5">B39/SUM($B$38:$B$46)</f>
        <v>0.12</v>
      </c>
      <c r="D39" s="5">
        <v>2696</v>
      </c>
      <c r="E39" s="4">
        <v>2705</v>
      </c>
      <c r="F39" s="3" t="s">
        <v>16</v>
      </c>
    </row>
    <row r="40" spans="1:6" ht="73" thickBot="1" x14ac:dyDescent="0.4">
      <c r="A40" s="3" t="s">
        <v>6</v>
      </c>
      <c r="B40" s="5">
        <v>338</v>
      </c>
      <c r="C40" s="5">
        <f t="shared" si="5"/>
        <v>4.7943262411347519E-2</v>
      </c>
      <c r="D40" s="5">
        <v>1330</v>
      </c>
      <c r="E40" s="4">
        <v>1334</v>
      </c>
      <c r="F40" s="5" t="s">
        <v>16</v>
      </c>
    </row>
    <row r="41" spans="1:6" ht="44" thickBot="1" x14ac:dyDescent="0.4">
      <c r="A41" s="3" t="s">
        <v>7</v>
      </c>
      <c r="B41" s="5">
        <v>3418</v>
      </c>
      <c r="C41" s="5">
        <f t="shared" si="5"/>
        <v>0.48482269503546099</v>
      </c>
      <c r="D41" s="5">
        <v>16595</v>
      </c>
      <c r="E41" s="4">
        <v>16653</v>
      </c>
      <c r="F41" s="3" t="s">
        <v>16</v>
      </c>
    </row>
    <row r="42" spans="1:6" ht="87.5" thickBot="1" x14ac:dyDescent="0.4">
      <c r="A42" s="3" t="s">
        <v>8</v>
      </c>
      <c r="B42" s="5">
        <v>8</v>
      </c>
      <c r="C42" s="5">
        <f t="shared" si="5"/>
        <v>1.1347517730496454E-3</v>
      </c>
      <c r="D42" s="5">
        <v>39</v>
      </c>
      <c r="E42" s="3">
        <v>40</v>
      </c>
      <c r="F42" s="5" t="s">
        <v>16</v>
      </c>
    </row>
    <row r="43" spans="1:6" ht="44" thickBot="1" x14ac:dyDescent="0.4">
      <c r="A43" s="3" t="s">
        <v>9</v>
      </c>
      <c r="B43" s="5">
        <v>1416</v>
      </c>
      <c r="C43" s="5">
        <f>B43/SUM($B$38:$B$46)</f>
        <v>0.20085106382978724</v>
      </c>
      <c r="D43" s="5">
        <v>5843</v>
      </c>
      <c r="E43" s="4">
        <v>5857</v>
      </c>
      <c r="F43" s="3" t="s">
        <v>16</v>
      </c>
    </row>
    <row r="44" spans="1:6" ht="102" thickBot="1" x14ac:dyDescent="0.4">
      <c r="A44" s="3" t="s">
        <v>10</v>
      </c>
      <c r="B44" s="5">
        <v>7</v>
      </c>
      <c r="C44" s="5">
        <f t="shared" si="5"/>
        <v>9.9290780141843976E-4</v>
      </c>
      <c r="D44" s="5">
        <v>18</v>
      </c>
      <c r="E44" s="3">
        <v>18</v>
      </c>
      <c r="F44" s="5" t="s">
        <v>16</v>
      </c>
    </row>
    <row r="45" spans="1:6" ht="73" thickBot="1" x14ac:dyDescent="0.4">
      <c r="A45" s="3" t="s">
        <v>11</v>
      </c>
      <c r="B45" s="5">
        <v>387</v>
      </c>
      <c r="C45" s="5">
        <f t="shared" si="5"/>
        <v>5.4893617021276597E-2</v>
      </c>
      <c r="D45" s="5">
        <v>1644</v>
      </c>
      <c r="E45" s="4">
        <v>1645</v>
      </c>
      <c r="F45" s="3" t="s">
        <v>16</v>
      </c>
    </row>
    <row r="46" spans="1:6" ht="58.5" thickBot="1" x14ac:dyDescent="0.4">
      <c r="A46" s="3" t="s">
        <v>12</v>
      </c>
      <c r="B46" s="5">
        <v>332</v>
      </c>
      <c r="C46" s="5">
        <f>B46/SUM($B$38:$B$46)</f>
        <v>4.7092198581560281E-2</v>
      </c>
      <c r="D46" s="5">
        <v>1568</v>
      </c>
      <c r="E46" s="4">
        <v>1577</v>
      </c>
      <c r="F46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Marilyn Wang</dc:creator>
  <cp:lastModifiedBy>Marilyn Wang</cp:lastModifiedBy>
  <dcterms:created xsi:type="dcterms:W3CDTF">2024-04-27T01:06:04Z</dcterms:created>
  <dcterms:modified xsi:type="dcterms:W3CDTF">2024-04-27T20:30:15Z</dcterms:modified>
</cp:coreProperties>
</file>