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IdeaProjects\otus\algoritm-and-structure\src\main\java\org\micro\kojanni\algebraic_algorithms\"/>
    </mc:Choice>
  </mc:AlternateContent>
  <xr:revisionPtr revIDLastSave="0" documentId="13_ncr:1_{C1C7DF1F-1051-4EAB-A829-591346E8A77F}" xr6:coauthVersionLast="47" xr6:coauthVersionMax="47" xr10:uidLastSave="{00000000-0000-0000-0000-000000000000}"/>
  <bookViews>
    <workbookView xWindow="-120" yWindow="-120" windowWidth="29040" windowHeight="15720" xr2:uid="{0FBED5B8-EE3D-4173-8541-9F7DDE5831E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8" i="1"/>
  <c r="E63" i="1"/>
  <c r="D63" i="1"/>
</calcChain>
</file>

<file path=xl/sharedStrings.xml><?xml version="1.0" encoding="utf-8"?>
<sst xmlns="http://schemas.openxmlformats.org/spreadsheetml/2006/main" count="20" uniqueCount="20">
  <si>
    <t>Алгоритм Евклида через вычитание</t>
  </si>
  <si>
    <t>Алгоритм Евклида через остаток</t>
  </si>
  <si>
    <t>Алгоритм Стейнца через битовые операции</t>
  </si>
  <si>
    <t>20
30</t>
  </si>
  <si>
    <t>100
1</t>
  </si>
  <si>
    <t>123456789
2</t>
  </si>
  <si>
    <t>1234567890
12</t>
  </si>
  <si>
    <t>9876543210
123456789</t>
  </si>
  <si>
    <t>1073676287
997</t>
  </si>
  <si>
    <t>1298074214633706835075030044377087
8564657687654654657</t>
  </si>
  <si>
    <t>123426017006182806728593424683999798008235734137469123231828679
162259276829213363391578010288127</t>
  </si>
  <si>
    <t>123426017006182806728593424683999798008235734137469123231828678
162259276829213363391578010288126</t>
  </si>
  <si>
    <t>30414093201713378043612608166064768844377641568960512000000000000
608281864034267560872252163321295376887552831379210240000000000</t>
  </si>
  <si>
    <t>Через степень двойки с домножением</t>
  </si>
  <si>
    <t>Через обычные итерации</t>
  </si>
  <si>
    <t>Через двоичное разложение показателя степени</t>
  </si>
  <si>
    <t>Через итерацию:</t>
  </si>
  <si>
    <t>Через формулу золотого сечения:</t>
  </si>
  <si>
    <t>Через возведение матрицы в степень:</t>
  </si>
  <si>
    <t>Через рекурсию: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</si>
</sst>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shrinkToFit="1"/>
    </xf>
    <xf numFmtId="0" fontId="0" fillId="0" borderId="1" xfId="0" applyBorder="1" applyAlignment="1">
      <alignment wrapText="1" shrinkToFi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 shrinkToFit="1"/>
    </xf>
    <xf numFmtId="0" fontId="0" fillId="2" borderId="1" xfId="0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Алгоритм Евклида через вычитание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Лист1!$C$2:$C$11</c:f>
              <c:numCache>
                <c:formatCode>General</c:formatCode>
                <c:ptCount val="10"/>
                <c:pt idx="0">
                  <c:v>561100</c:v>
                </c:pt>
                <c:pt idx="1">
                  <c:v>74100</c:v>
                </c:pt>
                <c:pt idx="2">
                  <c:v>701214600</c:v>
                </c:pt>
                <c:pt idx="3">
                  <c:v>976304900</c:v>
                </c:pt>
                <c:pt idx="4">
                  <c:v>19186700</c:v>
                </c:pt>
                <c:pt idx="5">
                  <c:v>10051500</c:v>
                </c:pt>
                <c:pt idx="6">
                  <c:v>4680000000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48CA-84C4-89548DB900B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Алгоритм Евклида через остаток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Лист1!$D$2:$D$11</c:f>
              <c:numCache>
                <c:formatCode>General</c:formatCode>
                <c:ptCount val="10"/>
                <c:pt idx="0">
                  <c:v>583900</c:v>
                </c:pt>
                <c:pt idx="1">
                  <c:v>33800</c:v>
                </c:pt>
                <c:pt idx="2">
                  <c:v>25400</c:v>
                </c:pt>
                <c:pt idx="3">
                  <c:v>31500</c:v>
                </c:pt>
                <c:pt idx="4">
                  <c:v>27234300</c:v>
                </c:pt>
                <c:pt idx="5">
                  <c:v>175900</c:v>
                </c:pt>
                <c:pt idx="6">
                  <c:v>229700</c:v>
                </c:pt>
                <c:pt idx="7">
                  <c:v>218800</c:v>
                </c:pt>
                <c:pt idx="8">
                  <c:v>79600</c:v>
                </c:pt>
                <c:pt idx="9">
                  <c:v>79500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D-48CA-84C4-89548DB900B1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Алгоритм Стейнца через битовые операции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none"/>
          </c:marker>
          <c:val>
            <c:numRef>
              <c:f>Лист1!$E$2:$E$11</c:f>
              <c:numCache>
                <c:formatCode>General</c:formatCode>
                <c:ptCount val="10"/>
                <c:pt idx="0">
                  <c:v>496900</c:v>
                </c:pt>
                <c:pt idx="1">
                  <c:v>54700</c:v>
                </c:pt>
                <c:pt idx="2">
                  <c:v>194700</c:v>
                </c:pt>
                <c:pt idx="3">
                  <c:v>759900</c:v>
                </c:pt>
                <c:pt idx="4">
                  <c:v>150000</c:v>
                </c:pt>
                <c:pt idx="5">
                  <c:v>89900</c:v>
                </c:pt>
                <c:pt idx="6">
                  <c:v>267600</c:v>
                </c:pt>
                <c:pt idx="7">
                  <c:v>337300</c:v>
                </c:pt>
                <c:pt idx="8">
                  <c:v>255700</c:v>
                </c:pt>
                <c:pt idx="9">
                  <c:v>147500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D-48CA-84C4-89548DB90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35023"/>
        <c:axId val="75034543"/>
      </c:lineChart>
      <c:catAx>
        <c:axId val="75035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34543"/>
        <c:crosses val="autoZero"/>
        <c:auto val="1"/>
        <c:lblAlgn val="ctr"/>
        <c:lblOffset val="100"/>
        <c:noMultiLvlLbl val="0"/>
      </c:catAx>
      <c:valAx>
        <c:axId val="75034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3368744531933496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Лист1!$C$31</c:f>
              <c:strCache>
                <c:ptCount val="1"/>
                <c:pt idx="0">
                  <c:v>Через обычные итерации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Лист1!$C$32:$C$41</c:f>
              <c:numCache>
                <c:formatCode>General</c:formatCode>
                <c:ptCount val="10"/>
                <c:pt idx="0">
                  <c:v>534300</c:v>
                </c:pt>
                <c:pt idx="1">
                  <c:v>26600</c:v>
                </c:pt>
                <c:pt idx="2">
                  <c:v>31700</c:v>
                </c:pt>
                <c:pt idx="3">
                  <c:v>74700</c:v>
                </c:pt>
                <c:pt idx="4">
                  <c:v>683900</c:v>
                </c:pt>
                <c:pt idx="5">
                  <c:v>1888000</c:v>
                </c:pt>
                <c:pt idx="6">
                  <c:v>7053900</c:v>
                </c:pt>
                <c:pt idx="7">
                  <c:v>68749100</c:v>
                </c:pt>
                <c:pt idx="8">
                  <c:v>696994200</c:v>
                </c:pt>
                <c:pt idx="9">
                  <c:v>6748230300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8-470E-8B9E-057733632D75}"/>
            </c:ext>
          </c:extLst>
        </c:ser>
        <c:ser>
          <c:idx val="1"/>
          <c:order val="1"/>
          <c:tx>
            <c:strRef>
              <c:f>Лист1!$D$31</c:f>
              <c:strCache>
                <c:ptCount val="1"/>
                <c:pt idx="0">
                  <c:v>Через степень двойки с домножением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Лист1!$D$32:$D$41</c:f>
              <c:numCache>
                <c:formatCode>General</c:formatCode>
                <c:ptCount val="10"/>
                <c:pt idx="0">
                  <c:v>612400</c:v>
                </c:pt>
                <c:pt idx="1">
                  <c:v>15200</c:v>
                </c:pt>
                <c:pt idx="2">
                  <c:v>231100</c:v>
                </c:pt>
                <c:pt idx="3">
                  <c:v>133700</c:v>
                </c:pt>
                <c:pt idx="4">
                  <c:v>166600</c:v>
                </c:pt>
                <c:pt idx="5">
                  <c:v>165500</c:v>
                </c:pt>
                <c:pt idx="6">
                  <c:v>204400</c:v>
                </c:pt>
                <c:pt idx="7">
                  <c:v>276000</c:v>
                </c:pt>
                <c:pt idx="8">
                  <c:v>170200</c:v>
                </c:pt>
                <c:pt idx="9">
                  <c:v>204800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8-470E-8B9E-057733632D75}"/>
            </c:ext>
          </c:extLst>
        </c:ser>
        <c:ser>
          <c:idx val="2"/>
          <c:order val="2"/>
          <c:tx>
            <c:strRef>
              <c:f>Лист1!$E$31</c:f>
              <c:strCache>
                <c:ptCount val="1"/>
                <c:pt idx="0">
                  <c:v>Через двоичное разложение показателя степени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Лист1!$E$32:$E$41</c:f>
              <c:numCache>
                <c:formatCode>General</c:formatCode>
                <c:ptCount val="10"/>
                <c:pt idx="0">
                  <c:v>644700</c:v>
                </c:pt>
                <c:pt idx="1">
                  <c:v>18300</c:v>
                </c:pt>
                <c:pt idx="2">
                  <c:v>24900</c:v>
                </c:pt>
                <c:pt idx="3">
                  <c:v>16700</c:v>
                </c:pt>
                <c:pt idx="4">
                  <c:v>15500</c:v>
                </c:pt>
                <c:pt idx="5">
                  <c:v>16400</c:v>
                </c:pt>
                <c:pt idx="6">
                  <c:v>19500</c:v>
                </c:pt>
                <c:pt idx="7">
                  <c:v>21600</c:v>
                </c:pt>
                <c:pt idx="8">
                  <c:v>17800</c:v>
                </c:pt>
                <c:pt idx="9">
                  <c:v>20300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8-470E-8B9E-05773363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66111"/>
        <c:axId val="225869951"/>
      </c:lineChart>
      <c:catAx>
        <c:axId val="2258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869951"/>
        <c:crosses val="autoZero"/>
        <c:auto val="1"/>
        <c:lblAlgn val="ctr"/>
        <c:lblOffset val="100"/>
        <c:noMultiLvlLbl val="0"/>
      </c:catAx>
      <c:valAx>
        <c:axId val="2258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86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Через рекурсию: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Лист1!$B$51:$B$63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</c:numCache>
            </c:numRef>
          </c:cat>
          <c:val>
            <c:numRef>
              <c:f>Лист1!$C$51:$C$63</c:f>
              <c:numCache>
                <c:formatCode>General</c:formatCode>
                <c:ptCount val="13"/>
                <c:pt idx="0">
                  <c:v>154200</c:v>
                </c:pt>
                <c:pt idx="1">
                  <c:v>461600</c:v>
                </c:pt>
                <c:pt idx="2">
                  <c:v>23800</c:v>
                </c:pt>
                <c:pt idx="3">
                  <c:v>28400</c:v>
                </c:pt>
                <c:pt idx="4">
                  <c:v>18900</c:v>
                </c:pt>
                <c:pt idx="5">
                  <c:v>23400</c:v>
                </c:pt>
                <c:pt idx="6">
                  <c:v>90100</c:v>
                </c:pt>
                <c:pt idx="7">
                  <c:v>10800000000</c:v>
                </c:pt>
                <c:pt idx="8">
                  <c:v>270000000000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C-476E-AF5B-8BB2EA3ED943}"/>
            </c:ext>
          </c:extLst>
        </c:ser>
        <c:ser>
          <c:idx val="1"/>
          <c:order val="1"/>
          <c:tx>
            <c:strRef>
              <c:f>Лист1!$D$50</c:f>
              <c:strCache>
                <c:ptCount val="1"/>
                <c:pt idx="0">
                  <c:v>Через итерацию: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Лист1!$B$51:$B$63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</c:numCache>
            </c:numRef>
          </c:cat>
          <c:val>
            <c:numRef>
              <c:f>Лист1!$D$51:$D$63</c:f>
              <c:numCache>
                <c:formatCode>General</c:formatCode>
                <c:ptCount val="13"/>
                <c:pt idx="0">
                  <c:v>159600</c:v>
                </c:pt>
                <c:pt idx="1">
                  <c:v>574000</c:v>
                </c:pt>
                <c:pt idx="2">
                  <c:v>23200</c:v>
                </c:pt>
                <c:pt idx="3">
                  <c:v>24000</c:v>
                </c:pt>
                <c:pt idx="4">
                  <c:v>17000</c:v>
                </c:pt>
                <c:pt idx="5">
                  <c:v>15200</c:v>
                </c:pt>
                <c:pt idx="6">
                  <c:v>23200</c:v>
                </c:pt>
                <c:pt idx="7">
                  <c:v>108800</c:v>
                </c:pt>
                <c:pt idx="8">
                  <c:v>542200</c:v>
                </c:pt>
                <c:pt idx="9">
                  <c:v>5914900</c:v>
                </c:pt>
                <c:pt idx="10">
                  <c:v>197018700</c:v>
                </c:pt>
                <c:pt idx="11">
                  <c:v>14046989100</c:v>
                </c:pt>
                <c:pt idx="12">
                  <c:v>140469891000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C-476E-AF5B-8BB2EA3ED943}"/>
            </c:ext>
          </c:extLst>
        </c:ser>
        <c:ser>
          <c:idx val="2"/>
          <c:order val="2"/>
          <c:tx>
            <c:strRef>
              <c:f>Лист1!$E$50</c:f>
              <c:strCache>
                <c:ptCount val="1"/>
                <c:pt idx="0">
                  <c:v>Через формулу золотого сечения: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Лист1!$B$51:$B$63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</c:numCache>
            </c:numRef>
          </c:cat>
          <c:val>
            <c:numRef>
              <c:f>Лист1!$E$51:$E$63</c:f>
              <c:numCache>
                <c:formatCode>General</c:formatCode>
                <c:ptCount val="13"/>
                <c:pt idx="0">
                  <c:v>565000</c:v>
                </c:pt>
                <c:pt idx="1">
                  <c:v>659300</c:v>
                </c:pt>
                <c:pt idx="2">
                  <c:v>21400</c:v>
                </c:pt>
                <c:pt idx="3">
                  <c:v>38000</c:v>
                </c:pt>
                <c:pt idx="4">
                  <c:v>37400</c:v>
                </c:pt>
                <c:pt idx="5">
                  <c:v>23500</c:v>
                </c:pt>
                <c:pt idx="6">
                  <c:v>33400</c:v>
                </c:pt>
                <c:pt idx="7">
                  <c:v>134900</c:v>
                </c:pt>
                <c:pt idx="8">
                  <c:v>741300</c:v>
                </c:pt>
                <c:pt idx="9">
                  <c:v>6656900</c:v>
                </c:pt>
                <c:pt idx="10">
                  <c:v>202717600</c:v>
                </c:pt>
                <c:pt idx="11">
                  <c:v>22904291400</c:v>
                </c:pt>
                <c:pt idx="12">
                  <c:v>229042914000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C-476E-AF5B-8BB2EA3ED943}"/>
            </c:ext>
          </c:extLst>
        </c:ser>
        <c:ser>
          <c:idx val="3"/>
          <c:order val="3"/>
          <c:tx>
            <c:strRef>
              <c:f>Лист1!$F$50</c:f>
              <c:strCache>
                <c:ptCount val="1"/>
                <c:pt idx="0">
                  <c:v>Через возведение матрицы в степень: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Лист1!$B$51:$B$63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</c:numCache>
            </c:numRef>
          </c:cat>
          <c:val>
            <c:numRef>
              <c:f>Лист1!$F$51:$F$63</c:f>
              <c:numCache>
                <c:formatCode>General</c:formatCode>
                <c:ptCount val="13"/>
                <c:pt idx="0">
                  <c:v>19800</c:v>
                </c:pt>
                <c:pt idx="1">
                  <c:v>676700</c:v>
                </c:pt>
                <c:pt idx="2">
                  <c:v>48400</c:v>
                </c:pt>
                <c:pt idx="3">
                  <c:v>64200</c:v>
                </c:pt>
                <c:pt idx="4">
                  <c:v>26300</c:v>
                </c:pt>
                <c:pt idx="5">
                  <c:v>33600</c:v>
                </c:pt>
                <c:pt idx="6">
                  <c:v>36500</c:v>
                </c:pt>
                <c:pt idx="7">
                  <c:v>161200</c:v>
                </c:pt>
                <c:pt idx="8">
                  <c:v>591800</c:v>
                </c:pt>
                <c:pt idx="9">
                  <c:v>3918200</c:v>
                </c:pt>
                <c:pt idx="10">
                  <c:v>37918700</c:v>
                </c:pt>
                <c:pt idx="11">
                  <c:v>341067300</c:v>
                </c:pt>
                <c:pt idx="12">
                  <c:v>7443992100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C-476E-AF5B-8BB2EA3ED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96367"/>
        <c:axId val="1370997327"/>
      </c:lineChart>
      <c:catAx>
        <c:axId val="13709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997327"/>
        <c:crosses val="autoZero"/>
        <c:auto val="1"/>
        <c:lblAlgn val="ctr"/>
        <c:lblOffset val="100"/>
        <c:noMultiLvlLbl val="0"/>
      </c:catAx>
      <c:valAx>
        <c:axId val="13709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099636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1630601</xdr:colOff>
      <xdr:row>11</xdr:row>
      <xdr:rowOff>114301</xdr:rowOff>
    </xdr:from>
    <xdr:to>
      <xdr:col>1</xdr:col>
      <xdr:colOff>3689712</xdr:colOff>
      <xdr:row>26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DA7645D-736B-8ECE-1C8F-E48F82795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9726" y="4876801"/>
          <a:ext cx="2059111" cy="2743200"/>
        </a:xfrm>
        <a:prstGeom prst="rect">
          <a:avLst/>
        </a:prstGeom>
      </xdr:spPr>
    </xdr:pic>
    <xdr:clientData/>
  </xdr:twoCellAnchor>
  <xdr:twoCellAnchor editAs="oneCell">
    <xdr:from>
      <xdr:col>1</xdr:col>
      <xdr:colOff>3653088</xdr:colOff>
      <xdr:row>11</xdr:row>
      <xdr:rowOff>185739</xdr:rowOff>
    </xdr:from>
    <xdr:to>
      <xdr:col>2</xdr:col>
      <xdr:colOff>1012407</xdr:colOff>
      <xdr:row>26</xdr:row>
      <xdr:rowOff>52388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A0FD269-7FE7-B70D-45B2-418B8D946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2213" y="4948239"/>
          <a:ext cx="1998427" cy="272414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771525</xdr:rowOff>
    </xdr:from>
    <xdr:to>
      <xdr:col>12</xdr:col>
      <xdr:colOff>862013</xdr:colOff>
      <xdr:row>7</xdr:row>
      <xdr:rowOff>276225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BE58634-7445-5A6A-AFA9-98CC7C696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257175</xdr:colOff>
      <xdr:row>11</xdr:row>
      <xdr:rowOff>135372</xdr:rowOff>
    </xdr:from>
    <xdr:to>
      <xdr:col>1</xdr:col>
      <xdr:colOff>1656925</xdr:colOff>
      <xdr:row>20</xdr:row>
      <xdr:rowOff>61913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27C65E6-94A1-81E6-A54B-C574333D7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4897872"/>
          <a:ext cx="2018875" cy="1641041"/>
        </a:xfrm>
        <a:prstGeom prst="rect">
          <a:avLst/>
        </a:prstGeom>
      </xdr:spPr>
    </xdr:pic>
    <xdr:clientData/>
  </xdr:twoCellAnchor>
  <xdr:twoCellAnchor>
    <xdr:from>
      <xdr:col>5</xdr:col>
      <xdr:colOff>257736</xdr:colOff>
      <xdr:row>30</xdr:row>
      <xdr:rowOff>12327</xdr:rowOff>
    </xdr:from>
    <xdr:to>
      <xdr:col>12</xdr:col>
      <xdr:colOff>381000</xdr:colOff>
      <xdr:row>40</xdr:row>
      <xdr:rowOff>88527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3D1338B-F096-C856-46A8-6E50A458F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207308</xdr:colOff>
      <xdr:row>48</xdr:row>
      <xdr:rowOff>158002</xdr:rowOff>
    </xdr:from>
    <xdr:to>
      <xdr:col>12</xdr:col>
      <xdr:colOff>2005853</xdr:colOff>
      <xdr:row>62</xdr:row>
      <xdr:rowOff>123265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D85052-131E-3151-A8F6-85DF659DA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4AA5-F0C6-48FD-A794-5FDA4EFD4537}">
  <dimension ref="A1:L63"/>
  <sheetViews>
    <sheetView tabSelected="1" topLeftCell="A31" zoomScale="85" zoomScaleNormal="85" workbookViewId="0">
      <selection activeCell="C65" sqref="C65"/>
    </sheetView>
  </sheetViews>
  <sheetFormatPr defaultRowHeight="15" x14ac:dyDescent="0.25"/>
  <cols>
    <col min="1" max="1" width="9.140625" style="4"/>
    <col min="2" max="2" width="69.5703125" customWidth="1"/>
    <col min="3" max="3" width="17.5703125" style="1" bestFit="1" customWidth="1"/>
    <col min="4" max="6" width="12.28515625" style="1" customWidth="1"/>
    <col min="13" max="13" width="68.42578125" customWidth="1"/>
  </cols>
  <sheetData>
    <row r="1" spans="1:12" s="2" customFormat="1" ht="75" x14ac:dyDescent="0.25">
      <c r="A1" s="5"/>
      <c r="B1" s="6"/>
      <c r="C1" s="10" t="s">
        <v>0</v>
      </c>
      <c r="D1" s="10" t="s">
        <v>1</v>
      </c>
      <c r="E1" s="10" t="s">
        <v>2</v>
      </c>
      <c r="F1" s="3"/>
    </row>
    <row r="2" spans="1:12" s="2" customFormat="1" ht="30" x14ac:dyDescent="0.25">
      <c r="A2" s="5">
        <v>0</v>
      </c>
      <c r="B2" s="7" t="s">
        <v>3</v>
      </c>
      <c r="C2" s="9">
        <v>561100</v>
      </c>
      <c r="D2" s="9">
        <v>583900</v>
      </c>
      <c r="E2" s="9">
        <v>496900</v>
      </c>
      <c r="F2" s="3"/>
      <c r="G2" s="3"/>
      <c r="H2" s="3"/>
      <c r="I2" s="3"/>
      <c r="J2" s="3"/>
      <c r="K2" s="3"/>
      <c r="L2" s="3"/>
    </row>
    <row r="3" spans="1:12" ht="30" x14ac:dyDescent="0.25">
      <c r="A3" s="8">
        <v>1</v>
      </c>
      <c r="B3" s="7" t="s">
        <v>4</v>
      </c>
      <c r="C3" s="9">
        <v>74100</v>
      </c>
      <c r="D3" s="10">
        <v>33800</v>
      </c>
      <c r="E3" s="10">
        <v>54700</v>
      </c>
    </row>
    <row r="4" spans="1:12" ht="30" x14ac:dyDescent="0.25">
      <c r="A4" s="8">
        <v>2</v>
      </c>
      <c r="B4" s="7" t="s">
        <v>5</v>
      </c>
      <c r="C4" s="9">
        <v>701214600</v>
      </c>
      <c r="D4" s="10">
        <v>25400</v>
      </c>
      <c r="E4" s="10">
        <v>194700</v>
      </c>
    </row>
    <row r="5" spans="1:12" ht="30" x14ac:dyDescent="0.25">
      <c r="A5" s="5">
        <v>3</v>
      </c>
      <c r="B5" s="7" t="s">
        <v>6</v>
      </c>
      <c r="C5" s="9">
        <v>976304900</v>
      </c>
      <c r="D5" s="10">
        <v>31500</v>
      </c>
      <c r="E5" s="10">
        <v>759900</v>
      </c>
    </row>
    <row r="6" spans="1:12" ht="30" x14ac:dyDescent="0.25">
      <c r="A6" s="8">
        <v>4</v>
      </c>
      <c r="B6" s="7" t="s">
        <v>7</v>
      </c>
      <c r="C6" s="10">
        <v>19186700</v>
      </c>
      <c r="D6" s="10">
        <v>27234300</v>
      </c>
      <c r="E6" s="10">
        <v>150000</v>
      </c>
    </row>
    <row r="7" spans="1:12" ht="30" x14ac:dyDescent="0.25">
      <c r="A7" s="8">
        <v>5</v>
      </c>
      <c r="B7" s="7" t="s">
        <v>8</v>
      </c>
      <c r="C7" s="10">
        <v>10051500</v>
      </c>
      <c r="D7" s="10">
        <v>175900</v>
      </c>
      <c r="E7" s="10">
        <v>89900</v>
      </c>
    </row>
    <row r="8" spans="1:12" ht="30" x14ac:dyDescent="0.25">
      <c r="A8" s="5">
        <v>6</v>
      </c>
      <c r="B8" s="7" t="s">
        <v>9</v>
      </c>
      <c r="C8" s="9">
        <f>78*60*1000000</f>
        <v>4680000000</v>
      </c>
      <c r="D8" s="10">
        <v>229700</v>
      </c>
      <c r="E8" s="10">
        <v>267600</v>
      </c>
    </row>
    <row r="9" spans="1:12" ht="30" x14ac:dyDescent="0.25">
      <c r="A9" s="8">
        <v>7</v>
      </c>
      <c r="B9" s="7" t="s">
        <v>10</v>
      </c>
      <c r="C9" s="9">
        <v>0</v>
      </c>
      <c r="D9" s="10">
        <v>218800</v>
      </c>
      <c r="E9" s="10">
        <v>337300</v>
      </c>
    </row>
    <row r="10" spans="1:12" ht="30" x14ac:dyDescent="0.25">
      <c r="A10" s="5">
        <v>8</v>
      </c>
      <c r="B10" s="7" t="s">
        <v>11</v>
      </c>
      <c r="C10" s="9">
        <v>0</v>
      </c>
      <c r="D10" s="10">
        <v>79600</v>
      </c>
      <c r="E10" s="10">
        <v>255700</v>
      </c>
    </row>
    <row r="11" spans="1:12" ht="30" x14ac:dyDescent="0.25">
      <c r="A11" s="8">
        <v>9</v>
      </c>
      <c r="B11" s="7" t="s">
        <v>12</v>
      </c>
      <c r="C11" s="9">
        <v>0</v>
      </c>
      <c r="D11" s="10">
        <v>79500</v>
      </c>
      <c r="E11" s="10">
        <v>147500</v>
      </c>
    </row>
    <row r="31" spans="1:5" ht="75" x14ac:dyDescent="0.25">
      <c r="A31" s="5"/>
      <c r="B31" s="6"/>
      <c r="C31" s="10" t="s">
        <v>14</v>
      </c>
      <c r="D31" s="10" t="s">
        <v>13</v>
      </c>
      <c r="E31" s="10" t="s">
        <v>15</v>
      </c>
    </row>
    <row r="32" spans="1:5" x14ac:dyDescent="0.25">
      <c r="A32" s="5"/>
      <c r="B32" s="7"/>
      <c r="C32" s="9">
        <v>534300</v>
      </c>
      <c r="D32" s="9">
        <v>612400</v>
      </c>
      <c r="E32" s="9">
        <v>644700</v>
      </c>
    </row>
    <row r="33" spans="1:5" x14ac:dyDescent="0.25">
      <c r="A33" s="8"/>
      <c r="B33" s="7"/>
      <c r="C33" s="9">
        <v>26600</v>
      </c>
      <c r="D33" s="10">
        <v>15200</v>
      </c>
      <c r="E33" s="9">
        <v>18300</v>
      </c>
    </row>
    <row r="34" spans="1:5" x14ac:dyDescent="0.25">
      <c r="A34" s="8"/>
      <c r="B34" s="7"/>
      <c r="C34" s="9">
        <v>31700</v>
      </c>
      <c r="D34" s="10">
        <v>231100</v>
      </c>
      <c r="E34" s="9">
        <v>24900</v>
      </c>
    </row>
    <row r="35" spans="1:5" x14ac:dyDescent="0.25">
      <c r="A35" s="5"/>
      <c r="B35" s="7"/>
      <c r="C35" s="9">
        <v>74700</v>
      </c>
      <c r="D35" s="10">
        <v>133700</v>
      </c>
      <c r="E35" s="9">
        <v>16700</v>
      </c>
    </row>
    <row r="36" spans="1:5" x14ac:dyDescent="0.25">
      <c r="A36" s="8"/>
      <c r="B36" s="7"/>
      <c r="C36" s="10">
        <v>683900</v>
      </c>
      <c r="D36" s="10">
        <v>166600</v>
      </c>
      <c r="E36" s="9">
        <v>15500</v>
      </c>
    </row>
    <row r="37" spans="1:5" x14ac:dyDescent="0.25">
      <c r="A37" s="8"/>
      <c r="B37" s="7"/>
      <c r="C37" s="10">
        <v>1888000</v>
      </c>
      <c r="D37" s="10">
        <v>165500</v>
      </c>
      <c r="E37" s="9">
        <v>16400</v>
      </c>
    </row>
    <row r="38" spans="1:5" x14ac:dyDescent="0.25">
      <c r="A38" s="5"/>
      <c r="B38" s="7"/>
      <c r="C38" s="9">
        <v>7053900</v>
      </c>
      <c r="D38" s="10">
        <v>204400</v>
      </c>
      <c r="E38" s="9">
        <v>19500</v>
      </c>
    </row>
    <row r="39" spans="1:5" x14ac:dyDescent="0.25">
      <c r="A39" s="8"/>
      <c r="B39" s="7"/>
      <c r="C39" s="9">
        <v>68749100</v>
      </c>
      <c r="D39" s="10">
        <v>276000</v>
      </c>
      <c r="E39" s="9">
        <v>21600</v>
      </c>
    </row>
    <row r="40" spans="1:5" x14ac:dyDescent="0.25">
      <c r="A40" s="5"/>
      <c r="B40" s="7"/>
      <c r="C40" s="9">
        <v>696994200</v>
      </c>
      <c r="D40" s="10">
        <v>170200</v>
      </c>
      <c r="E40" s="9">
        <v>17800</v>
      </c>
    </row>
    <row r="41" spans="1:5" x14ac:dyDescent="0.25">
      <c r="A41" s="8"/>
      <c r="B41" s="7"/>
      <c r="C41" s="9">
        <v>6748230300</v>
      </c>
      <c r="D41" s="10">
        <v>204800</v>
      </c>
      <c r="E41" s="9">
        <v>20300</v>
      </c>
    </row>
    <row r="50" spans="2:6" ht="60" x14ac:dyDescent="0.25">
      <c r="B50" s="5"/>
      <c r="C50" s="6" t="s">
        <v>19</v>
      </c>
      <c r="D50" s="10" t="s">
        <v>16</v>
      </c>
      <c r="E50" s="10" t="s">
        <v>17</v>
      </c>
      <c r="F50" s="10" t="s">
        <v>18</v>
      </c>
    </row>
    <row r="51" spans="2:6" x14ac:dyDescent="0.25">
      <c r="B51" s="5">
        <v>0</v>
      </c>
      <c r="C51" s="7">
        <v>154200</v>
      </c>
      <c r="D51" s="9">
        <v>159600</v>
      </c>
      <c r="E51" s="9">
        <v>565000</v>
      </c>
      <c r="F51" s="9">
        <v>19800</v>
      </c>
    </row>
    <row r="52" spans="2:6" x14ac:dyDescent="0.25">
      <c r="B52" s="8">
        <v>1</v>
      </c>
      <c r="C52" s="7">
        <v>461600</v>
      </c>
      <c r="D52" s="9">
        <v>574000</v>
      </c>
      <c r="E52" s="10">
        <v>659300</v>
      </c>
      <c r="F52" s="10">
        <v>676700</v>
      </c>
    </row>
    <row r="53" spans="2:6" x14ac:dyDescent="0.25">
      <c r="B53" s="5">
        <v>2</v>
      </c>
      <c r="C53" s="7">
        <v>23800</v>
      </c>
      <c r="D53" s="9">
        <v>23200</v>
      </c>
      <c r="E53" s="10">
        <v>21400</v>
      </c>
      <c r="F53" s="10">
        <v>48400</v>
      </c>
    </row>
    <row r="54" spans="2:6" x14ac:dyDescent="0.25">
      <c r="B54" s="8">
        <v>3</v>
      </c>
      <c r="C54" s="7">
        <v>28400</v>
      </c>
      <c r="D54" s="9">
        <v>24000</v>
      </c>
      <c r="E54" s="10">
        <v>38000</v>
      </c>
      <c r="F54" s="10">
        <v>64200</v>
      </c>
    </row>
    <row r="55" spans="2:6" x14ac:dyDescent="0.25">
      <c r="B55" s="5">
        <v>4</v>
      </c>
      <c r="C55" s="7">
        <v>18900</v>
      </c>
      <c r="D55" s="10">
        <v>17000</v>
      </c>
      <c r="E55" s="10">
        <v>37400</v>
      </c>
      <c r="F55" s="10">
        <v>26300</v>
      </c>
    </row>
    <row r="56" spans="2:6" x14ac:dyDescent="0.25">
      <c r="B56" s="8">
        <v>5</v>
      </c>
      <c r="C56" s="7">
        <v>23400</v>
      </c>
      <c r="D56" s="10">
        <v>15200</v>
      </c>
      <c r="E56" s="10">
        <v>23500</v>
      </c>
      <c r="F56" s="10">
        <v>33600</v>
      </c>
    </row>
    <row r="57" spans="2:6" x14ac:dyDescent="0.25">
      <c r="B57" s="5">
        <v>10</v>
      </c>
      <c r="C57" s="7">
        <v>90100</v>
      </c>
      <c r="D57" s="9">
        <v>23200</v>
      </c>
      <c r="E57" s="10">
        <v>33400</v>
      </c>
      <c r="F57" s="10">
        <v>36500</v>
      </c>
    </row>
    <row r="58" spans="2:6" x14ac:dyDescent="0.25">
      <c r="B58" s="8">
        <v>100</v>
      </c>
      <c r="C58" s="11">
        <f>3*60*60*1000000</f>
        <v>10800000000</v>
      </c>
      <c r="D58" s="9">
        <v>108800</v>
      </c>
      <c r="E58" s="10">
        <v>134900</v>
      </c>
      <c r="F58" s="10">
        <v>161200</v>
      </c>
    </row>
    <row r="59" spans="2:6" x14ac:dyDescent="0.25">
      <c r="B59" s="5">
        <v>1000</v>
      </c>
      <c r="C59" s="11">
        <f>C58*25</f>
        <v>270000000000</v>
      </c>
      <c r="D59" s="9">
        <v>542200</v>
      </c>
      <c r="E59" s="10">
        <v>741300</v>
      </c>
      <c r="F59" s="10">
        <v>591800</v>
      </c>
    </row>
    <row r="60" spans="2:6" x14ac:dyDescent="0.25">
      <c r="B60" s="5">
        <v>10000</v>
      </c>
      <c r="C60" s="7"/>
      <c r="D60" s="9">
        <v>5914900</v>
      </c>
      <c r="E60" s="10">
        <v>6656900</v>
      </c>
      <c r="F60" s="10">
        <v>3918200</v>
      </c>
    </row>
    <row r="61" spans="2:6" x14ac:dyDescent="0.25">
      <c r="B61" s="8">
        <v>100000</v>
      </c>
      <c r="C61" s="7"/>
      <c r="D61" s="10">
        <v>197018700</v>
      </c>
      <c r="E61" s="10">
        <v>202717600</v>
      </c>
      <c r="F61" s="10">
        <v>37918700</v>
      </c>
    </row>
    <row r="62" spans="2:6" x14ac:dyDescent="0.25">
      <c r="B62" s="5">
        <v>1000000</v>
      </c>
      <c r="C62" s="7"/>
      <c r="D62" s="9">
        <v>14046989100</v>
      </c>
      <c r="E62" s="9">
        <v>22904291400</v>
      </c>
      <c r="F62" s="9">
        <v>341067300</v>
      </c>
    </row>
    <row r="63" spans="2:6" x14ac:dyDescent="0.25">
      <c r="B63" s="5">
        <v>10000000</v>
      </c>
      <c r="C63" s="7"/>
      <c r="D63" s="12">
        <f>D62*10</f>
        <v>140469891000</v>
      </c>
      <c r="E63" s="10">
        <f>E62*10</f>
        <v>229042914000</v>
      </c>
      <c r="F63" s="10">
        <v>7443992100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Evgeniia Kochetkova</dc:creator>
  <cp:lastModifiedBy>Evgeniia Kochetkova</cp:lastModifiedBy>
  <dcterms:created xsi:type="dcterms:W3CDTF">2025-08-02T09:04:00Z</dcterms:created>
  <dcterms:modified xsi:type="dcterms:W3CDTF">2025-08-06T19:22:56Z</dcterms:modified>
</cp:coreProperties>
</file>