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<sst xmlns="http://schemas.openxmlformats.org/spreadsheetml/2006/main" count="155" uniqueCount="17">
  <si>
    <t xml:space="preserve">One neopixel</t>
  </si>
  <si>
    <t xml:space="preserve">Brightness</t>
  </si>
  <si>
    <t xml:space="preserve">Current (A)</t>
  </si>
  <si>
    <t xml:space="preserve">%</t>
  </si>
  <si>
    <t xml:space="preserve">8bits</t>
  </si>
  <si>
    <t xml:space="preserve">R</t>
  </si>
  <si>
    <t xml:space="preserve">G</t>
  </si>
  <si>
    <t xml:space="preserve">B</t>
  </si>
  <si>
    <t xml:space="preserve">RGB</t>
  </si>
  <si>
    <t xml:space="preserve">&amp;</t>
  </si>
  <si>
    <t xml:space="preserve">\\</t>
  </si>
  <si>
    <t xml:space="preserve">180 pixels</t>
  </si>
  <si>
    <t xml:space="preserve">Number of neopixels</t>
  </si>
  <si>
    <t xml:space="preserve">Idle current</t>
  </si>
  <si>
    <t xml:space="preserve">180 neopixels</t>
  </si>
  <si>
    <t xml:space="preserve">Avg</t>
  </si>
  <si>
    <t xml:space="preserve">std 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</si>
</sst>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Current (A)</a:t>
            </a:r>
          </a:p>
        </c:rich>
      </c:tx>
      <c:layout>
        <c:manualLayout>
          <c:xMode val="edge"/>
          <c:yMode val="edge"/>
          <c:x val="0.492918928086838"/>
          <c:y val="0.0326303913911308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0.012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2f5597"/>
            </a:solidFill>
            <a:ln w="28440">
              <a:solidFill>
                <a:srgbClr val="2f559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0.006</c:v>
                </c:pt>
                <c:pt idx="4">
                  <c:v>0.008</c:v>
                </c:pt>
                <c:pt idx="5">
                  <c:v>0.009</c:v>
                </c:pt>
                <c:pt idx="6">
                  <c:v>0.011</c:v>
                </c:pt>
                <c:pt idx="7">
                  <c:v>0.012</c:v>
                </c:pt>
                <c:pt idx="8">
                  <c:v>0.013</c:v>
                </c:pt>
                <c:pt idx="9">
                  <c:v>0.015</c:v>
                </c:pt>
                <c:pt idx="10">
                  <c:v>0.016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c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0.003</c:v>
                </c:pt>
                <c:pt idx="1">
                  <c:v>0.005</c:v>
                </c:pt>
                <c:pt idx="2">
                  <c:v>0.009</c:v>
                </c:pt>
                <c:pt idx="3">
                  <c:v>0.013</c:v>
                </c:pt>
                <c:pt idx="4">
                  <c:v>0.017</c:v>
                </c:pt>
                <c:pt idx="5">
                  <c:v>0.022</c:v>
                </c:pt>
                <c:pt idx="6">
                  <c:v>0.026</c:v>
                </c:pt>
                <c:pt idx="7">
                  <c:v>0.03</c:v>
                </c:pt>
                <c:pt idx="8">
                  <c:v>0.034</c:v>
                </c:pt>
                <c:pt idx="9">
                  <c:v>0.038</c:v>
                </c:pt>
                <c:pt idx="10">
                  <c:v>0.042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367875"/>
        <c:axId val="48420614"/>
      </c:lineChart>
      <c:catAx>
        <c:axId val="60367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420614"/>
        <c:crosses val="autoZero"/>
        <c:auto val="1"/>
        <c:lblAlgn val="ctr"/>
        <c:lblOffset val="100"/>
      </c:catAx>
      <c:valAx>
        <c:axId val="484206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3678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Idle current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Idle current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0.089</c:v>
                </c:pt>
                <c:pt idx="1">
                  <c:v>0.089</c:v>
                </c:pt>
                <c:pt idx="2">
                  <c:v>0.09</c:v>
                </c:pt>
                <c:pt idx="3">
                  <c:v>0.092</c:v>
                </c:pt>
                <c:pt idx="4">
                  <c:v>0.095</c:v>
                </c:pt>
                <c:pt idx="5">
                  <c:v>0.097</c:v>
                </c:pt>
                <c:pt idx="6">
                  <c:v>0.099</c:v>
                </c:pt>
                <c:pt idx="7">
                  <c:v>0.101</c:v>
                </c:pt>
                <c:pt idx="8">
                  <c:v>0.101</c:v>
                </c:pt>
                <c:pt idx="9">
                  <c:v>0.105</c:v>
                </c:pt>
                <c:pt idx="10">
                  <c:v>0.106</c:v>
                </c:pt>
              </c:numCache>
            </c:numRef>
          </c:yVal>
          <c:smooth val="0"/>
        </c:ser>
        <c:axId val="2029201"/>
        <c:axId val="25587612"/>
      </c:scatterChart>
      <c:valAx>
        <c:axId val="20292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87612"/>
        <c:crosses val="autoZero"/>
        <c:crossBetween val="midCat"/>
      </c:valAx>
      <c:valAx>
        <c:axId val="25587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292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Sheet3!$F$6:$F$16</c:f>
              <c:numCache>
                <c:formatCode>General</c:formatCode>
                <c:ptCount val="11"/>
                <c:pt idx="0">
                  <c:v>0.12</c:v>
                </c:pt>
                <c:pt idx="1">
                  <c:v>0.506666666666667</c:v>
                </c:pt>
                <c:pt idx="2">
                  <c:v>1.23333333333333</c:v>
                </c:pt>
                <c:pt idx="3">
                  <c:v>1.98333333333333</c:v>
                </c:pt>
                <c:pt idx="4">
                  <c:v>2.7</c:v>
                </c:pt>
                <c:pt idx="5">
                  <c:v>3.44</c:v>
                </c:pt>
                <c:pt idx="6">
                  <c:v>4.37333333333333</c:v>
                </c:pt>
                <c:pt idx="7">
                  <c:v>4.86</c:v>
                </c:pt>
                <c:pt idx="8">
                  <c:v>5.54666666666667</c:v>
                </c:pt>
                <c:pt idx="9">
                  <c:v>6.26</c:v>
                </c:pt>
                <c:pt idx="10">
                  <c:v>6.94</c:v>
                </c:pt>
              </c:numCache>
            </c:numRef>
          </c:yVal>
          <c:smooth val="0"/>
        </c:ser>
        <c:axId val="57531438"/>
        <c:axId val="51772005"/>
      </c:scatterChart>
      <c:valAx>
        <c:axId val="575314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772005"/>
        <c:crosses val="autoZero"/>
        <c:crossBetween val="midCat"/>
      </c:valAx>
      <c:valAx>
        <c:axId val="51772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314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86040</xdr:colOff>
      <xdr:row>21</xdr:row>
      <xdr:rowOff>52560</xdr:rowOff>
    </xdr:from>
    <xdr:to>
      <xdr:col>20</xdr:col>
      <xdr:colOff>184320</xdr:colOff>
      <xdr:row>44</xdr:row>
      <xdr:rowOff>169560</xdr:rowOff>
    </xdr:to>
    <xdr:graphicFrame>
      <xdr:nvGraphicFramePr>
        <xdr:cNvPr id="0" name="Chart 2"/>
        <xdr:cNvGraphicFramePr/>
      </xdr:nvGraphicFramePr>
      <xdr:xfrm>
        <a:off x="7248600" y="3732840"/>
        <a:ext cx="8489880" cy="41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3</xdr:row>
      <xdr:rowOff>4680</xdr:rowOff>
    </xdr:from>
    <xdr:to>
      <xdr:col>11</xdr:col>
      <xdr:colOff>8280</xdr:colOff>
      <xdr:row>18</xdr:row>
      <xdr:rowOff>32760</xdr:rowOff>
    </xdr:to>
    <xdr:graphicFrame>
      <xdr:nvGraphicFramePr>
        <xdr:cNvPr id="1" name="Chart 1"/>
        <xdr:cNvGraphicFramePr/>
      </xdr:nvGraphicFramePr>
      <xdr:xfrm>
        <a:off x="3876480" y="547560"/>
        <a:ext cx="4837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555840</xdr:colOff>
      <xdr:row>0</xdr:row>
      <xdr:rowOff>10440</xdr:rowOff>
    </xdr:from>
    <xdr:to>
      <xdr:col>17</xdr:col>
      <xdr:colOff>307440</xdr:colOff>
      <xdr:row>15</xdr:row>
      <xdr:rowOff>86040</xdr:rowOff>
    </xdr:to>
    <xdr:graphicFrame>
      <xdr:nvGraphicFramePr>
        <xdr:cNvPr id="2" name="Chart 1"/>
        <xdr:cNvGraphicFramePr/>
      </xdr:nvGraphicFramePr>
      <xdr:xfrm>
        <a:off x="7794720" y="10440"/>
        <a:ext cx="48189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I4" activeCellId="1" sqref="B21:M31 I4"/>
    </sheetView>
  </sheetViews>
  <sheetFormatPr defaultRowHeight="13.8"/>
  <cols>
    <col collapsed="false" hidden="false" max="9" min="1" style="0" width="11.5674418604651"/>
    <col collapsed="false" hidden="false" max="10" min="10" style="0" width="4.18604651162791"/>
    <col collapsed="false" hidden="false" max="11" min="11" style="0" width="11.5674418604651"/>
    <col collapsed="false" hidden="false" max="12" min="12" style="0" width="6.27441860465116"/>
    <col collapsed="false" hidden="false" max="1025" min="13" style="0" width="9.35348837209302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3.8" hidden="false" customHeight="false" outlineLevel="0" collapsed="false">
      <c r="B2" s="1" t="s">
        <v>1</v>
      </c>
      <c r="C2" s="1"/>
      <c r="D2" s="1" t="s">
        <v>2</v>
      </c>
      <c r="E2" s="1"/>
      <c r="F2" s="1"/>
      <c r="G2" s="1"/>
    </row>
    <row r="3" customFormat="false" ht="13.8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2" t="s">
        <v>8</v>
      </c>
    </row>
    <row r="4" customFormat="false" ht="13.8" hidden="false" customHeight="false" outlineLevel="0" collapsed="false">
      <c r="B4" s="0" t="n">
        <v>0</v>
      </c>
      <c r="C4" s="0" t="n">
        <v>0</v>
      </c>
      <c r="D4" s="3" t="n">
        <v>0.003</v>
      </c>
      <c r="E4" s="3" t="n">
        <v>0.003</v>
      </c>
      <c r="F4" s="3" t="n">
        <v>0.003</v>
      </c>
      <c r="G4" s="3" t="n">
        <v>0.003</v>
      </c>
      <c r="I4" s="0" t="n">
        <f aca="false">B4</f>
        <v>0</v>
      </c>
      <c r="J4" s="0" t="s">
        <v>9</v>
      </c>
      <c r="K4" s="0" t="n">
        <f aca="false">D4*1000</f>
        <v>3</v>
      </c>
      <c r="L4" s="0" t="s">
        <v>9</v>
      </c>
      <c r="M4" s="0" t="n">
        <f aca="false">E4*1000</f>
        <v>3</v>
      </c>
      <c r="N4" s="0" t="s">
        <v>9</v>
      </c>
      <c r="O4" s="0" t="n">
        <f aca="false">F4*1000</f>
        <v>3</v>
      </c>
      <c r="P4" s="0" t="s">
        <v>9</v>
      </c>
      <c r="Q4" s="0" t="n">
        <f aca="false">G4*1000</f>
        <v>3</v>
      </c>
      <c r="R4" s="0" t="s">
        <v>10</v>
      </c>
    </row>
    <row r="5" customFormat="false" ht="13.8" hidden="false" customHeight="false" outlineLevel="0" collapsed="false">
      <c r="B5" s="0" t="n">
        <v>10</v>
      </c>
      <c r="C5" s="0" t="n">
        <v>26</v>
      </c>
      <c r="D5" s="3" t="n">
        <v>0.004</v>
      </c>
      <c r="E5" s="3" t="n">
        <v>0.004</v>
      </c>
      <c r="F5" s="3" t="n">
        <v>0.004</v>
      </c>
      <c r="G5" s="3" t="n">
        <v>0.005</v>
      </c>
      <c r="I5" s="0" t="n">
        <f aca="false">B5</f>
        <v>10</v>
      </c>
      <c r="J5" s="0" t="s">
        <v>9</v>
      </c>
      <c r="K5" s="0" t="n">
        <f aca="false">D5*1000</f>
        <v>4</v>
      </c>
      <c r="L5" s="0" t="s">
        <v>9</v>
      </c>
      <c r="M5" s="0" t="n">
        <f aca="false">E5*1000</f>
        <v>4</v>
      </c>
      <c r="N5" s="0" t="s">
        <v>9</v>
      </c>
      <c r="O5" s="0" t="n">
        <f aca="false">F5*1000</f>
        <v>4</v>
      </c>
      <c r="P5" s="0" t="s">
        <v>9</v>
      </c>
      <c r="Q5" s="0" t="n">
        <f aca="false">G5*1000</f>
        <v>5</v>
      </c>
      <c r="R5" s="0" t="s">
        <v>10</v>
      </c>
    </row>
    <row r="6" customFormat="false" ht="13.8" hidden="false" customHeight="false" outlineLevel="0" collapsed="false">
      <c r="B6" s="0" t="n">
        <v>20</v>
      </c>
      <c r="C6" s="0" t="n">
        <v>51</v>
      </c>
      <c r="D6" s="3" t="n">
        <v>0.005</v>
      </c>
      <c r="E6" s="3" t="n">
        <v>0.005</v>
      </c>
      <c r="F6" s="3" t="n">
        <v>0.005</v>
      </c>
      <c r="G6" s="3" t="n">
        <v>0.009</v>
      </c>
      <c r="I6" s="0" t="n">
        <f aca="false">B6</f>
        <v>20</v>
      </c>
      <c r="J6" s="0" t="s">
        <v>9</v>
      </c>
      <c r="K6" s="0" t="n">
        <f aca="false">D6*1000</f>
        <v>5</v>
      </c>
      <c r="L6" s="0" t="s">
        <v>9</v>
      </c>
      <c r="M6" s="0" t="n">
        <f aca="false">E6*1000</f>
        <v>5</v>
      </c>
      <c r="N6" s="0" t="s">
        <v>9</v>
      </c>
      <c r="O6" s="0" t="n">
        <f aca="false">F6*1000</f>
        <v>5</v>
      </c>
      <c r="P6" s="0" t="s">
        <v>9</v>
      </c>
      <c r="Q6" s="0" t="n">
        <f aca="false">G6*1000</f>
        <v>9</v>
      </c>
      <c r="R6" s="0" t="s">
        <v>10</v>
      </c>
    </row>
    <row r="7" customFormat="false" ht="13.8" hidden="false" customHeight="false" outlineLevel="0" collapsed="false">
      <c r="B7" s="0" t="n">
        <v>30</v>
      </c>
      <c r="C7" s="0" t="n">
        <v>77</v>
      </c>
      <c r="D7" s="3" t="n">
        <v>0.007</v>
      </c>
      <c r="E7" s="3" t="n">
        <v>0.007</v>
      </c>
      <c r="F7" s="3" t="n">
        <v>0.006</v>
      </c>
      <c r="G7" s="3" t="n">
        <v>0.013</v>
      </c>
      <c r="I7" s="0" t="n">
        <f aca="false">B7</f>
        <v>30</v>
      </c>
      <c r="J7" s="0" t="s">
        <v>9</v>
      </c>
      <c r="K7" s="0" t="n">
        <f aca="false">D7*1000</f>
        <v>7</v>
      </c>
      <c r="L7" s="0" t="s">
        <v>9</v>
      </c>
      <c r="M7" s="0" t="n">
        <f aca="false">E7*1000</f>
        <v>7</v>
      </c>
      <c r="N7" s="0" t="s">
        <v>9</v>
      </c>
      <c r="O7" s="0" t="n">
        <f aca="false">F7*1000</f>
        <v>6</v>
      </c>
      <c r="P7" s="0" t="s">
        <v>9</v>
      </c>
      <c r="Q7" s="0" t="n">
        <f aca="false">G7*1000</f>
        <v>13</v>
      </c>
      <c r="R7" s="0" t="s">
        <v>10</v>
      </c>
    </row>
    <row r="8" customFormat="false" ht="13.8" hidden="false" customHeight="false" outlineLevel="0" collapsed="false">
      <c r="B8" s="0" t="n">
        <v>40</v>
      </c>
      <c r="C8" s="0" t="n">
        <v>102</v>
      </c>
      <c r="D8" s="3" t="n">
        <v>0.008</v>
      </c>
      <c r="E8" s="3" t="n">
        <v>0.008</v>
      </c>
      <c r="F8" s="3" t="n">
        <v>0.008</v>
      </c>
      <c r="G8" s="3" t="n">
        <v>0.017</v>
      </c>
      <c r="I8" s="0" t="n">
        <f aca="false">B8</f>
        <v>40</v>
      </c>
      <c r="J8" s="0" t="s">
        <v>9</v>
      </c>
      <c r="K8" s="0" t="n">
        <f aca="false">D8*1000</f>
        <v>8</v>
      </c>
      <c r="L8" s="0" t="s">
        <v>9</v>
      </c>
      <c r="M8" s="0" t="n">
        <f aca="false">E8*1000</f>
        <v>8</v>
      </c>
      <c r="N8" s="0" t="s">
        <v>9</v>
      </c>
      <c r="O8" s="0" t="n">
        <f aca="false">F8*1000</f>
        <v>8</v>
      </c>
      <c r="P8" s="0" t="s">
        <v>9</v>
      </c>
      <c r="Q8" s="0" t="n">
        <f aca="false">G8*1000</f>
        <v>17</v>
      </c>
      <c r="R8" s="0" t="s">
        <v>10</v>
      </c>
    </row>
    <row r="9" customFormat="false" ht="13.8" hidden="false" customHeight="false" outlineLevel="0" collapsed="false">
      <c r="B9" s="0" t="n">
        <v>50</v>
      </c>
      <c r="C9" s="0" t="n">
        <v>128</v>
      </c>
      <c r="D9" s="3" t="n">
        <v>0.01</v>
      </c>
      <c r="E9" s="3" t="n">
        <v>0.01</v>
      </c>
      <c r="F9" s="3" t="n">
        <v>0.009</v>
      </c>
      <c r="G9" s="3" t="n">
        <v>0.022</v>
      </c>
      <c r="I9" s="0" t="n">
        <f aca="false">B9</f>
        <v>50</v>
      </c>
      <c r="J9" s="0" t="s">
        <v>9</v>
      </c>
      <c r="K9" s="0" t="n">
        <f aca="false">D9*1000</f>
        <v>10</v>
      </c>
      <c r="L9" s="0" t="s">
        <v>9</v>
      </c>
      <c r="M9" s="0" t="n">
        <f aca="false">E9*1000</f>
        <v>10</v>
      </c>
      <c r="N9" s="0" t="s">
        <v>9</v>
      </c>
      <c r="O9" s="0" t="n">
        <f aca="false">F9*1000</f>
        <v>9</v>
      </c>
      <c r="P9" s="0" t="s">
        <v>9</v>
      </c>
      <c r="Q9" s="0" t="n">
        <f aca="false">G9*1000</f>
        <v>22</v>
      </c>
      <c r="R9" s="0" t="s">
        <v>10</v>
      </c>
    </row>
    <row r="10" customFormat="false" ht="13.8" hidden="false" customHeight="false" outlineLevel="0" collapsed="false">
      <c r="B10" s="0" t="n">
        <v>60</v>
      </c>
      <c r="C10" s="0" t="n">
        <v>153</v>
      </c>
      <c r="D10" s="3" t="n">
        <v>0.011</v>
      </c>
      <c r="E10" s="3" t="n">
        <v>0.011</v>
      </c>
      <c r="F10" s="3" t="n">
        <v>0.011</v>
      </c>
      <c r="G10" s="3" t="n">
        <v>0.026</v>
      </c>
      <c r="I10" s="0" t="n">
        <f aca="false">B10</f>
        <v>60</v>
      </c>
      <c r="J10" s="0" t="s">
        <v>9</v>
      </c>
      <c r="K10" s="0" t="n">
        <f aca="false">D10*1000</f>
        <v>11</v>
      </c>
      <c r="L10" s="0" t="s">
        <v>9</v>
      </c>
      <c r="M10" s="0" t="n">
        <f aca="false">E10*1000</f>
        <v>11</v>
      </c>
      <c r="N10" s="0" t="s">
        <v>9</v>
      </c>
      <c r="O10" s="0" t="n">
        <f aca="false">F10*1000</f>
        <v>11</v>
      </c>
      <c r="P10" s="0" t="s">
        <v>9</v>
      </c>
      <c r="Q10" s="0" t="n">
        <f aca="false">G10*1000</f>
        <v>26</v>
      </c>
      <c r="R10" s="0" t="s">
        <v>10</v>
      </c>
    </row>
    <row r="11" customFormat="false" ht="13.8" hidden="false" customHeight="false" outlineLevel="0" collapsed="false">
      <c r="B11" s="0" t="n">
        <v>70</v>
      </c>
      <c r="C11" s="0" t="n">
        <v>179</v>
      </c>
      <c r="D11" s="3" t="n">
        <v>0.013</v>
      </c>
      <c r="E11" s="3" t="n">
        <v>0.012</v>
      </c>
      <c r="F11" s="3" t="n">
        <v>0.012</v>
      </c>
      <c r="G11" s="3" t="n">
        <v>0.03</v>
      </c>
      <c r="I11" s="0" t="n">
        <f aca="false">B11</f>
        <v>70</v>
      </c>
      <c r="J11" s="0" t="s">
        <v>9</v>
      </c>
      <c r="K11" s="0" t="n">
        <f aca="false">D11*1000</f>
        <v>13</v>
      </c>
      <c r="L11" s="0" t="s">
        <v>9</v>
      </c>
      <c r="M11" s="0" t="n">
        <f aca="false">E11*1000</f>
        <v>12</v>
      </c>
      <c r="N11" s="0" t="s">
        <v>9</v>
      </c>
      <c r="O11" s="0" t="n">
        <f aca="false">F11*1000</f>
        <v>12</v>
      </c>
      <c r="P11" s="0" t="s">
        <v>9</v>
      </c>
      <c r="Q11" s="0" t="n">
        <f aca="false">G11*1000</f>
        <v>30</v>
      </c>
      <c r="R11" s="0" t="s">
        <v>10</v>
      </c>
    </row>
    <row r="12" customFormat="false" ht="13.8" hidden="false" customHeight="false" outlineLevel="0" collapsed="false">
      <c r="B12" s="0" t="n">
        <v>80</v>
      </c>
      <c r="C12" s="0" t="n">
        <v>204</v>
      </c>
      <c r="D12" s="3" t="n">
        <v>0.014</v>
      </c>
      <c r="E12" s="3" t="n">
        <v>0.014</v>
      </c>
      <c r="F12" s="3" t="n">
        <v>0.013</v>
      </c>
      <c r="G12" s="3" t="n">
        <v>0.034</v>
      </c>
      <c r="I12" s="0" t="n">
        <f aca="false">B12</f>
        <v>80</v>
      </c>
      <c r="J12" s="0" t="s">
        <v>9</v>
      </c>
      <c r="K12" s="0" t="n">
        <f aca="false">D12*1000</f>
        <v>14</v>
      </c>
      <c r="L12" s="0" t="s">
        <v>9</v>
      </c>
      <c r="M12" s="0" t="n">
        <f aca="false">E12*1000</f>
        <v>14</v>
      </c>
      <c r="N12" s="0" t="s">
        <v>9</v>
      </c>
      <c r="O12" s="0" t="n">
        <f aca="false">F12*1000</f>
        <v>13</v>
      </c>
      <c r="P12" s="0" t="s">
        <v>9</v>
      </c>
      <c r="Q12" s="0" t="n">
        <f aca="false">G12*1000</f>
        <v>34</v>
      </c>
      <c r="R12" s="0" t="s">
        <v>10</v>
      </c>
    </row>
    <row r="13" customFormat="false" ht="13.8" hidden="false" customHeight="false" outlineLevel="0" collapsed="false">
      <c r="B13" s="0" t="n">
        <v>90</v>
      </c>
      <c r="C13" s="0" t="n">
        <v>230</v>
      </c>
      <c r="D13" s="3" t="n">
        <v>0.015</v>
      </c>
      <c r="E13" s="3" t="n">
        <v>0.015</v>
      </c>
      <c r="F13" s="3" t="n">
        <v>0.015</v>
      </c>
      <c r="G13" s="3" t="n">
        <v>0.038</v>
      </c>
      <c r="I13" s="0" t="n">
        <f aca="false">B13</f>
        <v>90</v>
      </c>
      <c r="J13" s="0" t="s">
        <v>9</v>
      </c>
      <c r="K13" s="0" t="n">
        <f aca="false">D13*1000</f>
        <v>15</v>
      </c>
      <c r="L13" s="0" t="s">
        <v>9</v>
      </c>
      <c r="M13" s="0" t="n">
        <f aca="false">E13*1000</f>
        <v>15</v>
      </c>
      <c r="N13" s="0" t="s">
        <v>9</v>
      </c>
      <c r="O13" s="0" t="n">
        <f aca="false">F13*1000</f>
        <v>15</v>
      </c>
      <c r="P13" s="0" t="s">
        <v>9</v>
      </c>
      <c r="Q13" s="0" t="n">
        <f aca="false">G13*1000</f>
        <v>38</v>
      </c>
      <c r="R13" s="0" t="s">
        <v>10</v>
      </c>
    </row>
    <row r="14" customFormat="false" ht="13.8" hidden="false" customHeight="false" outlineLevel="0" collapsed="false">
      <c r="B14" s="0" t="n">
        <v>100</v>
      </c>
      <c r="C14" s="0" t="n">
        <v>255</v>
      </c>
      <c r="D14" s="3" t="n">
        <v>0.017</v>
      </c>
      <c r="E14" s="3" t="n">
        <v>0.017</v>
      </c>
      <c r="F14" s="3" t="n">
        <v>0.016</v>
      </c>
      <c r="G14" s="3" t="n">
        <v>0.042</v>
      </c>
      <c r="I14" s="0" t="n">
        <f aca="false">B14</f>
        <v>100</v>
      </c>
      <c r="J14" s="0" t="s">
        <v>9</v>
      </c>
      <c r="K14" s="0" t="n">
        <f aca="false">D14*1000</f>
        <v>17</v>
      </c>
      <c r="L14" s="0" t="s">
        <v>9</v>
      </c>
      <c r="M14" s="0" t="n">
        <f aca="false">E14*1000</f>
        <v>17</v>
      </c>
      <c r="N14" s="0" t="s">
        <v>9</v>
      </c>
      <c r="O14" s="0" t="n">
        <f aca="false">F14*1000</f>
        <v>16</v>
      </c>
      <c r="P14" s="0" t="s">
        <v>9</v>
      </c>
      <c r="Q14" s="0" t="n">
        <f aca="false">G14*1000</f>
        <v>42</v>
      </c>
      <c r="R14" s="0" t="s">
        <v>10</v>
      </c>
    </row>
    <row r="17" customFormat="false" ht="13.8" hidden="false" customHeight="false" outlineLevel="0" collapsed="false">
      <c r="C17" s="0" t="s">
        <v>11</v>
      </c>
      <c r="D17" s="0" t="n">
        <f aca="false">(D14-D4)*180+D4</f>
        <v>2.523</v>
      </c>
      <c r="E17" s="0" t="n">
        <f aca="false">(E14-E4)*180+E4</f>
        <v>2.523</v>
      </c>
      <c r="F17" s="0" t="n">
        <f aca="false">(F14-F4)*180+F4</f>
        <v>2.343</v>
      </c>
      <c r="G17" s="0" t="n">
        <f aca="false">(G14-G4)*180+G4</f>
        <v>7.023</v>
      </c>
    </row>
  </sheetData>
  <mergeCells count="3">
    <mergeCell ref="B1:G1"/>
    <mergeCell ref="B2:C2"/>
    <mergeCell ref="D2:G2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B21:M31 B20"/>
    </sheetView>
  </sheetViews>
  <sheetFormatPr defaultRowHeight="14.25"/>
  <cols>
    <col collapsed="false" hidden="false" max="1" min="1" style="0" width="9.35348837209302"/>
    <col collapsed="false" hidden="false" max="2" min="2" style="0" width="18.953488372093"/>
    <col collapsed="false" hidden="false" max="1025" min="3" style="0" width="9.35348837209302"/>
  </cols>
  <sheetData>
    <row r="6" customFormat="false" ht="14.25" hidden="false" customHeight="false" outlineLevel="0" collapsed="false">
      <c r="C6" s="2" t="s">
        <v>8</v>
      </c>
    </row>
    <row r="7" customFormat="false" ht="14.25" hidden="false" customHeight="false" outlineLevel="0" collapsed="false">
      <c r="B7" s="0" t="s">
        <v>12</v>
      </c>
      <c r="C7" s="2" t="s">
        <v>13</v>
      </c>
    </row>
    <row r="8" customFormat="false" ht="14.25" hidden="false" customHeight="false" outlineLevel="0" collapsed="false">
      <c r="B8" s="0" t="n">
        <v>0</v>
      </c>
      <c r="C8" s="3" t="n">
        <v>0.089</v>
      </c>
    </row>
    <row r="9" customFormat="false" ht="14.25" hidden="false" customHeight="false" outlineLevel="0" collapsed="false">
      <c r="B9" s="0" t="n">
        <v>10</v>
      </c>
      <c r="C9" s="3" t="n">
        <v>0.089</v>
      </c>
    </row>
    <row r="10" customFormat="false" ht="14.25" hidden="false" customHeight="false" outlineLevel="0" collapsed="false">
      <c r="B10" s="0" t="n">
        <v>25</v>
      </c>
      <c r="C10" s="3" t="n">
        <v>0.09</v>
      </c>
    </row>
    <row r="11" customFormat="false" ht="14.25" hidden="false" customHeight="false" outlineLevel="0" collapsed="false">
      <c r="B11" s="0" t="n">
        <v>50</v>
      </c>
      <c r="C11" s="3" t="n">
        <v>0.092</v>
      </c>
    </row>
    <row r="12" customFormat="false" ht="14.25" hidden="false" customHeight="false" outlineLevel="0" collapsed="false">
      <c r="B12" s="0" t="n">
        <v>90</v>
      </c>
      <c r="C12" s="3" t="n">
        <v>0.095</v>
      </c>
    </row>
    <row r="13" customFormat="false" ht="14.25" hidden="false" customHeight="false" outlineLevel="0" collapsed="false">
      <c r="B13" s="0" t="n">
        <v>120</v>
      </c>
      <c r="C13" s="3" t="n">
        <v>0.097</v>
      </c>
    </row>
    <row r="14" customFormat="false" ht="14.25" hidden="false" customHeight="false" outlineLevel="0" collapsed="false">
      <c r="B14" s="0" t="n">
        <v>150</v>
      </c>
      <c r="C14" s="3" t="n">
        <v>0.099</v>
      </c>
    </row>
    <row r="15" customFormat="false" ht="14.25" hidden="false" customHeight="false" outlineLevel="0" collapsed="false">
      <c r="B15" s="0" t="n">
        <v>180</v>
      </c>
      <c r="C15" s="3" t="n">
        <v>0.101</v>
      </c>
    </row>
    <row r="16" customFormat="false" ht="14.25" hidden="false" customHeight="false" outlineLevel="0" collapsed="false">
      <c r="B16" s="0" t="n">
        <v>200</v>
      </c>
      <c r="C16" s="0" t="n">
        <v>0.101</v>
      </c>
    </row>
    <row r="17" customFormat="false" ht="14.25" hidden="false" customHeight="false" outlineLevel="0" collapsed="false">
      <c r="B17" s="0" t="n">
        <v>250</v>
      </c>
      <c r="C17" s="0" t="n">
        <v>0.105</v>
      </c>
    </row>
    <row r="18" customFormat="false" ht="14.25" hidden="false" customHeight="false" outlineLevel="0" collapsed="false">
      <c r="B18" s="0" t="n">
        <v>300</v>
      </c>
      <c r="C18" s="0" t="n">
        <v>0.106</v>
      </c>
    </row>
    <row r="20" customFormat="false" ht="13.8" hidden="false" customHeight="false" outlineLevel="0" collapsed="false">
      <c r="B20" s="0" t="n">
        <f aca="false">B8</f>
        <v>0</v>
      </c>
      <c r="C20" s="0" t="s">
        <v>9</v>
      </c>
      <c r="D20" s="0" t="n">
        <f aca="false">C8*1000</f>
        <v>89</v>
      </c>
      <c r="E20" s="0" t="s">
        <v>10</v>
      </c>
    </row>
    <row r="21" customFormat="false" ht="13.8" hidden="false" customHeight="false" outlineLevel="0" collapsed="false">
      <c r="B21" s="0" t="n">
        <f aca="false">B9</f>
        <v>10</v>
      </c>
      <c r="C21" s="0" t="s">
        <v>9</v>
      </c>
      <c r="D21" s="0" t="n">
        <f aca="false">C9*1000</f>
        <v>89</v>
      </c>
      <c r="E21" s="0" t="s">
        <v>10</v>
      </c>
    </row>
    <row r="22" customFormat="false" ht="13.8" hidden="false" customHeight="false" outlineLevel="0" collapsed="false">
      <c r="B22" s="0" t="n">
        <f aca="false">B10</f>
        <v>25</v>
      </c>
      <c r="C22" s="0" t="s">
        <v>9</v>
      </c>
      <c r="D22" s="0" t="n">
        <f aca="false">C10*1000</f>
        <v>90</v>
      </c>
      <c r="E22" s="0" t="s">
        <v>10</v>
      </c>
    </row>
    <row r="23" customFormat="false" ht="13.8" hidden="false" customHeight="false" outlineLevel="0" collapsed="false">
      <c r="B23" s="0" t="n">
        <f aca="false">B11</f>
        <v>50</v>
      </c>
      <c r="C23" s="0" t="s">
        <v>9</v>
      </c>
      <c r="D23" s="0" t="n">
        <f aca="false">C11*1000</f>
        <v>92</v>
      </c>
      <c r="E23" s="0" t="s">
        <v>10</v>
      </c>
    </row>
    <row r="24" customFormat="false" ht="13.8" hidden="false" customHeight="false" outlineLevel="0" collapsed="false">
      <c r="B24" s="0" t="n">
        <f aca="false">B12</f>
        <v>90</v>
      </c>
      <c r="C24" s="0" t="s">
        <v>9</v>
      </c>
      <c r="D24" s="0" t="n">
        <f aca="false">C12*1000</f>
        <v>95</v>
      </c>
      <c r="E24" s="0" t="s">
        <v>10</v>
      </c>
    </row>
    <row r="25" customFormat="false" ht="13.8" hidden="false" customHeight="false" outlineLevel="0" collapsed="false">
      <c r="B25" s="0" t="n">
        <f aca="false">B13</f>
        <v>120</v>
      </c>
      <c r="C25" s="0" t="s">
        <v>9</v>
      </c>
      <c r="D25" s="0" t="n">
        <f aca="false">C13*1000</f>
        <v>97</v>
      </c>
      <c r="E25" s="0" t="s">
        <v>10</v>
      </c>
    </row>
    <row r="26" customFormat="false" ht="13.8" hidden="false" customHeight="false" outlineLevel="0" collapsed="false">
      <c r="B26" s="0" t="n">
        <f aca="false">B14</f>
        <v>150</v>
      </c>
      <c r="C26" s="0" t="s">
        <v>9</v>
      </c>
      <c r="D26" s="0" t="n">
        <f aca="false">C14*1000</f>
        <v>99</v>
      </c>
      <c r="E26" s="0" t="s">
        <v>10</v>
      </c>
    </row>
    <row r="27" customFormat="false" ht="13.8" hidden="false" customHeight="false" outlineLevel="0" collapsed="false">
      <c r="B27" s="0" t="n">
        <f aca="false">B15</f>
        <v>180</v>
      </c>
      <c r="C27" s="0" t="s">
        <v>9</v>
      </c>
      <c r="D27" s="0" t="n">
        <f aca="false">C15*1000</f>
        <v>101</v>
      </c>
      <c r="E2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M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:M31"/>
    </sheetView>
  </sheetViews>
  <sheetFormatPr defaultRowHeight="14.25"/>
  <cols>
    <col collapsed="false" hidden="false" max="1025" min="1" style="0" width="9.35348837209302"/>
  </cols>
  <sheetData>
    <row r="4" customFormat="false" ht="14.25" hidden="false" customHeight="false" outlineLevel="0" collapsed="false">
      <c r="B4" s="1" t="s">
        <v>14</v>
      </c>
      <c r="C4" s="1"/>
    </row>
    <row r="5" customFormat="false" ht="14.25" hidden="false" customHeight="false" outlineLevel="0" collapsed="false">
      <c r="B5" s="2" t="s">
        <v>1</v>
      </c>
      <c r="C5" s="0" t="s">
        <v>2</v>
      </c>
      <c r="F5" s="0" t="s">
        <v>15</v>
      </c>
      <c r="G5" s="0" t="s">
        <v>16</v>
      </c>
    </row>
    <row r="6" customFormat="false" ht="13.8" hidden="false" customHeight="false" outlineLevel="0" collapsed="false">
      <c r="B6" s="0" t="n">
        <v>0</v>
      </c>
      <c r="C6" s="3" t="n">
        <v>0.12</v>
      </c>
      <c r="D6" s="3" t="n">
        <v>0.12</v>
      </c>
      <c r="E6" s="3" t="n">
        <v>0.12</v>
      </c>
      <c r="F6" s="3" t="n">
        <f aca="false">AVERAGE(C6:E6)</f>
        <v>0.12</v>
      </c>
      <c r="G6" s="4" t="n">
        <f aca="false">STDEV(C6:E6)</f>
        <v>0</v>
      </c>
    </row>
    <row r="7" customFormat="false" ht="13.8" hidden="false" customHeight="false" outlineLevel="0" collapsed="false">
      <c r="B7" s="0" t="n">
        <v>10</v>
      </c>
      <c r="C7" s="3" t="n">
        <v>0.51</v>
      </c>
      <c r="D7" s="3" t="n">
        <v>0.51</v>
      </c>
      <c r="E7" s="3" t="n">
        <v>0.5</v>
      </c>
      <c r="F7" s="3" t="n">
        <f aca="false">AVERAGE(C7:E7)</f>
        <v>0.506666666666667</v>
      </c>
      <c r="G7" s="4" t="n">
        <f aca="false">STDEV(C7:E7)</f>
        <v>0.00577350269189626</v>
      </c>
    </row>
    <row r="8" customFormat="false" ht="13.8" hidden="false" customHeight="false" outlineLevel="0" collapsed="false">
      <c r="B8" s="0" t="n">
        <v>20</v>
      </c>
      <c r="C8" s="3" t="n">
        <v>1.25</v>
      </c>
      <c r="D8" s="3" t="n">
        <v>1.23</v>
      </c>
      <c r="E8" s="3" t="n">
        <v>1.22</v>
      </c>
      <c r="F8" s="3" t="n">
        <f aca="false">AVERAGE(C8:E8)</f>
        <v>1.23333333333333</v>
      </c>
      <c r="G8" s="4" t="n">
        <f aca="false">STDEV(C8:E8)</f>
        <v>0.0152752523165195</v>
      </c>
    </row>
    <row r="9" customFormat="false" ht="13.8" hidden="false" customHeight="false" outlineLevel="0" collapsed="false">
      <c r="B9" s="0" t="n">
        <v>30</v>
      </c>
      <c r="C9" s="3" t="n">
        <v>2</v>
      </c>
      <c r="D9" s="3" t="n">
        <v>1.98</v>
      </c>
      <c r="E9" s="3" t="n">
        <v>1.97</v>
      </c>
      <c r="F9" s="3" t="n">
        <f aca="false">AVERAGE(C9:E9)</f>
        <v>1.98333333333333</v>
      </c>
      <c r="G9" s="4" t="n">
        <f aca="false">STDEV(C9:E9)</f>
        <v>0.0152752523165195</v>
      </c>
    </row>
    <row r="10" customFormat="false" ht="13.8" hidden="false" customHeight="false" outlineLevel="0" collapsed="false">
      <c r="B10" s="0" t="n">
        <v>40</v>
      </c>
      <c r="C10" s="3" t="n">
        <v>2.73</v>
      </c>
      <c r="D10" s="3" t="n">
        <v>2.69</v>
      </c>
      <c r="E10" s="3" t="n">
        <v>2.68</v>
      </c>
      <c r="F10" s="3" t="n">
        <f aca="false">AVERAGE(C10:E10)</f>
        <v>2.7</v>
      </c>
      <c r="G10" s="4" t="n">
        <f aca="false">STDEV(C10:E10)</f>
        <v>0.0264575131106458</v>
      </c>
    </row>
    <row r="11" customFormat="false" ht="13.8" hidden="false" customHeight="false" outlineLevel="0" collapsed="false">
      <c r="B11" s="0" t="n">
        <v>50</v>
      </c>
      <c r="C11" s="3" t="n">
        <v>3.48</v>
      </c>
      <c r="D11" s="3" t="n">
        <v>3.43</v>
      </c>
      <c r="E11" s="3" t="n">
        <v>3.41</v>
      </c>
      <c r="F11" s="3" t="n">
        <f aca="false">AVERAGE(C11:E11)</f>
        <v>3.44</v>
      </c>
      <c r="G11" s="4" t="n">
        <f aca="false">STDEV(C11:E11)</f>
        <v>0.0360555127546398</v>
      </c>
    </row>
    <row r="12" customFormat="false" ht="13.8" hidden="false" customHeight="false" outlineLevel="0" collapsed="false">
      <c r="B12" s="0" t="n">
        <v>60</v>
      </c>
      <c r="C12" s="3" t="n">
        <v>4.89</v>
      </c>
      <c r="D12" s="3" t="n">
        <v>4.12</v>
      </c>
      <c r="E12" s="3" t="n">
        <v>4.11</v>
      </c>
      <c r="F12" s="3" t="n">
        <f aca="false">AVERAGE(C12:E12)</f>
        <v>4.37333333333333</v>
      </c>
      <c r="G12" s="4" t="n">
        <f aca="false">STDEV(C12:E12)</f>
        <v>0.447474394053261</v>
      </c>
    </row>
    <row r="13" customFormat="false" ht="13.8" hidden="false" customHeight="false" outlineLevel="0" collapsed="false">
      <c r="B13" s="0" t="n">
        <v>70</v>
      </c>
      <c r="C13" s="3" t="n">
        <v>4.91</v>
      </c>
      <c r="D13" s="3" t="n">
        <v>4.84</v>
      </c>
      <c r="E13" s="3" t="n">
        <v>4.83</v>
      </c>
      <c r="F13" s="3" t="n">
        <f aca="false">AVERAGE(C13:E13)</f>
        <v>4.86</v>
      </c>
      <c r="G13" s="4" t="n">
        <f aca="false">STDEV(C13:E13)</f>
        <v>0.0435889894354068</v>
      </c>
    </row>
    <row r="14" customFormat="false" ht="13.8" hidden="false" customHeight="false" outlineLevel="0" collapsed="false">
      <c r="B14" s="0" t="n">
        <v>80</v>
      </c>
      <c r="C14" s="3" t="n">
        <v>5.6</v>
      </c>
      <c r="D14" s="3" t="n">
        <v>5.53</v>
      </c>
      <c r="E14" s="3" t="n">
        <v>5.51</v>
      </c>
      <c r="F14" s="3" t="n">
        <f aca="false">AVERAGE(C14:E14)</f>
        <v>5.54666666666667</v>
      </c>
      <c r="G14" s="4" t="n">
        <f aca="false">STDEV(C14:E14)</f>
        <v>0.0472581562625259</v>
      </c>
    </row>
    <row r="15" customFormat="false" ht="13.8" hidden="false" customHeight="false" outlineLevel="0" collapsed="false">
      <c r="B15" s="0" t="n">
        <v>90</v>
      </c>
      <c r="C15" s="3" t="n">
        <v>6.32</v>
      </c>
      <c r="D15" s="3" t="n">
        <v>6.24</v>
      </c>
      <c r="E15" s="3" t="n">
        <v>6.22</v>
      </c>
      <c r="F15" s="3" t="n">
        <f aca="false">AVERAGE(C15:E15)</f>
        <v>6.26</v>
      </c>
      <c r="G15" s="4" t="n">
        <f aca="false">STDEV(C15:E15)</f>
        <v>0.052915026221292</v>
      </c>
    </row>
    <row r="16" customFormat="false" ht="13.8" hidden="false" customHeight="false" outlineLevel="0" collapsed="false">
      <c r="B16" s="0" t="n">
        <v>100</v>
      </c>
      <c r="C16" s="3" t="n">
        <v>7.02</v>
      </c>
      <c r="D16" s="3" t="n">
        <v>6.91</v>
      </c>
      <c r="E16" s="3" t="n">
        <v>6.89</v>
      </c>
      <c r="F16" s="3" t="n">
        <f aca="false">AVERAGE(C16:E16)</f>
        <v>6.94</v>
      </c>
      <c r="G16" s="4" t="n">
        <f aca="false">STDEV(C16:E16)</f>
        <v>0.0699999999999998</v>
      </c>
    </row>
    <row r="21" customFormat="false" ht="13.8" hidden="false" customHeight="false" outlineLevel="0" collapsed="false">
      <c r="B21" s="0" t="n">
        <f aca="false">B6</f>
        <v>0</v>
      </c>
      <c r="C21" s="0" t="s">
        <v>9</v>
      </c>
      <c r="D21" s="3" t="n">
        <f aca="false">C6</f>
        <v>0.12</v>
      </c>
      <c r="E21" s="0" t="s">
        <v>9</v>
      </c>
      <c r="F21" s="3" t="n">
        <f aca="false">D6</f>
        <v>0.12</v>
      </c>
      <c r="G21" s="0" t="s">
        <v>9</v>
      </c>
      <c r="H21" s="3" t="n">
        <f aca="false">E6</f>
        <v>0.12</v>
      </c>
      <c r="I21" s="0" t="s">
        <v>9</v>
      </c>
      <c r="J21" s="3" t="n">
        <f aca="false">F6</f>
        <v>0.12</v>
      </c>
      <c r="K21" s="0" t="s">
        <v>9</v>
      </c>
      <c r="L21" s="4" t="n">
        <f aca="false">G6</f>
        <v>0</v>
      </c>
      <c r="M21" s="0" t="s">
        <v>10</v>
      </c>
    </row>
    <row r="22" customFormat="false" ht="13.8" hidden="false" customHeight="false" outlineLevel="0" collapsed="false">
      <c r="B22" s="0" t="n">
        <f aca="false">B7</f>
        <v>10</v>
      </c>
      <c r="C22" s="0" t="s">
        <v>9</v>
      </c>
      <c r="D22" s="3" t="n">
        <f aca="false">C7</f>
        <v>0.51</v>
      </c>
      <c r="E22" s="0" t="s">
        <v>9</v>
      </c>
      <c r="F22" s="3" t="n">
        <f aca="false">D7</f>
        <v>0.51</v>
      </c>
      <c r="G22" s="0" t="s">
        <v>9</v>
      </c>
      <c r="H22" s="3" t="n">
        <f aca="false">E7</f>
        <v>0.5</v>
      </c>
      <c r="I22" s="0" t="s">
        <v>9</v>
      </c>
      <c r="J22" s="3" t="n">
        <f aca="false">F7</f>
        <v>0.506666666666667</v>
      </c>
      <c r="K22" s="0" t="s">
        <v>9</v>
      </c>
      <c r="L22" s="4" t="n">
        <f aca="false">G7</f>
        <v>0.00577350269189626</v>
      </c>
      <c r="M22" s="0" t="s">
        <v>10</v>
      </c>
    </row>
    <row r="23" customFormat="false" ht="13.8" hidden="false" customHeight="false" outlineLevel="0" collapsed="false">
      <c r="B23" s="0" t="n">
        <f aca="false">B8</f>
        <v>20</v>
      </c>
      <c r="C23" s="0" t="s">
        <v>9</v>
      </c>
      <c r="D23" s="3" t="n">
        <f aca="false">C8</f>
        <v>1.25</v>
      </c>
      <c r="E23" s="0" t="s">
        <v>9</v>
      </c>
      <c r="F23" s="3" t="n">
        <f aca="false">D8</f>
        <v>1.23</v>
      </c>
      <c r="G23" s="0" t="s">
        <v>9</v>
      </c>
      <c r="H23" s="3" t="n">
        <f aca="false">E8</f>
        <v>1.22</v>
      </c>
      <c r="I23" s="0" t="s">
        <v>9</v>
      </c>
      <c r="J23" s="3" t="n">
        <f aca="false">F8</f>
        <v>1.23333333333333</v>
      </c>
      <c r="K23" s="0" t="s">
        <v>9</v>
      </c>
      <c r="L23" s="4" t="n">
        <f aca="false">G8</f>
        <v>0.0152752523165195</v>
      </c>
      <c r="M23" s="0" t="s">
        <v>10</v>
      </c>
    </row>
    <row r="24" customFormat="false" ht="13.8" hidden="false" customHeight="false" outlineLevel="0" collapsed="false">
      <c r="B24" s="0" t="n">
        <f aca="false">B9</f>
        <v>30</v>
      </c>
      <c r="C24" s="0" t="s">
        <v>9</v>
      </c>
      <c r="D24" s="3" t="n">
        <f aca="false">C9</f>
        <v>2</v>
      </c>
      <c r="E24" s="0" t="s">
        <v>9</v>
      </c>
      <c r="F24" s="3" t="n">
        <f aca="false">D9</f>
        <v>1.98</v>
      </c>
      <c r="G24" s="0" t="s">
        <v>9</v>
      </c>
      <c r="H24" s="3" t="n">
        <f aca="false">E9</f>
        <v>1.97</v>
      </c>
      <c r="I24" s="0" t="s">
        <v>9</v>
      </c>
      <c r="J24" s="3" t="n">
        <f aca="false">F9</f>
        <v>1.98333333333333</v>
      </c>
      <c r="K24" s="0" t="s">
        <v>9</v>
      </c>
      <c r="L24" s="4" t="n">
        <f aca="false">G9</f>
        <v>0.0152752523165195</v>
      </c>
      <c r="M24" s="0" t="s">
        <v>10</v>
      </c>
    </row>
    <row r="25" customFormat="false" ht="13.8" hidden="false" customHeight="false" outlineLevel="0" collapsed="false">
      <c r="B25" s="0" t="n">
        <f aca="false">B10</f>
        <v>40</v>
      </c>
      <c r="C25" s="0" t="s">
        <v>9</v>
      </c>
      <c r="D25" s="3" t="n">
        <f aca="false">C10</f>
        <v>2.73</v>
      </c>
      <c r="E25" s="0" t="s">
        <v>9</v>
      </c>
      <c r="F25" s="3" t="n">
        <f aca="false">D10</f>
        <v>2.69</v>
      </c>
      <c r="G25" s="0" t="s">
        <v>9</v>
      </c>
      <c r="H25" s="3" t="n">
        <f aca="false">E10</f>
        <v>2.68</v>
      </c>
      <c r="I25" s="0" t="s">
        <v>9</v>
      </c>
      <c r="J25" s="3" t="n">
        <f aca="false">F10</f>
        <v>2.7</v>
      </c>
      <c r="K25" s="0" t="s">
        <v>9</v>
      </c>
      <c r="L25" s="4" t="n">
        <f aca="false">G10</f>
        <v>0.0264575131106458</v>
      </c>
      <c r="M25" s="0" t="s">
        <v>10</v>
      </c>
    </row>
    <row r="26" customFormat="false" ht="13.8" hidden="false" customHeight="false" outlineLevel="0" collapsed="false">
      <c r="B26" s="0" t="n">
        <f aca="false">B11</f>
        <v>50</v>
      </c>
      <c r="C26" s="0" t="s">
        <v>9</v>
      </c>
      <c r="D26" s="3" t="n">
        <f aca="false">C11</f>
        <v>3.48</v>
      </c>
      <c r="E26" s="0" t="s">
        <v>9</v>
      </c>
      <c r="F26" s="3" t="n">
        <f aca="false">D11</f>
        <v>3.43</v>
      </c>
      <c r="G26" s="0" t="s">
        <v>9</v>
      </c>
      <c r="H26" s="3" t="n">
        <f aca="false">E11</f>
        <v>3.41</v>
      </c>
      <c r="I26" s="0" t="s">
        <v>9</v>
      </c>
      <c r="J26" s="3" t="n">
        <f aca="false">F11</f>
        <v>3.44</v>
      </c>
      <c r="K26" s="0" t="s">
        <v>9</v>
      </c>
      <c r="L26" s="4" t="n">
        <f aca="false">G11</f>
        <v>0.0360555127546398</v>
      </c>
      <c r="M26" s="0" t="s">
        <v>10</v>
      </c>
    </row>
    <row r="27" customFormat="false" ht="13.8" hidden="false" customHeight="false" outlineLevel="0" collapsed="false">
      <c r="B27" s="0" t="n">
        <f aca="false">B12</f>
        <v>60</v>
      </c>
      <c r="C27" s="0" t="s">
        <v>9</v>
      </c>
      <c r="D27" s="3" t="n">
        <f aca="false">C12</f>
        <v>4.89</v>
      </c>
      <c r="E27" s="0" t="s">
        <v>9</v>
      </c>
      <c r="F27" s="3" t="n">
        <f aca="false">D12</f>
        <v>4.12</v>
      </c>
      <c r="G27" s="0" t="s">
        <v>9</v>
      </c>
      <c r="H27" s="3" t="n">
        <f aca="false">E12</f>
        <v>4.11</v>
      </c>
      <c r="I27" s="0" t="s">
        <v>9</v>
      </c>
      <c r="J27" s="3" t="n">
        <f aca="false">F12</f>
        <v>4.37333333333333</v>
      </c>
      <c r="K27" s="0" t="s">
        <v>9</v>
      </c>
      <c r="L27" s="4" t="n">
        <f aca="false">G12</f>
        <v>0.447474394053261</v>
      </c>
      <c r="M27" s="0" t="s">
        <v>10</v>
      </c>
    </row>
    <row r="28" customFormat="false" ht="13.8" hidden="false" customHeight="false" outlineLevel="0" collapsed="false">
      <c r="B28" s="0" t="n">
        <f aca="false">B13</f>
        <v>70</v>
      </c>
      <c r="C28" s="0" t="s">
        <v>9</v>
      </c>
      <c r="D28" s="3" t="n">
        <f aca="false">C13</f>
        <v>4.91</v>
      </c>
      <c r="E28" s="0" t="s">
        <v>9</v>
      </c>
      <c r="F28" s="3" t="n">
        <f aca="false">D13</f>
        <v>4.84</v>
      </c>
      <c r="G28" s="0" t="s">
        <v>9</v>
      </c>
      <c r="H28" s="3" t="n">
        <f aca="false">E13</f>
        <v>4.83</v>
      </c>
      <c r="I28" s="0" t="s">
        <v>9</v>
      </c>
      <c r="J28" s="3" t="n">
        <f aca="false">F13</f>
        <v>4.86</v>
      </c>
      <c r="K28" s="0" t="s">
        <v>9</v>
      </c>
      <c r="L28" s="4" t="n">
        <f aca="false">G13</f>
        <v>0.0435889894354068</v>
      </c>
      <c r="M28" s="0" t="s">
        <v>10</v>
      </c>
    </row>
    <row r="29" customFormat="false" ht="13.8" hidden="false" customHeight="false" outlineLevel="0" collapsed="false">
      <c r="B29" s="0" t="n">
        <f aca="false">B14</f>
        <v>80</v>
      </c>
      <c r="C29" s="0" t="s">
        <v>9</v>
      </c>
      <c r="D29" s="3" t="n">
        <f aca="false">C14</f>
        <v>5.6</v>
      </c>
      <c r="E29" s="0" t="s">
        <v>9</v>
      </c>
      <c r="F29" s="3" t="n">
        <f aca="false">D14</f>
        <v>5.53</v>
      </c>
      <c r="G29" s="0" t="s">
        <v>9</v>
      </c>
      <c r="H29" s="3" t="n">
        <f aca="false">E14</f>
        <v>5.51</v>
      </c>
      <c r="I29" s="0" t="s">
        <v>9</v>
      </c>
      <c r="J29" s="3" t="n">
        <f aca="false">F14</f>
        <v>5.54666666666667</v>
      </c>
      <c r="K29" s="0" t="s">
        <v>9</v>
      </c>
      <c r="L29" s="4" t="n">
        <f aca="false">G14</f>
        <v>0.0472581562625259</v>
      </c>
      <c r="M29" s="0" t="s">
        <v>10</v>
      </c>
    </row>
    <row r="30" customFormat="false" ht="13.8" hidden="false" customHeight="false" outlineLevel="0" collapsed="false">
      <c r="B30" s="0" t="n">
        <f aca="false">B15</f>
        <v>90</v>
      </c>
      <c r="C30" s="0" t="s">
        <v>9</v>
      </c>
      <c r="D30" s="3" t="n">
        <f aca="false">C15</f>
        <v>6.32</v>
      </c>
      <c r="E30" s="0" t="s">
        <v>9</v>
      </c>
      <c r="F30" s="3" t="n">
        <f aca="false">D15</f>
        <v>6.24</v>
      </c>
      <c r="G30" s="0" t="s">
        <v>9</v>
      </c>
      <c r="H30" s="3" t="n">
        <f aca="false">E15</f>
        <v>6.22</v>
      </c>
      <c r="I30" s="0" t="s">
        <v>9</v>
      </c>
      <c r="J30" s="3" t="n">
        <f aca="false">F15</f>
        <v>6.26</v>
      </c>
      <c r="K30" s="0" t="s">
        <v>9</v>
      </c>
      <c r="L30" s="4" t="n">
        <f aca="false">G15</f>
        <v>0.052915026221292</v>
      </c>
      <c r="M30" s="0" t="s">
        <v>10</v>
      </c>
    </row>
    <row r="31" customFormat="false" ht="13.8" hidden="false" customHeight="false" outlineLevel="0" collapsed="false">
      <c r="B31" s="0" t="n">
        <f aca="false">B16</f>
        <v>100</v>
      </c>
      <c r="C31" s="0" t="s">
        <v>9</v>
      </c>
      <c r="D31" s="3" t="n">
        <f aca="false">C16</f>
        <v>7.02</v>
      </c>
      <c r="E31" s="0" t="s">
        <v>9</v>
      </c>
      <c r="F31" s="3" t="n">
        <f aca="false">D16</f>
        <v>6.91</v>
      </c>
      <c r="G31" s="0" t="s">
        <v>9</v>
      </c>
      <c r="H31" s="3" t="n">
        <f aca="false">E16</f>
        <v>6.89</v>
      </c>
      <c r="I31" s="0" t="s">
        <v>9</v>
      </c>
      <c r="J31" s="3" t="n">
        <f aca="false">F16</f>
        <v>6.94</v>
      </c>
      <c r="K31" s="0" t="s">
        <v>9</v>
      </c>
      <c r="L31" s="4" t="n">
        <f aca="false">G16</f>
        <v>0.0699999999999998</v>
      </c>
      <c r="M31" s="0" t="s">
        <v>10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2017-11-06T08:31:08Z</dcterms:created>
  <dc:creator>Kojey</dc:creator>
  <dc:description/>
  <dc:language>en-ZA</dc:language>
  <cp:lastModifiedBy/>
  <dcterms:modified xsi:type="dcterms:W3CDTF">2017-11-12T20:06:05Z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