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bod\Documents\Programming\use_this_folder\Updated_report\Recreated Figures\"/>
    </mc:Choice>
  </mc:AlternateContent>
  <xr:revisionPtr revIDLastSave="0" documentId="8_{25D426E6-A6A1-4C82-8D0D-CB830A8DD367}" xr6:coauthVersionLast="43" xr6:coauthVersionMax="43" xr10:uidLastSave="{00000000-0000-0000-0000-000000000000}"/>
  <bookViews>
    <workbookView xWindow="-120" yWindow="-120" windowWidth="20730" windowHeight="11280" xr2:uid="{3083AE49-8527-4E7C-9EC3-D735655AE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H8" i="1"/>
  <c r="H9" i="1"/>
  <c r="H10" i="1"/>
  <c r="H11" i="1"/>
  <c r="I11" i="1" s="1"/>
  <c r="H12" i="1"/>
  <c r="H13" i="1"/>
  <c r="H14" i="1"/>
  <c r="H15" i="1"/>
  <c r="I15" i="1" s="1"/>
  <c r="H16" i="1"/>
  <c r="H17" i="1"/>
  <c r="H7" i="1"/>
  <c r="H6" i="1"/>
  <c r="I14" i="1" s="1"/>
  <c r="G14" i="1"/>
  <c r="F6" i="1"/>
  <c r="F15" i="1"/>
  <c r="G15" i="1" s="1"/>
  <c r="F13" i="1"/>
  <c r="G13" i="1" s="1"/>
  <c r="F8" i="1"/>
  <c r="G8" i="1" s="1"/>
  <c r="F9" i="1"/>
  <c r="G9" i="1" s="1"/>
  <c r="F10" i="1"/>
  <c r="G10" i="1" s="1"/>
  <c r="F11" i="1"/>
  <c r="G11" i="1" s="1"/>
  <c r="F12" i="1"/>
  <c r="G12" i="1" s="1"/>
  <c r="F14" i="1"/>
  <c r="F16" i="1"/>
  <c r="G16" i="1" s="1"/>
  <c r="F17" i="1"/>
  <c r="G17" i="1" s="1"/>
  <c r="I7" i="1" l="1"/>
  <c r="I10" i="1"/>
  <c r="I8" i="1"/>
  <c r="I9" i="1"/>
  <c r="I17" i="1"/>
  <c r="I16" i="1"/>
  <c r="I12" i="1"/>
  <c r="I13" i="1"/>
  <c r="F7" i="1"/>
  <c r="G7" i="1" s="1"/>
</calcChain>
</file>

<file path=xl/sharedStrings.xml><?xml version="1.0" encoding="utf-8"?>
<sst xmlns="http://schemas.openxmlformats.org/spreadsheetml/2006/main" count="31" uniqueCount="30">
  <si>
    <t>TOTAL ASSET CASES CLOSED</t>
  </si>
  <si>
    <t>TOTAL RECEIPTS</t>
  </si>
  <si>
    <t>Trustee Compensation</t>
  </si>
  <si>
    <t>Trustee Attorney Fees</t>
  </si>
  <si>
    <t>Other Trustee Fees &amp; Expenses</t>
  </si>
  <si>
    <t>Other Attorney Fees</t>
  </si>
  <si>
    <t>Other Professional Fees &amp; Expenses</t>
  </si>
  <si>
    <t>Administrative Costs</t>
  </si>
  <si>
    <t>Prior Chapter Costs</t>
  </si>
  <si>
    <t>Secured Creditors</t>
  </si>
  <si>
    <t>Priority Creditors</t>
  </si>
  <si>
    <t>Unsecured Creditors</t>
  </si>
  <si>
    <t>Other Disbursements</t>
  </si>
  <si>
    <t>2001 - 2018</t>
  </si>
  <si>
    <t>2018 ONLY</t>
  </si>
  <si>
    <t>ASSET CASES CLOSED</t>
  </si>
  <si>
    <r>
      <t>(</t>
    </r>
    <r>
      <rPr>
        <i/>
        <sz val="11"/>
        <color theme="1"/>
        <rFont val="Times New Roman"/>
        <family val="1"/>
      </rPr>
      <t>All Figures in Millions, Except Asset Cases Closed)</t>
    </r>
  </si>
  <si>
    <t xml:space="preserve"> Trustee Compensation</t>
  </si>
  <si>
    <t xml:space="preserve"> Trustee Attorney Fees</t>
  </si>
  <si>
    <t xml:space="preserve"> Other Trustee Fees &amp; Expenses</t>
  </si>
  <si>
    <t xml:space="preserve"> Other Attorney Fees</t>
  </si>
  <si>
    <t xml:space="preserve"> Other Professional Fees &amp; Expenses</t>
  </si>
  <si>
    <t xml:space="preserve"> Administrative Costs</t>
  </si>
  <si>
    <t xml:space="preserve"> Prior Chapter Costs</t>
  </si>
  <si>
    <t xml:space="preserve"> Secured Creditors</t>
  </si>
  <si>
    <t xml:space="preserve"> Priority Creditors</t>
  </si>
  <si>
    <t xml:space="preserve"> Unsecured Creditors</t>
  </si>
  <si>
    <t xml:space="preserve"> Other Disbursements</t>
  </si>
  <si>
    <t xml:space="preserve"> TOTAL RECEIPTS</t>
  </si>
  <si>
    <t xml:space="preserve"> TOTAL ASSET CASES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</si>
</sst>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4" formatCode="0.0%"/>
    <numFmt numFmtId="177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9" fontId="2" fillId="0" borderId="0" xfId="2" applyNumberFormat="1" applyFont="1" applyFill="1" applyBorder="1"/>
    <xf numFmtId="169" fontId="2" fillId="0" borderId="0" xfId="2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77" fontId="3" fillId="0" borderId="0" xfId="2" applyNumberFormat="1" applyFont="1" applyAlignment="1">
      <alignment horizontal="center"/>
    </xf>
    <xf numFmtId="174" fontId="1" fillId="0" borderId="0" xfId="3" applyNumberFormat="1" applyFont="1" applyAlignment="1">
      <alignment horizontal="center"/>
    </xf>
    <xf numFmtId="177" fontId="3" fillId="0" borderId="0" xfId="2" applyNumberFormat="1" applyFont="1" applyFill="1" applyBorder="1" applyAlignment="1">
      <alignment horizontal="center"/>
    </xf>
    <xf numFmtId="177" fontId="3" fillId="0" borderId="0" xfId="2" applyNumberFormat="1" applyFont="1" applyFill="1" applyBorder="1" applyAlignment="1">
      <alignment horizontal="center" vertical="center"/>
    </xf>
    <xf numFmtId="0" fontId="6" fillId="0" borderId="5" xfId="0" applyFont="1" applyBorder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0" borderId="10" xfId="0" applyFont="1" applyBorder="1"/>
    <xf numFmtId="0" fontId="6" fillId="0" borderId="1" xfId="0" applyFont="1" applyBorder="1"/>
    <xf numFmtId="169" fontId="7" fillId="0" borderId="2" xfId="2" applyNumberFormat="1" applyFont="1" applyFill="1" applyBorder="1" applyAlignment="1">
      <alignment horizontal="center"/>
    </xf>
    <xf numFmtId="169" fontId="7" fillId="0" borderId="4" xfId="2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3" fontId="8" fillId="0" borderId="2" xfId="1" applyNumberFormat="1" applyFont="1" applyBorder="1" applyAlignment="1">
      <alignment horizontal="center"/>
    </xf>
    <xf numFmtId="0" fontId="8" fillId="0" borderId="4" xfId="1" applyNumberFormat="1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177" fontId="8" fillId="0" borderId="10" xfId="0" applyNumberFormat="1" applyFont="1" applyBorder="1" applyAlignment="1">
      <alignment horizontal="center"/>
    </xf>
    <xf numFmtId="177" fontId="8" fillId="0" borderId="11" xfId="0" applyNumberFormat="1" applyFont="1" applyBorder="1" applyAlignment="1">
      <alignment horizontal="center"/>
    </xf>
    <xf numFmtId="177" fontId="8" fillId="0" borderId="12" xfId="2" applyNumberFormat="1" applyFont="1" applyBorder="1" applyAlignment="1">
      <alignment horizontal="center"/>
    </xf>
    <xf numFmtId="177" fontId="8" fillId="0" borderId="11" xfId="2" applyNumberFormat="1" applyFont="1" applyBorder="1" applyAlignment="1">
      <alignment horizontal="center"/>
    </xf>
    <xf numFmtId="177" fontId="8" fillId="0" borderId="17" xfId="0" applyNumberFormat="1" applyFont="1" applyBorder="1" applyAlignment="1">
      <alignment horizontal="center"/>
    </xf>
    <xf numFmtId="174" fontId="8" fillId="0" borderId="18" xfId="3" applyNumberFormat="1" applyFont="1" applyBorder="1" applyAlignment="1">
      <alignment horizontal="center"/>
    </xf>
    <xf numFmtId="177" fontId="8" fillId="0" borderId="19" xfId="0" applyNumberFormat="1" applyFont="1" applyBorder="1" applyAlignment="1">
      <alignment horizontal="center"/>
    </xf>
    <xf numFmtId="174" fontId="8" fillId="0" borderId="20" xfId="3" applyNumberFormat="1" applyFont="1" applyBorder="1" applyAlignment="1">
      <alignment horizontal="center"/>
    </xf>
    <xf numFmtId="177" fontId="8" fillId="0" borderId="21" xfId="0" applyNumberFormat="1" applyFont="1" applyBorder="1" applyAlignment="1">
      <alignment horizontal="center"/>
    </xf>
    <xf numFmtId="174" fontId="8" fillId="0" borderId="22" xfId="3" applyNumberFormat="1" applyFont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8" fillId="0" borderId="16" xfId="0" applyFont="1" applyBorder="1"/>
    <xf numFmtId="0" fontId="8" fillId="0" borderId="15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CEA9-D96B-4F81-A204-4527605D0F4B}">
  <dimension ref="A1:I30"/>
  <sheetViews>
    <sheetView tabSelected="1" topLeftCell="B1" workbookViewId="0">
      <selection activeCell="E2" sqref="E2:I17"/>
    </sheetView>
  </sheetViews>
  <sheetFormatPr defaultRowHeight="15" x14ac:dyDescent="0.25"/>
  <cols>
    <col min="1" max="1" width="25.85546875" bestFit="1" customWidth="1"/>
    <col min="2" max="2" width="18.140625" style="1" customWidth="1"/>
    <col min="3" max="3" width="9.28515625" bestFit="1" customWidth="1"/>
    <col min="4" max="4" width="10.42578125" bestFit="1" customWidth="1"/>
    <col min="5" max="5" width="38.42578125" customWidth="1"/>
    <col min="6" max="9" width="14.28515625" customWidth="1"/>
  </cols>
  <sheetData>
    <row r="1" spans="1:9" ht="15.75" thickBot="1" x14ac:dyDescent="0.3"/>
    <row r="2" spans="1:9" x14ac:dyDescent="0.25">
      <c r="E2" s="9" t="s">
        <v>15</v>
      </c>
      <c r="F2" s="10"/>
      <c r="G2" s="10"/>
      <c r="H2" s="10"/>
      <c r="I2" s="11"/>
    </row>
    <row r="3" spans="1:9" ht="15.75" thickBot="1" x14ac:dyDescent="0.3">
      <c r="E3" s="12" t="s">
        <v>16</v>
      </c>
      <c r="F3" s="13"/>
      <c r="G3" s="13"/>
      <c r="H3" s="13"/>
      <c r="I3" s="14"/>
    </row>
    <row r="4" spans="1:9" ht="15.75" thickBot="1" x14ac:dyDescent="0.3">
      <c r="B4" s="2" t="s">
        <v>13</v>
      </c>
      <c r="C4" s="2"/>
      <c r="E4" s="8"/>
      <c r="F4" s="17" t="s">
        <v>13</v>
      </c>
      <c r="G4" s="18"/>
      <c r="H4" s="19" t="s">
        <v>14</v>
      </c>
      <c r="I4" s="20"/>
    </row>
    <row r="5" spans="1:9" ht="15.75" thickBot="1" x14ac:dyDescent="0.3">
      <c r="A5" t="s">
        <v>0</v>
      </c>
      <c r="B5" s="3">
        <v>949491</v>
      </c>
      <c r="C5" s="3"/>
      <c r="E5" s="16" t="s">
        <v>29</v>
      </c>
      <c r="F5" s="21">
        <v>949491</v>
      </c>
      <c r="G5" s="22"/>
      <c r="H5" s="23">
        <v>32554</v>
      </c>
      <c r="I5" s="24"/>
    </row>
    <row r="6" spans="1:9" ht="17.25" thickBot="1" x14ac:dyDescent="0.35">
      <c r="A6" t="s">
        <v>1</v>
      </c>
      <c r="B6" s="4">
        <v>44066675362</v>
      </c>
      <c r="C6" s="4"/>
      <c r="E6" s="15" t="s">
        <v>28</v>
      </c>
      <c r="F6" s="25">
        <f>B6/1000000</f>
        <v>44066.675362000002</v>
      </c>
      <c r="G6" s="26"/>
      <c r="H6" s="27">
        <f>F19/1000000</f>
        <v>2557.8466840000001</v>
      </c>
      <c r="I6" s="28"/>
    </row>
    <row r="7" spans="1:9" ht="16.5" x14ac:dyDescent="0.3">
      <c r="A7" t="s">
        <v>2</v>
      </c>
      <c r="B7" s="6">
        <v>2381102149</v>
      </c>
      <c r="C7" s="5">
        <f>B7/$B$6</f>
        <v>5.4034077439236432E-2</v>
      </c>
      <c r="E7" s="35" t="s">
        <v>17</v>
      </c>
      <c r="F7" s="29">
        <f>B7/1000000</f>
        <v>2381.1021489999998</v>
      </c>
      <c r="G7" s="30">
        <f>F7/$F$6</f>
        <v>5.4034077439236425E-2</v>
      </c>
      <c r="H7" s="29">
        <f>F20/1000000</f>
        <v>118.757898</v>
      </c>
      <c r="I7" s="30">
        <f>H7/$H$6</f>
        <v>4.6428857031526445E-2</v>
      </c>
    </row>
    <row r="8" spans="1:9" ht="16.5" x14ac:dyDescent="0.3">
      <c r="A8" t="s">
        <v>3</v>
      </c>
      <c r="B8" s="6">
        <v>1431180366</v>
      </c>
      <c r="C8" s="5">
        <f t="shared" ref="C8:C17" si="0">B8/$B$6</f>
        <v>3.2477611579342092E-2</v>
      </c>
      <c r="E8" s="36" t="s">
        <v>18</v>
      </c>
      <c r="F8" s="31">
        <f>B8/1000000</f>
        <v>1431.180366</v>
      </c>
      <c r="G8" s="32">
        <f t="shared" ref="G8:G17" si="1">F8/$F$6</f>
        <v>3.2477611579342092E-2</v>
      </c>
      <c r="H8" s="31">
        <f t="shared" ref="H8:H17" si="2">F21/1000000</f>
        <v>89.761876999999998</v>
      </c>
      <c r="I8" s="32">
        <f t="shared" ref="I8:I17" si="3">H8/$H$6</f>
        <v>3.5092751086874756E-2</v>
      </c>
    </row>
    <row r="9" spans="1:9" ht="16.5" x14ac:dyDescent="0.25">
      <c r="A9" t="s">
        <v>4</v>
      </c>
      <c r="B9" s="7">
        <v>3803176904</v>
      </c>
      <c r="C9" s="5">
        <f t="shared" si="0"/>
        <v>8.6305056434540825E-2</v>
      </c>
      <c r="E9" s="36" t="s">
        <v>19</v>
      </c>
      <c r="F9" s="31">
        <f>B9/1000000</f>
        <v>3803.1769039999999</v>
      </c>
      <c r="G9" s="32">
        <f t="shared" si="1"/>
        <v>8.6305056434540825E-2</v>
      </c>
      <c r="H9" s="31">
        <f t="shared" si="2"/>
        <v>260.63397300000003</v>
      </c>
      <c r="I9" s="32">
        <f t="shared" si="3"/>
        <v>0.10189585428647216</v>
      </c>
    </row>
    <row r="10" spans="1:9" ht="16.5" x14ac:dyDescent="0.3">
      <c r="A10" t="s">
        <v>5</v>
      </c>
      <c r="B10" s="6">
        <v>127725069</v>
      </c>
      <c r="C10" s="5">
        <f t="shared" si="0"/>
        <v>2.8984503130939873E-3</v>
      </c>
      <c r="E10" s="36" t="s">
        <v>20</v>
      </c>
      <c r="F10" s="31">
        <f>B10/1000000</f>
        <v>127.725069</v>
      </c>
      <c r="G10" s="32">
        <f t="shared" si="1"/>
        <v>2.8984503130939873E-3</v>
      </c>
      <c r="H10" s="31">
        <f t="shared" si="2"/>
        <v>15.184169000000001</v>
      </c>
      <c r="I10" s="32">
        <f t="shared" si="3"/>
        <v>5.936309277245172E-3</v>
      </c>
    </row>
    <row r="11" spans="1:9" ht="16.5" x14ac:dyDescent="0.25">
      <c r="A11" t="s">
        <v>6</v>
      </c>
      <c r="B11" s="7">
        <v>1623260739</v>
      </c>
      <c r="C11" s="5">
        <f t="shared" si="0"/>
        <v>3.6836469410619202E-2</v>
      </c>
      <c r="E11" s="36" t="s">
        <v>21</v>
      </c>
      <c r="F11" s="31">
        <f>B11/1000000</f>
        <v>1623.2607390000001</v>
      </c>
      <c r="G11" s="32">
        <f t="shared" si="1"/>
        <v>3.6836469410619202E-2</v>
      </c>
      <c r="H11" s="31">
        <f t="shared" si="2"/>
        <v>106.22121799999999</v>
      </c>
      <c r="I11" s="32">
        <f t="shared" si="3"/>
        <v>4.1527593762535293E-2</v>
      </c>
    </row>
    <row r="12" spans="1:9" ht="16.5" x14ac:dyDescent="0.25">
      <c r="A12" t="s">
        <v>7</v>
      </c>
      <c r="B12" s="7">
        <v>3912580028</v>
      </c>
      <c r="C12" s="5">
        <f t="shared" si="0"/>
        <v>8.8787728955244352E-2</v>
      </c>
      <c r="E12" s="36" t="s">
        <v>22</v>
      </c>
      <c r="F12" s="31">
        <f>B12/1000000</f>
        <v>3912.5800279999999</v>
      </c>
      <c r="G12" s="32">
        <f t="shared" si="1"/>
        <v>8.8787728955244338E-2</v>
      </c>
      <c r="H12" s="31">
        <f t="shared" si="2"/>
        <v>164.424801</v>
      </c>
      <c r="I12" s="32">
        <f t="shared" si="3"/>
        <v>6.4282508419492124E-2</v>
      </c>
    </row>
    <row r="13" spans="1:9" ht="17.25" thickBot="1" x14ac:dyDescent="0.35">
      <c r="A13" t="s">
        <v>8</v>
      </c>
      <c r="B13" s="6">
        <v>1145315570</v>
      </c>
      <c r="C13" s="5">
        <f t="shared" si="0"/>
        <v>2.5990514614307382E-2</v>
      </c>
      <c r="E13" s="37" t="s">
        <v>23</v>
      </c>
      <c r="F13" s="33">
        <f>B13/1000000</f>
        <v>1145.31557</v>
      </c>
      <c r="G13" s="34">
        <f t="shared" si="1"/>
        <v>2.5990514614307379E-2</v>
      </c>
      <c r="H13" s="33">
        <f t="shared" si="2"/>
        <v>45.549522000000003</v>
      </c>
      <c r="I13" s="34">
        <f t="shared" si="3"/>
        <v>1.7807760834503559E-2</v>
      </c>
    </row>
    <row r="14" spans="1:9" ht="16.5" x14ac:dyDescent="0.3">
      <c r="A14" t="s">
        <v>9</v>
      </c>
      <c r="B14" s="6">
        <v>12914009134</v>
      </c>
      <c r="C14" s="5">
        <f t="shared" si="0"/>
        <v>0.29305612524461361</v>
      </c>
      <c r="E14" s="35" t="s">
        <v>24</v>
      </c>
      <c r="F14" s="29">
        <f>B14/1000000</f>
        <v>12914.009134</v>
      </c>
      <c r="G14" s="30">
        <f t="shared" si="1"/>
        <v>0.29305612524461355</v>
      </c>
      <c r="H14" s="29">
        <f t="shared" si="2"/>
        <v>937.91860199999996</v>
      </c>
      <c r="I14" s="30">
        <f t="shared" si="3"/>
        <v>0.36668288520454573</v>
      </c>
    </row>
    <row r="15" spans="1:9" ht="16.5" x14ac:dyDescent="0.3">
      <c r="A15" t="s">
        <v>10</v>
      </c>
      <c r="B15" s="6">
        <v>1965324797</v>
      </c>
      <c r="C15" s="5">
        <f t="shared" si="0"/>
        <v>4.4598889769995168E-2</v>
      </c>
      <c r="E15" s="36" t="s">
        <v>25</v>
      </c>
      <c r="F15" s="31">
        <f>B15/1000000</f>
        <v>1965.324797</v>
      </c>
      <c r="G15" s="32">
        <f t="shared" si="1"/>
        <v>4.4598889769995168E-2</v>
      </c>
      <c r="H15" s="31">
        <f t="shared" si="2"/>
        <v>83.907887000000002</v>
      </c>
      <c r="I15" s="32">
        <f t="shared" si="3"/>
        <v>3.2804111178697998E-2</v>
      </c>
    </row>
    <row r="16" spans="1:9" ht="16.5" x14ac:dyDescent="0.3">
      <c r="A16" t="s">
        <v>11</v>
      </c>
      <c r="B16" s="6">
        <v>11628849181</v>
      </c>
      <c r="C16" s="5">
        <f t="shared" si="0"/>
        <v>0.26389213811731987</v>
      </c>
      <c r="E16" s="36" t="s">
        <v>26</v>
      </c>
      <c r="F16" s="31">
        <f>B16/1000000</f>
        <v>11628.849181</v>
      </c>
      <c r="G16" s="32">
        <f t="shared" si="1"/>
        <v>0.26389213811731982</v>
      </c>
      <c r="H16" s="31">
        <f t="shared" si="2"/>
        <v>543.97990500000003</v>
      </c>
      <c r="I16" s="32">
        <f t="shared" si="3"/>
        <v>0.21267103630672496</v>
      </c>
    </row>
    <row r="17" spans="1:9" ht="17.25" thickBot="1" x14ac:dyDescent="0.35">
      <c r="A17" t="s">
        <v>12</v>
      </c>
      <c r="B17" s="6">
        <v>3036197639</v>
      </c>
      <c r="C17" s="5">
        <f t="shared" si="0"/>
        <v>6.8900084112499288E-2</v>
      </c>
      <c r="E17" s="38" t="s">
        <v>27</v>
      </c>
      <c r="F17" s="33">
        <f>B17/1000000</f>
        <v>3036.197639</v>
      </c>
      <c r="G17" s="34">
        <f t="shared" si="1"/>
        <v>6.8900084112499288E-2</v>
      </c>
      <c r="H17" s="33">
        <f t="shared" si="2"/>
        <v>191.39632</v>
      </c>
      <c r="I17" s="34">
        <f t="shared" si="3"/>
        <v>7.4827127519891651E-2</v>
      </c>
    </row>
    <row r="19" spans="1:9" x14ac:dyDescent="0.25">
      <c r="F19">
        <v>2557846684</v>
      </c>
    </row>
    <row r="20" spans="1:9" x14ac:dyDescent="0.25">
      <c r="F20">
        <v>118757898</v>
      </c>
    </row>
    <row r="21" spans="1:9" x14ac:dyDescent="0.25">
      <c r="F21">
        <v>89761877</v>
      </c>
    </row>
    <row r="22" spans="1:9" x14ac:dyDescent="0.25">
      <c r="F22">
        <v>260633973</v>
      </c>
    </row>
    <row r="23" spans="1:9" x14ac:dyDescent="0.25">
      <c r="F23">
        <v>15184169</v>
      </c>
    </row>
    <row r="24" spans="1:9" x14ac:dyDescent="0.25">
      <c r="F24">
        <v>106221218</v>
      </c>
    </row>
    <row r="25" spans="1:9" x14ac:dyDescent="0.25">
      <c r="F25">
        <v>164424801</v>
      </c>
    </row>
    <row r="26" spans="1:9" x14ac:dyDescent="0.25">
      <c r="F26">
        <v>45549522</v>
      </c>
    </row>
    <row r="27" spans="1:9" x14ac:dyDescent="0.25">
      <c r="F27">
        <v>937918602</v>
      </c>
    </row>
    <row r="28" spans="1:9" x14ac:dyDescent="0.25">
      <c r="F28">
        <v>83907887</v>
      </c>
    </row>
    <row r="29" spans="1:9" x14ac:dyDescent="0.25">
      <c r="F29">
        <v>543979905</v>
      </c>
    </row>
    <row r="30" spans="1:9" x14ac:dyDescent="0.25">
      <c r="F30">
        <v>191396320</v>
      </c>
    </row>
  </sheetData>
  <mergeCells count="11">
    <mergeCell ref="H4:I4"/>
    <mergeCell ref="H5:I5"/>
    <mergeCell ref="H6:I6"/>
    <mergeCell ref="E2:I2"/>
    <mergeCell ref="E3:I3"/>
    <mergeCell ref="B6:C6"/>
    <mergeCell ref="B5:C5"/>
    <mergeCell ref="B4:C4"/>
    <mergeCell ref="F4:G4"/>
    <mergeCell ref="F5:G5"/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Kolton Bodnovich</dc:creator>
  <cp:lastModifiedBy>Kolton Bodnovich</cp:lastModifiedBy>
  <dcterms:created xsi:type="dcterms:W3CDTF">2019-07-17T20:00:43Z</dcterms:created>
  <dcterms:modified xsi:type="dcterms:W3CDTF">2019-07-17T20:36:43Z</dcterms:modified>
</cp:coreProperties>
</file>