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ef326bef51957c/Documents/shumi/hachiju/"/>
    </mc:Choice>
  </mc:AlternateContent>
  <xr:revisionPtr revIDLastSave="2" documentId="8_{FA60839E-E0EF-4552-A25A-A4F2C1A563C1}" xr6:coauthVersionLast="45" xr6:coauthVersionMax="45" xr10:uidLastSave="{505D0AFE-BE80-4CF7-B3F1-C67C5CDE3DB6}"/>
  <bookViews>
    <workbookView xWindow="1500" yWindow="2808" windowWidth="17280" windowHeight="8964" xr2:uid="{B7797287-E3FE-4331-8A10-7F6824048A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  <c r="A52" i="1"/>
  <c r="B49" i="1" l="1"/>
  <c r="B50" i="1" s="1"/>
  <c r="B51" i="1" s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8" i="1"/>
  <c r="B7" i="1"/>
  <c r="B6" i="1"/>
  <c r="B5" i="1"/>
  <c r="B12" i="1"/>
  <c r="B11" i="1"/>
  <c r="B10" i="1"/>
  <c r="B9" i="1"/>
  <c r="B4" i="1"/>
  <c r="B3" i="1"/>
  <c r="B2" i="1"/>
  <c r="B1" i="1"/>
  <c r="A51" i="1"/>
  <c r="A50" i="1"/>
  <c r="A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4F80-E0BA-4624-9FA2-47F6BDF52661}">
  <dimension ref="A1:B52"/>
  <sheetViews>
    <sheetView tabSelected="1" workbookViewId="0">
      <selection activeCell="C52" sqref="C52"/>
    </sheetView>
  </sheetViews>
  <sheetFormatPr defaultRowHeight="18" x14ac:dyDescent="0.45"/>
  <sheetData>
    <row r="1" spans="1:2" x14ac:dyDescent="0.45">
      <c r="A1">
        <v>35</v>
      </c>
      <c r="B1">
        <f>29.6 + (28.8+2.3+2.3)/3</f>
        <v>40.733333333333334</v>
      </c>
    </row>
    <row r="2" spans="1:2" x14ac:dyDescent="0.45">
      <c r="A2">
        <v>32.6</v>
      </c>
      <c r="B2">
        <f>28.8 + (29.6+2.3+2.3)/3</f>
        <v>40.200000000000003</v>
      </c>
    </row>
    <row r="3" spans="1:2" x14ac:dyDescent="0.45">
      <c r="A3">
        <v>18.7</v>
      </c>
      <c r="B3">
        <f>2.3 + (29.6+28.8+2.3)/3</f>
        <v>22.533333333333335</v>
      </c>
    </row>
    <row r="4" spans="1:2" x14ac:dyDescent="0.45">
      <c r="A4">
        <v>18.7</v>
      </c>
      <c r="B4">
        <f>2.3 + (29.6+28.8+2.3)/3</f>
        <v>22.533333333333335</v>
      </c>
    </row>
    <row r="5" spans="1:2" x14ac:dyDescent="0.45">
      <c r="A5">
        <v>18.600000000000001</v>
      </c>
      <c r="B5">
        <f>9.9+(28.8+2.3+2.3)/3</f>
        <v>21.033333333333331</v>
      </c>
    </row>
    <row r="6" spans="1:2" x14ac:dyDescent="0.45">
      <c r="A6">
        <v>27.1</v>
      </c>
      <c r="B6">
        <f>28.8+(9.9+2.3+2.3)/3</f>
        <v>33.633333333333333</v>
      </c>
    </row>
    <row r="7" spans="1:2" x14ac:dyDescent="0.45">
      <c r="A7">
        <v>13.2</v>
      </c>
      <c r="B7">
        <f>2.3+(28.8+9.9+2.3)/3</f>
        <v>15.966666666666665</v>
      </c>
    </row>
    <row r="8" spans="1:2" x14ac:dyDescent="0.45">
      <c r="A8">
        <v>13.2</v>
      </c>
      <c r="B8">
        <f>2.3+(28.8+9.9+2.3)/3</f>
        <v>15.966666666666665</v>
      </c>
    </row>
    <row r="9" spans="1:2" x14ac:dyDescent="0.45">
      <c r="A9">
        <v>35</v>
      </c>
      <c r="B9">
        <f>29.6 + (28.8+2.3+2.3)/3</f>
        <v>40.733333333333334</v>
      </c>
    </row>
    <row r="10" spans="1:2" x14ac:dyDescent="0.45">
      <c r="A10">
        <v>32.6</v>
      </c>
      <c r="B10">
        <f>28.8 + (29.6+2.3+2.3)/3</f>
        <v>40.200000000000003</v>
      </c>
    </row>
    <row r="11" spans="1:2" x14ac:dyDescent="0.45">
      <c r="A11">
        <v>18.7</v>
      </c>
      <c r="B11">
        <f>2.3 + (29.6+28.8+2.3)/3</f>
        <v>22.533333333333335</v>
      </c>
    </row>
    <row r="12" spans="1:2" x14ac:dyDescent="0.45">
      <c r="A12">
        <v>18.7</v>
      </c>
      <c r="B12">
        <f>2.3 + (29.6+28.8+2.3)/3</f>
        <v>22.533333333333335</v>
      </c>
    </row>
    <row r="13" spans="1:2" x14ac:dyDescent="0.45">
      <c r="A13">
        <v>13.8</v>
      </c>
      <c r="B13">
        <f>9.9+(9.8+2.3+2.3)/3</f>
        <v>14.700000000000001</v>
      </c>
    </row>
    <row r="14" spans="1:2" x14ac:dyDescent="0.45">
      <c r="A14">
        <v>12.7</v>
      </c>
      <c r="B14">
        <f>9.8+(9.9+2.3+2.3)/3</f>
        <v>14.633333333333333</v>
      </c>
    </row>
    <row r="15" spans="1:2" x14ac:dyDescent="0.45">
      <c r="A15">
        <v>8.4</v>
      </c>
      <c r="B15">
        <f>2.3+(9.8+9.9+2.3)/3</f>
        <v>9.6333333333333346</v>
      </c>
    </row>
    <row r="16" spans="1:2" x14ac:dyDescent="0.45">
      <c r="A16">
        <v>8.4</v>
      </c>
      <c r="B16">
        <f>2.3+(9.8+9.9+2.3)/3</f>
        <v>9.6333333333333346</v>
      </c>
    </row>
    <row r="17" spans="1:2" x14ac:dyDescent="0.45">
      <c r="A17">
        <v>13.8</v>
      </c>
      <c r="B17">
        <f>9.9+(9.8+2.3+2.3)/3</f>
        <v>14.700000000000001</v>
      </c>
    </row>
    <row r="18" spans="1:2" x14ac:dyDescent="0.45">
      <c r="A18">
        <v>12.7</v>
      </c>
      <c r="B18">
        <f>9.8+(9.9+2.3+2.3)/3</f>
        <v>14.633333333333333</v>
      </c>
    </row>
    <row r="19" spans="1:2" x14ac:dyDescent="0.45">
      <c r="A19">
        <v>8.4</v>
      </c>
      <c r="B19">
        <f>2.3+(9.8+9.9+2.3)/3</f>
        <v>9.6333333333333346</v>
      </c>
    </row>
    <row r="20" spans="1:2" x14ac:dyDescent="0.45">
      <c r="A20">
        <v>8.4</v>
      </c>
      <c r="B20">
        <f>2.3+(9.8+9.9+2.3)/3</f>
        <v>9.6333333333333346</v>
      </c>
    </row>
    <row r="21" spans="1:2" x14ac:dyDescent="0.45">
      <c r="A21">
        <v>18.600000000000001</v>
      </c>
      <c r="B21">
        <f>9.9+(28.8+2.3+2.3)/3</f>
        <v>21.033333333333331</v>
      </c>
    </row>
    <row r="22" spans="1:2" x14ac:dyDescent="0.45">
      <c r="A22">
        <v>27.1</v>
      </c>
      <c r="B22">
        <f>28.8+(9.9+2.3+2.3)/3</f>
        <v>33.633333333333333</v>
      </c>
    </row>
    <row r="23" spans="1:2" x14ac:dyDescent="0.45">
      <c r="A23">
        <v>13.2</v>
      </c>
      <c r="B23">
        <f>2.3+(28.8+9.9+2.3)/3</f>
        <v>15.966666666666665</v>
      </c>
    </row>
    <row r="24" spans="1:2" x14ac:dyDescent="0.45">
      <c r="A24">
        <v>13.2</v>
      </c>
      <c r="B24">
        <f>2.3+(28.8+9.9+2.3)/3</f>
        <v>15.966666666666665</v>
      </c>
    </row>
    <row r="25" spans="1:2" x14ac:dyDescent="0.45">
      <c r="A25">
        <v>13.8</v>
      </c>
      <c r="B25">
        <f>9.9+(9.8+2.3+2.3)/3</f>
        <v>14.700000000000001</v>
      </c>
    </row>
    <row r="26" spans="1:2" x14ac:dyDescent="0.45">
      <c r="A26">
        <v>12.7</v>
      </c>
      <c r="B26">
        <f>9.8+(9.9+2.3+2.3)/3</f>
        <v>14.633333333333333</v>
      </c>
    </row>
    <row r="27" spans="1:2" x14ac:dyDescent="0.45">
      <c r="A27">
        <v>8.4</v>
      </c>
      <c r="B27">
        <f>2.3+(9.8+9.9+2.3)/3</f>
        <v>9.6333333333333346</v>
      </c>
    </row>
    <row r="28" spans="1:2" x14ac:dyDescent="0.45">
      <c r="A28">
        <v>8.4</v>
      </c>
      <c r="B28">
        <f>2.3+(9.8+9.9+2.3)/3</f>
        <v>9.6333333333333346</v>
      </c>
    </row>
    <row r="29" spans="1:2" x14ac:dyDescent="0.45">
      <c r="A29">
        <v>30.8</v>
      </c>
      <c r="B29">
        <f>29.6+(9.9+2.3+2.3)/3</f>
        <v>34.433333333333337</v>
      </c>
    </row>
    <row r="30" spans="1:2" x14ac:dyDescent="0.45">
      <c r="A30">
        <v>19.899999999999999</v>
      </c>
      <c r="B30">
        <f>9.9+(29.6+2.3+2.3)/3</f>
        <v>21.3</v>
      </c>
    </row>
    <row r="31" spans="1:2" x14ac:dyDescent="0.45">
      <c r="A31">
        <v>14.5</v>
      </c>
      <c r="B31">
        <f>2.3+(9.9+29.6+2.3)/3</f>
        <v>16.233333333333331</v>
      </c>
    </row>
    <row r="32" spans="1:2" x14ac:dyDescent="0.45">
      <c r="A32">
        <v>14.5</v>
      </c>
      <c r="B32">
        <f>2.3+(9.9+29.6+2.3)/3</f>
        <v>16.233333333333331</v>
      </c>
    </row>
    <row r="33" spans="1:2" x14ac:dyDescent="0.45">
      <c r="A33">
        <v>18.600000000000001</v>
      </c>
      <c r="B33">
        <f>9.9+(28.8+2.3+2.3)/3</f>
        <v>21.033333333333331</v>
      </c>
    </row>
    <row r="34" spans="1:2" x14ac:dyDescent="0.45">
      <c r="A34">
        <v>27.1</v>
      </c>
      <c r="B34">
        <f>28.8+(9.9+2.3+2.3)/3</f>
        <v>33.633333333333333</v>
      </c>
    </row>
    <row r="35" spans="1:2" x14ac:dyDescent="0.45">
      <c r="A35">
        <v>13.2</v>
      </c>
      <c r="B35">
        <f>2.3+(28.8+9.9+2.3)/3</f>
        <v>15.966666666666665</v>
      </c>
    </row>
    <row r="36" spans="1:2" x14ac:dyDescent="0.45">
      <c r="A36">
        <v>13.2</v>
      </c>
      <c r="B36">
        <f>2.3+(28.8+9.9+2.3)/3</f>
        <v>15.966666666666665</v>
      </c>
    </row>
    <row r="37" spans="1:2" x14ac:dyDescent="0.45">
      <c r="A37">
        <v>18.600000000000001</v>
      </c>
      <c r="B37">
        <f>9.9+(28.8+2.3+2.3)/3</f>
        <v>21.033333333333331</v>
      </c>
    </row>
    <row r="38" spans="1:2" x14ac:dyDescent="0.45">
      <c r="A38">
        <v>27.1</v>
      </c>
      <c r="B38">
        <f>28.8+(9.9+2.3+2.3)/3</f>
        <v>33.633333333333333</v>
      </c>
    </row>
    <row r="39" spans="1:2" x14ac:dyDescent="0.45">
      <c r="A39">
        <v>13.2</v>
      </c>
      <c r="B39">
        <f>2.3+(28.8+9.9+2.3)/3</f>
        <v>15.966666666666665</v>
      </c>
    </row>
    <row r="40" spans="1:2" x14ac:dyDescent="0.45">
      <c r="A40">
        <v>13.2</v>
      </c>
      <c r="B40">
        <f>2.3+(28.8+9.9+2.3)/3</f>
        <v>15.966666666666665</v>
      </c>
    </row>
    <row r="41" spans="1:2" x14ac:dyDescent="0.45">
      <c r="A41">
        <v>28.3</v>
      </c>
      <c r="B41">
        <f>22.1+(12.2+7.2+2.3)/3</f>
        <v>29.333333333333336</v>
      </c>
    </row>
    <row r="42" spans="1:2" x14ac:dyDescent="0.45">
      <c r="A42">
        <v>21.7</v>
      </c>
      <c r="B42">
        <f>12.2+(22.1+7.2+2.3)/3</f>
        <v>22.733333333333334</v>
      </c>
    </row>
    <row r="43" spans="1:2" x14ac:dyDescent="0.45">
      <c r="A43">
        <v>18.399999999999999</v>
      </c>
      <c r="B43">
        <f>7.2+(12.2+22.1+2.3)/3</f>
        <v>19.399999999999999</v>
      </c>
    </row>
    <row r="44" spans="1:2" x14ac:dyDescent="0.45">
      <c r="A44">
        <v>15.1</v>
      </c>
      <c r="B44">
        <f>2.3+(22.1+12.2+7.2)/3</f>
        <v>16.133333333333333</v>
      </c>
    </row>
    <row r="45" spans="1:2" x14ac:dyDescent="0.45">
      <c r="A45">
        <v>28.1</v>
      </c>
      <c r="B45">
        <f>29.6+2.3*3/3</f>
        <v>31.900000000000002</v>
      </c>
    </row>
    <row r="46" spans="1:2" x14ac:dyDescent="0.45">
      <c r="A46">
        <v>11.8</v>
      </c>
      <c r="B46">
        <f>2.3+(29.6+2.3*2)/3</f>
        <v>13.7</v>
      </c>
    </row>
    <row r="47" spans="1:2" x14ac:dyDescent="0.45">
      <c r="A47">
        <v>11.8</v>
      </c>
      <c r="B47">
        <f>2.3+(29.6+2.3*2)/3</f>
        <v>13.7</v>
      </c>
    </row>
    <row r="48" spans="1:2" x14ac:dyDescent="0.45">
      <c r="A48">
        <v>11.8</v>
      </c>
      <c r="B48">
        <f>2.3+(29.6+2.3*2)/3</f>
        <v>13.7</v>
      </c>
    </row>
    <row r="49" spans="1:2" x14ac:dyDescent="0.45">
      <c r="A49">
        <f>VAR(A1:A48)</f>
        <v>58.497287234042503</v>
      </c>
      <c r="B49">
        <f>VAR(B1:B48)</f>
        <v>84.704899527186612</v>
      </c>
    </row>
    <row r="50" spans="1:2" x14ac:dyDescent="0.45">
      <c r="A50">
        <f>A49*0.64</f>
        <v>37.438263829787203</v>
      </c>
      <c r="B50">
        <f>B49*0.64</f>
        <v>54.211135697399435</v>
      </c>
    </row>
    <row r="51" spans="1:2" x14ac:dyDescent="0.45">
      <c r="A51">
        <f>A50*7</f>
        <v>262.06784680851041</v>
      </c>
      <c r="B51">
        <f>B50*7</f>
        <v>379.47794988179606</v>
      </c>
    </row>
    <row r="52" spans="1:2" x14ac:dyDescent="0.45">
      <c r="A52">
        <f>AVERAGE(A1:A48)</f>
        <v>17.8125</v>
      </c>
      <c r="B52">
        <f>AVERAGE(B1:B48)</f>
        <v>20.6875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</dc:creator>
  <cp:lastModifiedBy> </cp:lastModifiedBy>
  <dcterms:created xsi:type="dcterms:W3CDTF">2020-12-14T10:06:02Z</dcterms:created>
  <dcterms:modified xsi:type="dcterms:W3CDTF">2020-12-15T03:54:35Z</dcterms:modified>
</cp:coreProperties>
</file>