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rinekokkinias/Desktop/Research/Microbiome/Salmonella/Figures/SalmonellaPaper/R_code_Salmonellapaper/github/Figure4/"/>
    </mc:Choice>
  </mc:AlternateContent>
  <xr:revisionPtr revIDLastSave="0" documentId="8_{688EB08F-BAAA-BA4E-948F-F3DE5478FB96}" xr6:coauthVersionLast="47" xr6:coauthVersionMax="47" xr10:uidLastSave="{00000000-0000-0000-0000-000000000000}"/>
  <bookViews>
    <workbookView xWindow="-24840" yWindow="780" windowWidth="24020" windowHeight="16380" activeTab="5" xr2:uid="{98026335-929A-0943-9BEF-048FA75CBA2A}"/>
  </bookViews>
  <sheets>
    <sheet name="getmm" sheetId="1" r:id="rId1"/>
    <sheet name="rel_abun_work" sheetId="2" r:id="rId2"/>
    <sheet name="rel_abun" sheetId="3" r:id="rId3"/>
    <sheet name="mean_work" sheetId="4" r:id="rId4"/>
    <sheet name="mean_getmm_relabun" sheetId="5" r:id="rId5"/>
    <sheet name="stats" sheetId="6" r:id="rId6"/>
  </sheets>
  <definedNames>
    <definedName name="_xlnm._FilterDatabase" localSheetId="4" hidden="1">mean_getmm_relabun!$A$1:$L$30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" i="4" l="1"/>
  <c r="L34" i="4"/>
  <c r="L35" i="4"/>
  <c r="L36" i="4"/>
  <c r="L37" i="4"/>
  <c r="L38" i="4"/>
  <c r="L39" i="4"/>
  <c r="L40" i="4"/>
  <c r="L41" i="4"/>
  <c r="L42" i="4"/>
  <c r="L43" i="4"/>
  <c r="L44" i="4"/>
  <c r="K33" i="4"/>
  <c r="K34" i="4"/>
  <c r="K35" i="4"/>
  <c r="K36" i="4"/>
  <c r="K37" i="4"/>
  <c r="K38" i="4"/>
  <c r="K39" i="4"/>
  <c r="K40" i="4"/>
  <c r="K41" i="4"/>
  <c r="K42" i="4"/>
  <c r="K43" i="4"/>
  <c r="K44" i="4"/>
  <c r="J33" i="4"/>
  <c r="J34" i="4"/>
  <c r="J35" i="4"/>
  <c r="J36" i="4"/>
  <c r="J37" i="4"/>
  <c r="J38" i="4"/>
  <c r="J39" i="4"/>
  <c r="J40" i="4"/>
  <c r="J41" i="4"/>
  <c r="J42" i="4"/>
  <c r="J43" i="4"/>
  <c r="J44" i="4"/>
  <c r="I33" i="4"/>
  <c r="I34" i="4"/>
  <c r="I35" i="4"/>
  <c r="I36" i="4"/>
  <c r="I37" i="4"/>
  <c r="I38" i="4"/>
  <c r="I39" i="4"/>
  <c r="I40" i="4"/>
  <c r="I41" i="4"/>
  <c r="I42" i="4"/>
  <c r="I43" i="4"/>
  <c r="I44" i="4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I33" i="2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2" i="4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2" i="2"/>
</calcChain>
</file>

<file path=xl/sharedStrings.xml><?xml version="1.0" encoding="utf-8"?>
<sst xmlns="http://schemas.openxmlformats.org/spreadsheetml/2006/main" count="2194" uniqueCount="288">
  <si>
    <t>5831_1</t>
  </si>
  <si>
    <t>Sal_fly_assembly_all_HQ_01_22_contig_4_571</t>
  </si>
  <si>
    <t>K03736</t>
  </si>
  <si>
    <t>seeb:SEEB0189_007275 ethanolamine ammonia-lyase small subunit; K03736</t>
  </si>
  <si>
    <t>ID</t>
  </si>
  <si>
    <t>Alt_ID</t>
  </si>
  <si>
    <t>KEGG_ID</t>
  </si>
  <si>
    <t>description</t>
  </si>
  <si>
    <t>gene</t>
  </si>
  <si>
    <t>eutC</t>
  </si>
  <si>
    <t>order</t>
  </si>
  <si>
    <t>phase</t>
  </si>
  <si>
    <t>corepeak_corelate</t>
  </si>
  <si>
    <t>5273_1</t>
  </si>
  <si>
    <t>salmonella_bestbins_021821_scaffold_3_180</t>
  </si>
  <si>
    <t>K01805</t>
  </si>
  <si>
    <t>sef:UMN798_3976 xylA; D-xylose isomerase; K01805</t>
  </si>
  <si>
    <t>de_early</t>
  </si>
  <si>
    <t>5184_1</t>
  </si>
  <si>
    <t>Sal_fly_assembly_all_HQ_01_22_contig_2_1121</t>
  </si>
  <si>
    <t>sem:STMDT12_C37180 xylose isomerase; K01805</t>
  </si>
  <si>
    <t>4966_1</t>
  </si>
  <si>
    <t>salmonella_bestbins_021821_scaffold_6_195</t>
  </si>
  <si>
    <t>K01699</t>
  </si>
  <si>
    <t>sev:STMMW_20711 glycerol dehydratase large subunit; K01699</t>
  </si>
  <si>
    <t>pduC</t>
  </si>
  <si>
    <t>corelate</t>
  </si>
  <si>
    <t>2599_1</t>
  </si>
  <si>
    <t>Sal_fly_assembly_all_HQ_01_22_contig_2_672</t>
  </si>
  <si>
    <t>K00094</t>
  </si>
  <si>
    <t>sej:STMUK_3245 galactitol-1-phosphate dehydrogenase; K00094</t>
  </si>
  <si>
    <t>gatD</t>
  </si>
  <si>
    <t>520_1</t>
  </si>
  <si>
    <t>Sal_fly_assembly_all_HQ_01_22_contig_2_1164</t>
  </si>
  <si>
    <t>K00101</t>
  </si>
  <si>
    <t>seni:CY43_19170 lldD; lactate dehydrogenase; K00101</t>
  </si>
  <si>
    <t>lldD</t>
  </si>
  <si>
    <t>5705_1</t>
  </si>
  <si>
    <t>Sal_fly_assembly_all_HQ_01_22_contig_4_232</t>
  </si>
  <si>
    <t>K03777</t>
  </si>
  <si>
    <t>senn:SN31241_32780 D-lactate dehydrogenase; K03777</t>
  </si>
  <si>
    <t>dld_1</t>
  </si>
  <si>
    <t>1112_1</t>
  </si>
  <si>
    <t>Sal_fly_assembly_all_HQ_01_22_contig_4_231</t>
  </si>
  <si>
    <t>seni:CY43_11660 lactate dehydrogenase; K03777</t>
  </si>
  <si>
    <t>dld_2</t>
  </si>
  <si>
    <t>1_1</t>
  </si>
  <si>
    <t>salmonella_bestbins_021821_scaffold_6_68</t>
  </si>
  <si>
    <t>setc:CFSAN001921_05950 D-lactate dehydrogenase; K03777</t>
  </si>
  <si>
    <t>dld_3</t>
  </si>
  <si>
    <t>de_peak</t>
  </si>
  <si>
    <t>5841_1</t>
  </si>
  <si>
    <t>salmonella_bestbins_021821_scaffold_5_251</t>
  </si>
  <si>
    <t>K03778</t>
  </si>
  <si>
    <t>sev:STMMW_16421 D-lactate dehydrogenase; K03778</t>
  </si>
  <si>
    <t>ldhA_1</t>
  </si>
  <si>
    <t>see:SNSL254_A1764 D-lactate dehydrogenase; K03778</t>
  </si>
  <si>
    <t>4673_1</t>
  </si>
  <si>
    <t>Sal_fly_assembly_all_HQ_01_22_contig_8_521</t>
  </si>
  <si>
    <t>ldhA_2</t>
  </si>
  <si>
    <t>6519_1</t>
  </si>
  <si>
    <t>Sal_fly_assembly_all_HQ_01_22_contig_8_520</t>
  </si>
  <si>
    <t>ldhA_3</t>
  </si>
  <si>
    <t xml:space="preserve">corepeak_corelate </t>
  </si>
  <si>
    <t>K08297</t>
  </si>
  <si>
    <t>sey:SL1344_0074 caiA; probable carnitine operon oxidoreductase CaiA; K08297</t>
  </si>
  <si>
    <t>6331_1</t>
  </si>
  <si>
    <t>salmonella_bestbins_021821_scaffold_4_176</t>
  </si>
  <si>
    <t>caiA</t>
  </si>
  <si>
    <t>de_early_late</t>
  </si>
  <si>
    <t>K08298</t>
  </si>
  <si>
    <t>seeh:SEEH1578_09390 crotonobetainyl-CoA:carnitine CoA-transferase; K08298</t>
  </si>
  <si>
    <t>caiB</t>
  </si>
  <si>
    <t>5746_1</t>
  </si>
  <si>
    <t>Sal_fly_assembly_all_HQ_01_22_contig_1_413</t>
  </si>
  <si>
    <t>K02182</t>
  </si>
  <si>
    <t>seh:SeHA_C0075 probable crotonobetaine/carnitine-CoA ligase; K02182</t>
  </si>
  <si>
    <t>caiC</t>
  </si>
  <si>
    <t>de_late</t>
  </si>
  <si>
    <t>2184_1</t>
  </si>
  <si>
    <t>Sal_fly_assembly_all_HQ_01_22_contig_1_415</t>
  </si>
  <si>
    <t>K00024</t>
  </si>
  <si>
    <t>sew:SeSA_A3551 mdh; malate dehydrogenase, NAD-dependent; K00024</t>
  </si>
  <si>
    <t>4046_1</t>
  </si>
  <si>
    <t>Sal_fly_assembly_all_HQ_01_22_contig_2_784</t>
  </si>
  <si>
    <t>mdh</t>
  </si>
  <si>
    <t>K00031</t>
  </si>
  <si>
    <t>seo:STM14_1416 icdA; isocitrate dehydrogenase; K00031</t>
  </si>
  <si>
    <t>icdA</t>
  </si>
  <si>
    <t>6121_1</t>
  </si>
  <si>
    <t>Sal_fly_assembly_all_HQ_01_22_contig_9_234</t>
  </si>
  <si>
    <t>de_peak_corelate</t>
  </si>
  <si>
    <t>K00240</t>
  </si>
  <si>
    <t>seni:CY43_03960 sdhB; succinate dehydrogenase; K00240</t>
  </si>
  <si>
    <t>3248_1</t>
  </si>
  <si>
    <t>salmonella_bestbins_021821_scaffold_0_28</t>
  </si>
  <si>
    <t>sdhB</t>
  </si>
  <si>
    <t>4136_1</t>
  </si>
  <si>
    <t>Sal_fly_assembly_all_HQ_01_22_contig_8_360</t>
  </si>
  <si>
    <t>K08324</t>
  </si>
  <si>
    <t>setc:CFSAN001921_09500 succinate dehydrogenase; K08324</t>
  </si>
  <si>
    <t>sad</t>
  </si>
  <si>
    <t>K00242</t>
  </si>
  <si>
    <t>setu:STU288_10745 sdhD; succinate dehydrogenase cytochrome b556 small membrane subunit; K00242</t>
  </si>
  <si>
    <t>K00239</t>
  </si>
  <si>
    <t>sega:SPUCDC_2227 sdhA; succinate dehydrogenase flavoprotein subunit; K00239</t>
  </si>
  <si>
    <t>K01902</t>
  </si>
  <si>
    <t>stm:STM0739 sucD; succinate--CoA ligase subunit alpha; K01902</t>
  </si>
  <si>
    <t>3290_1</t>
  </si>
  <si>
    <t>Sal_fly_assembly_all_HQ_01_22_contig_3_380</t>
  </si>
  <si>
    <t>40_1</t>
  </si>
  <si>
    <t>Sal_fly_assembly_all_HQ_01_22_contig_3_381</t>
  </si>
  <si>
    <t>1792_1</t>
  </si>
  <si>
    <t>Sal_fly_assembly_all_HQ_01_22_contig_3_390</t>
  </si>
  <si>
    <t>K00241</t>
  </si>
  <si>
    <t>sega:SPUCDC_2229 sdhC; succinate dehydrogenase cytochrome b-556 subunit; K00241</t>
  </si>
  <si>
    <t>5892_1</t>
  </si>
  <si>
    <t>salmonella_bestbins_021821_scaffold_0_31</t>
  </si>
  <si>
    <t>5711_1</t>
  </si>
  <si>
    <t>Sal_fly_assembly_all_HQ_01_22_contig_3_389</t>
  </si>
  <si>
    <t>sdhD</t>
  </si>
  <si>
    <t>sdhA</t>
  </si>
  <si>
    <t>sdhC</t>
  </si>
  <si>
    <t>K00658</t>
  </si>
  <si>
    <t>seen:SE451236_09705 dihydrolipoamide succinyltransferase; K00658</t>
  </si>
  <si>
    <t>2976_1</t>
  </si>
  <si>
    <t>Sal_fly_assembly_all_HQ_01_22_contig_3_387</t>
  </si>
  <si>
    <t>2442_1</t>
  </si>
  <si>
    <t>Sal_fly_assembly_all_HQ_01_22_contig_3_386</t>
  </si>
  <si>
    <t>3190_1</t>
  </si>
  <si>
    <t>salmonella_bestbins_021821_scaffold_0_26</t>
  </si>
  <si>
    <t>spt:SPA2006 sucB; dihydrolipoamide succinyltransferase component (E2); K00658</t>
  </si>
  <si>
    <t>K00164</t>
  </si>
  <si>
    <t>seni:CY43_03965 2-oxoglutarate dehydrogenase; K00164</t>
  </si>
  <si>
    <t>436_1</t>
  </si>
  <si>
    <t>salmonella_bestbins_021821_scaffold_0_27</t>
  </si>
  <si>
    <t>5979_1</t>
  </si>
  <si>
    <t>Sal_fly_assembly_all_HQ_01_22_contig_3_383</t>
  </si>
  <si>
    <t>de_peak_latecore</t>
  </si>
  <si>
    <t>senr:STMDT2_07191 sucA; 2-oxoglutarate dehydrogenase E1 component; K00164</t>
  </si>
  <si>
    <t>sucA_1</t>
  </si>
  <si>
    <t>sucA_2</t>
  </si>
  <si>
    <t>sucB_1</t>
  </si>
  <si>
    <t>sucB_2</t>
  </si>
  <si>
    <t>sucB_3</t>
  </si>
  <si>
    <t>sucD_1</t>
  </si>
  <si>
    <t>sucD_2</t>
  </si>
  <si>
    <t>4910_1</t>
  </si>
  <si>
    <t>Sal_fly_assembly_all_HQ_01_22_contig_3_385</t>
  </si>
  <si>
    <t>sega:SPUCDC_2225 sucA; 2-oxoglutarate dehydrogenase E1 component; K00164</t>
  </si>
  <si>
    <t>5939_1</t>
  </si>
  <si>
    <t>Sal_fly_assembly_all_HQ_01_22_contig_3_384</t>
  </si>
  <si>
    <t>5_11_1_-1</t>
  </si>
  <si>
    <t>5_11_1_1</t>
  </si>
  <si>
    <t>5_11_1_3</t>
  </si>
  <si>
    <t>5_11_1_5</t>
  </si>
  <si>
    <t>5_11_1_8</t>
  </si>
  <si>
    <t>5_12_2_-1</t>
  </si>
  <si>
    <t>5_12_2_1</t>
  </si>
  <si>
    <t>5_12_2_3</t>
  </si>
  <si>
    <t>5_12_2_5</t>
  </si>
  <si>
    <t>5_12_2_8</t>
  </si>
  <si>
    <t>5_13_5_-1</t>
  </si>
  <si>
    <t>5_13_5_1</t>
  </si>
  <si>
    <t>5_13_5_3</t>
  </si>
  <si>
    <t>5_13_5_5</t>
  </si>
  <si>
    <t>5_13_5_8</t>
  </si>
  <si>
    <t>5_14_1_-1</t>
  </si>
  <si>
    <t>5_14_1_1</t>
  </si>
  <si>
    <t>5_14_1_3</t>
  </si>
  <si>
    <t>5_14_1_5</t>
  </si>
  <si>
    <t>5_14_1_8</t>
  </si>
  <si>
    <t>5_14_5_-1</t>
  </si>
  <si>
    <t>5_14_5_1</t>
  </si>
  <si>
    <t>5_14_5_3</t>
  </si>
  <si>
    <t>5_14_5_5</t>
  </si>
  <si>
    <t>5_14_5_8</t>
  </si>
  <si>
    <t>filter</t>
  </si>
  <si>
    <t>yes</t>
  </si>
  <si>
    <t>no</t>
  </si>
  <si>
    <t>1_gatD</t>
  </si>
  <si>
    <t>2_eutC</t>
  </si>
  <si>
    <t>3_pduC</t>
  </si>
  <si>
    <t>5_dld_1</t>
  </si>
  <si>
    <t>5_dld_2</t>
  </si>
  <si>
    <t>5_dld_3</t>
  </si>
  <si>
    <t>4_lldD</t>
  </si>
  <si>
    <t>6_ldhA_1</t>
  </si>
  <si>
    <t>6_ldhA_2</t>
  </si>
  <si>
    <t>6_ldhA_3</t>
  </si>
  <si>
    <t>xylA_1</t>
  </si>
  <si>
    <t>xylA_2</t>
  </si>
  <si>
    <t>7_icdA</t>
  </si>
  <si>
    <t>sucA_3</t>
  </si>
  <si>
    <t>sucA_4</t>
  </si>
  <si>
    <t>8_sucA_1</t>
  </si>
  <si>
    <t>8_sucA_2</t>
  </si>
  <si>
    <t>8_sucA_3</t>
  </si>
  <si>
    <t>8_sucA_4</t>
  </si>
  <si>
    <t>8_sucB_1</t>
  </si>
  <si>
    <t>8_sucB_2</t>
  </si>
  <si>
    <t>8_sucB_3</t>
  </si>
  <si>
    <t>8_sucD_2</t>
  </si>
  <si>
    <t>8_sucD_1</t>
  </si>
  <si>
    <t>9_sdhA</t>
  </si>
  <si>
    <t>9_sdhB</t>
  </si>
  <si>
    <t>9_sdhC</t>
  </si>
  <si>
    <t>9_sdhD</t>
  </si>
  <si>
    <t>9_sad</t>
  </si>
  <si>
    <t>91_mdh</t>
  </si>
  <si>
    <t>92_xylA_1</t>
  </si>
  <si>
    <t>92_xylA_2</t>
  </si>
  <si>
    <t>93_caiA</t>
  </si>
  <si>
    <t>93_caiB</t>
  </si>
  <si>
    <t>93_caiC</t>
  </si>
  <si>
    <t>sum</t>
  </si>
  <si>
    <t>no_sal</t>
  </si>
  <si>
    <t xml:space="preserve">early </t>
  </si>
  <si>
    <t>peak</t>
  </si>
  <si>
    <t>late</t>
  </si>
  <si>
    <t>value</t>
  </si>
  <si>
    <t>early</t>
  </si>
  <si>
    <t>araA</t>
  </si>
  <si>
    <t>4138_1</t>
  </si>
  <si>
    <t>Sal_fly_assembly_all_HQ_01_22_contig_2_1154</t>
  </si>
  <si>
    <t>K02800</t>
  </si>
  <si>
    <t>sej:STMUK_3671 mtlA; mannitol-specific enzyme IIABC component; K02800</t>
  </si>
  <si>
    <t>01_mtlA</t>
  </si>
  <si>
    <t>5516_1</t>
  </si>
  <si>
    <t>salmonella_bestbins_021821_scaffold_3_205</t>
  </si>
  <si>
    <t>K00009</t>
  </si>
  <si>
    <t>senn:SN31241_1970 Mannitol-1-phosphate 5-dehydrogenase; K00009</t>
  </si>
  <si>
    <t>mtlD</t>
  </si>
  <si>
    <t>mtlA</t>
  </si>
  <si>
    <t>01_mtlD</t>
  </si>
  <si>
    <t>core_peak</t>
  </si>
  <si>
    <t>5310_1</t>
  </si>
  <si>
    <t>Sal_fly_assembly_all_HQ_01_22_contig_2_1577</t>
  </si>
  <si>
    <t>K00848</t>
  </si>
  <si>
    <t>stm:STM4047 rhaB; rhamnulokinase; K00848</t>
  </si>
  <si>
    <t>rhaB</t>
  </si>
  <si>
    <t>02_rhaB</t>
  </si>
  <si>
    <t>4298_1</t>
  </si>
  <si>
    <t>salmonella_bestbins_021821_scaffold_8_56</t>
  </si>
  <si>
    <t>K01629</t>
  </si>
  <si>
    <t>see:SNSL254_A4328 rhaD; rhamnulose-1-phosphate aldolase; K01629</t>
  </si>
  <si>
    <t>rhaD</t>
  </si>
  <si>
    <t>02_rhaD</t>
  </si>
  <si>
    <t>4581_1</t>
  </si>
  <si>
    <t>Sal_fly_assembly_all_HQ_01_22_contig_2_1050</t>
  </si>
  <si>
    <t>senr:STMDT2_34861 putative phosphosugar-binding protein</t>
  </si>
  <si>
    <t>fraB</t>
  </si>
  <si>
    <t>none</t>
  </si>
  <si>
    <t>03_araB</t>
  </si>
  <si>
    <t>04_fraB</t>
  </si>
  <si>
    <t>5244_1</t>
  </si>
  <si>
    <t>salmonella_bestbins_021821_scaffold_3_119</t>
  </si>
  <si>
    <t>setu:STU288_18185 carbohydrate kinase</t>
  </si>
  <si>
    <t>fraD</t>
  </si>
  <si>
    <t>04_fraD</t>
  </si>
  <si>
    <t>3769_1</t>
  </si>
  <si>
    <t>salmonella_bestbins_021821_scaffold_4_148</t>
  </si>
  <si>
    <t>K00853</t>
  </si>
  <si>
    <t>seh:SeHA_C0109 araB; L-ribulokinase; K00853</t>
  </si>
  <si>
    <t>araB</t>
  </si>
  <si>
    <t>6149_1</t>
  </si>
  <si>
    <t>Sal_fly_assembly_all_HQ_01_22_contig_1_382</t>
  </si>
  <si>
    <t>K01804</t>
  </si>
  <si>
    <t>kpj:N559_4370 L-arabinose isomerase; K01804</t>
  </si>
  <si>
    <t>6164_1</t>
  </si>
  <si>
    <t>salmonella_bestbins_021821_scaffold_4_149</t>
  </si>
  <si>
    <t>sev:STMMW_01081 L-arabinose isomerase; K01804</t>
  </si>
  <si>
    <t>1855_1</t>
  </si>
  <si>
    <t>Sal_fly_assembly_all_HQ_01_22_contig_1_766</t>
  </si>
  <si>
    <t>K03077</t>
  </si>
  <si>
    <t>stm:STM4388 sgaE; L-ribulose-5-phosphate 4-epimerase; K03077</t>
  </si>
  <si>
    <t>03_araA_1</t>
  </si>
  <si>
    <t>03_araA_2</t>
  </si>
  <si>
    <t>araD</t>
  </si>
  <si>
    <t>03_araD_1</t>
  </si>
  <si>
    <t>1216_1</t>
  </si>
  <si>
    <t>Sal_fly_assembly_all_HQ_01_22_contig_2_1142</t>
  </si>
  <si>
    <t>sey:SL1344_3642 sgbE; hypothetical sugar isomerase; K03077</t>
  </si>
  <si>
    <t>3491_1</t>
  </si>
  <si>
    <t>salmonella_bestbins_021821_scaffold_4_150</t>
  </si>
  <si>
    <t>senr:STMDT2_01031 araD; L-ribulose-5-phosphate 4-epimerase; K03077</t>
  </si>
  <si>
    <t>03_araD_2</t>
  </si>
  <si>
    <t>03_araD_3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</si>
</sst>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882D9-C3B5-A644-AF77-ECAF3BD53D4F}">
  <dimension ref="A1:AH44"/>
  <sheetViews>
    <sheetView topLeftCell="C17" workbookViewId="0">
      <selection activeCell="D52" sqref="D52"/>
    </sheetView>
  </sheetViews>
  <sheetFormatPr baseColWidth="10" defaultRowHeight="16" x14ac:dyDescent="0.2"/>
  <sheetData>
    <row r="1" spans="1:34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11</v>
      </c>
      <c r="G1" s="1" t="s">
        <v>10</v>
      </c>
      <c r="H1" s="1" t="s">
        <v>177</v>
      </c>
      <c r="I1" t="s">
        <v>152</v>
      </c>
      <c r="J1" t="s">
        <v>157</v>
      </c>
      <c r="K1" t="s">
        <v>162</v>
      </c>
      <c r="L1" t="s">
        <v>167</v>
      </c>
      <c r="M1" t="s">
        <v>172</v>
      </c>
      <c r="N1" t="s">
        <v>153</v>
      </c>
      <c r="O1" t="s">
        <v>158</v>
      </c>
      <c r="P1" t="s">
        <v>159</v>
      </c>
      <c r="Q1" t="s">
        <v>163</v>
      </c>
      <c r="R1" t="s">
        <v>164</v>
      </c>
      <c r="S1" t="s">
        <v>168</v>
      </c>
      <c r="T1" t="s">
        <v>169</v>
      </c>
      <c r="U1" t="s">
        <v>173</v>
      </c>
      <c r="V1" t="s">
        <v>174</v>
      </c>
      <c r="W1" t="s">
        <v>154</v>
      </c>
      <c r="X1" t="s">
        <v>160</v>
      </c>
      <c r="Y1" t="s">
        <v>165</v>
      </c>
      <c r="Z1" t="s">
        <v>170</v>
      </c>
      <c r="AA1" t="s">
        <v>175</v>
      </c>
      <c r="AB1" t="s">
        <v>155</v>
      </c>
      <c r="AC1" t="s">
        <v>156</v>
      </c>
      <c r="AD1" t="s">
        <v>161</v>
      </c>
      <c r="AE1" t="s">
        <v>166</v>
      </c>
      <c r="AF1" t="s">
        <v>171</v>
      </c>
      <c r="AG1" t="s">
        <v>176</v>
      </c>
    </row>
    <row r="2" spans="1:34" x14ac:dyDescent="0.2">
      <c r="A2" t="s">
        <v>0</v>
      </c>
      <c r="B2" t="s">
        <v>1</v>
      </c>
      <c r="C2" t="s">
        <v>2</v>
      </c>
      <c r="D2" t="s">
        <v>3</v>
      </c>
      <c r="E2" t="s">
        <v>9</v>
      </c>
      <c r="F2" t="s">
        <v>12</v>
      </c>
      <c r="G2" t="s">
        <v>181</v>
      </c>
      <c r="H2" t="s">
        <v>178</v>
      </c>
      <c r="I2">
        <v>0</v>
      </c>
      <c r="J2">
        <v>0</v>
      </c>
      <c r="K2">
        <v>0</v>
      </c>
      <c r="L2">
        <v>0</v>
      </c>
      <c r="M2">
        <v>0</v>
      </c>
      <c r="N2">
        <v>280269.252696754</v>
      </c>
      <c r="O2">
        <v>225741.76338642999</v>
      </c>
      <c r="P2">
        <v>1823116.34894142</v>
      </c>
      <c r="Q2">
        <v>656822.47996340401</v>
      </c>
      <c r="R2">
        <v>1860337.92686137</v>
      </c>
      <c r="S2">
        <v>0</v>
      </c>
      <c r="T2">
        <v>6170563.7898754403</v>
      </c>
      <c r="U2">
        <v>0</v>
      </c>
      <c r="V2">
        <v>3149621.1381693501</v>
      </c>
      <c r="W2">
        <v>1665979.9298469101</v>
      </c>
      <c r="X2">
        <v>418315.877900897</v>
      </c>
      <c r="Y2">
        <v>9611237.5429497901</v>
      </c>
      <c r="Z2">
        <v>1333666.1502707601</v>
      </c>
      <c r="AA2">
        <v>7325442.6449498599</v>
      </c>
      <c r="AB2">
        <v>2190692.7260673898</v>
      </c>
      <c r="AC2">
        <v>5404363.8617326897</v>
      </c>
      <c r="AD2">
        <v>4468949.5198899601</v>
      </c>
      <c r="AE2">
        <v>3045140.5457972498</v>
      </c>
      <c r="AF2">
        <v>652573.18646438303</v>
      </c>
      <c r="AG2">
        <v>3720975.8854636801</v>
      </c>
    </row>
    <row r="3" spans="1:34" x14ac:dyDescent="0.2">
      <c r="A3" t="s">
        <v>13</v>
      </c>
      <c r="B3" t="s">
        <v>14</v>
      </c>
      <c r="C3" t="s">
        <v>15</v>
      </c>
      <c r="D3" s="2" t="s">
        <v>16</v>
      </c>
      <c r="E3" t="s">
        <v>190</v>
      </c>
      <c r="F3" t="s">
        <v>17</v>
      </c>
      <c r="G3" t="s">
        <v>210</v>
      </c>
      <c r="H3" t="s">
        <v>178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325161.09399999998</v>
      </c>
      <c r="O3" s="1">
        <v>0</v>
      </c>
      <c r="P3" s="1">
        <v>105756.607</v>
      </c>
      <c r="Q3" s="1">
        <v>101603.78</v>
      </c>
      <c r="R3" s="1">
        <v>57237.100200000001</v>
      </c>
      <c r="S3" s="1">
        <v>119789.978</v>
      </c>
      <c r="T3" s="1">
        <v>88792.899799999999</v>
      </c>
      <c r="U3" s="1">
        <v>0</v>
      </c>
      <c r="V3" s="1">
        <v>137610.19200000001</v>
      </c>
      <c r="W3" s="1">
        <v>95892.170599999998</v>
      </c>
      <c r="X3" s="1">
        <v>21796.792000000001</v>
      </c>
      <c r="Y3" s="1">
        <v>275964.924</v>
      </c>
      <c r="Z3" s="1">
        <v>40254.563000000002</v>
      </c>
      <c r="AA3" s="1">
        <v>169167.239</v>
      </c>
      <c r="AB3" s="1">
        <v>0</v>
      </c>
      <c r="AC3" s="1">
        <v>52250.019399999997</v>
      </c>
      <c r="AD3" s="1">
        <v>56051.448100000001</v>
      </c>
      <c r="AE3" s="1">
        <v>47622.8776</v>
      </c>
      <c r="AF3" s="1">
        <v>60266.541700000002</v>
      </c>
      <c r="AG3" s="1">
        <v>140389.57399999999</v>
      </c>
      <c r="AH3" s="1"/>
    </row>
    <row r="4" spans="1:34" x14ac:dyDescent="0.2">
      <c r="A4" t="s">
        <v>18</v>
      </c>
      <c r="B4" t="s">
        <v>19</v>
      </c>
      <c r="C4" t="s">
        <v>15</v>
      </c>
      <c r="D4" s="2" t="s">
        <v>20</v>
      </c>
      <c r="E4" t="s">
        <v>191</v>
      </c>
      <c r="F4" t="s">
        <v>17</v>
      </c>
      <c r="G4" t="s">
        <v>211</v>
      </c>
      <c r="H4" t="s">
        <v>178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247403.14600000001</v>
      </c>
      <c r="O4" s="1">
        <v>0</v>
      </c>
      <c r="P4" s="1">
        <v>201165.80600000001</v>
      </c>
      <c r="Q4" s="1">
        <v>96633.235400000005</v>
      </c>
      <c r="R4" s="1">
        <v>145165.36499999999</v>
      </c>
      <c r="S4" s="1">
        <v>0</v>
      </c>
      <c r="T4" s="1">
        <v>337796.29800000001</v>
      </c>
      <c r="U4" s="1">
        <v>0</v>
      </c>
      <c r="V4" s="1">
        <v>134415.43100000001</v>
      </c>
      <c r="W4" s="1">
        <v>45600.521399999998</v>
      </c>
      <c r="X4" s="1">
        <v>20730.474099999999</v>
      </c>
      <c r="Y4" s="1">
        <v>131232.24100000001</v>
      </c>
      <c r="Z4" s="1">
        <v>0</v>
      </c>
      <c r="AA4" s="1">
        <v>132498.826</v>
      </c>
      <c r="AB4" s="1">
        <v>0</v>
      </c>
      <c r="AC4" s="1">
        <v>132517.076</v>
      </c>
      <c r="AD4" s="1">
        <v>94772.200599999996</v>
      </c>
      <c r="AE4" s="1">
        <v>74832.1201</v>
      </c>
      <c r="AF4" s="1">
        <v>34390.950299999997</v>
      </c>
      <c r="AG4" s="1">
        <v>106817.276</v>
      </c>
      <c r="AH4" s="1"/>
    </row>
    <row r="5" spans="1:34" x14ac:dyDescent="0.2">
      <c r="A5" t="s">
        <v>21</v>
      </c>
      <c r="B5" t="s">
        <v>22</v>
      </c>
      <c r="C5" t="s">
        <v>23</v>
      </c>
      <c r="D5" t="s">
        <v>24</v>
      </c>
      <c r="E5" t="s">
        <v>25</v>
      </c>
      <c r="F5" t="s">
        <v>26</v>
      </c>
      <c r="G5" t="s">
        <v>182</v>
      </c>
      <c r="H5" t="s">
        <v>178</v>
      </c>
      <c r="I5" s="1">
        <v>87268.702399999995</v>
      </c>
      <c r="J5" s="1">
        <v>0</v>
      </c>
      <c r="K5" s="1">
        <v>0</v>
      </c>
      <c r="L5" s="1">
        <v>91489.391900000002</v>
      </c>
      <c r="M5" s="1">
        <v>0</v>
      </c>
      <c r="N5" s="1">
        <v>344441.47899999999</v>
      </c>
      <c r="O5" s="1">
        <v>221943.22399999999</v>
      </c>
      <c r="P5" s="1">
        <v>224054.864</v>
      </c>
      <c r="Q5" s="1">
        <v>40360.636200000001</v>
      </c>
      <c r="R5" s="1">
        <v>242523.867</v>
      </c>
      <c r="S5" s="1">
        <v>0</v>
      </c>
      <c r="T5" s="1">
        <v>141086.79500000001</v>
      </c>
      <c r="U5" s="1">
        <v>0</v>
      </c>
      <c r="V5" s="1">
        <v>135920.462</v>
      </c>
      <c r="W5" s="1">
        <v>19045.890899999999</v>
      </c>
      <c r="X5" s="1">
        <v>19481.537799999998</v>
      </c>
      <c r="Y5" s="1">
        <v>559077.73699999996</v>
      </c>
      <c r="Z5" s="1">
        <v>0</v>
      </c>
      <c r="AA5" s="1">
        <v>1498147.89</v>
      </c>
      <c r="AB5" s="1">
        <v>45965.886500000001</v>
      </c>
      <c r="AC5" s="1">
        <v>3998905.83</v>
      </c>
      <c r="AD5" s="1">
        <v>59375.011500000001</v>
      </c>
      <c r="AE5" s="1">
        <v>733670.049</v>
      </c>
      <c r="AF5" s="1">
        <v>256158.155</v>
      </c>
      <c r="AG5" s="1">
        <v>44614.186699999998</v>
      </c>
      <c r="AH5" s="1"/>
    </row>
    <row r="6" spans="1:34" x14ac:dyDescent="0.2">
      <c r="A6" t="s">
        <v>27</v>
      </c>
      <c r="B6" t="s">
        <v>28</v>
      </c>
      <c r="C6" t="s">
        <v>29</v>
      </c>
      <c r="D6" s="2" t="s">
        <v>30</v>
      </c>
      <c r="E6" t="s">
        <v>31</v>
      </c>
      <c r="F6" t="s">
        <v>17</v>
      </c>
      <c r="G6" t="s">
        <v>180</v>
      </c>
      <c r="H6" t="s">
        <v>178</v>
      </c>
      <c r="I6" s="1">
        <v>417684.91100000002</v>
      </c>
      <c r="J6" s="1">
        <v>280392.478</v>
      </c>
      <c r="K6" s="1">
        <v>466615.505</v>
      </c>
      <c r="L6" s="1">
        <v>145961.98300000001</v>
      </c>
      <c r="M6" s="1">
        <v>174380.91200000001</v>
      </c>
      <c r="N6" s="1">
        <v>549521.21</v>
      </c>
      <c r="O6" s="1">
        <v>531131.62699999998</v>
      </c>
      <c r="P6" s="1">
        <v>491502.90399999998</v>
      </c>
      <c r="Q6" s="1">
        <v>64391.273800000003</v>
      </c>
      <c r="R6" s="1">
        <v>40304.3819</v>
      </c>
      <c r="S6" s="1">
        <v>1518335.1</v>
      </c>
      <c r="T6" s="1">
        <v>112544.788</v>
      </c>
      <c r="U6" s="1">
        <v>355231.43900000001</v>
      </c>
      <c r="V6" s="1">
        <v>61282.909699999997</v>
      </c>
      <c r="W6" s="1">
        <v>60771.548199999997</v>
      </c>
      <c r="X6" s="1">
        <v>3453.4227000000001</v>
      </c>
      <c r="Y6" s="1">
        <v>52467.731899999999</v>
      </c>
      <c r="Z6" s="1">
        <v>0</v>
      </c>
      <c r="AA6" s="1">
        <v>75677.318799999994</v>
      </c>
      <c r="AB6" s="1">
        <v>0</v>
      </c>
      <c r="AC6" s="1">
        <v>0</v>
      </c>
      <c r="AD6" s="1">
        <v>31575.589400000001</v>
      </c>
      <c r="AE6" s="1">
        <v>5248.85941</v>
      </c>
      <c r="AF6" s="1">
        <v>129859.08500000001</v>
      </c>
      <c r="AG6" s="1">
        <v>0</v>
      </c>
      <c r="AH6" s="1"/>
    </row>
    <row r="7" spans="1:34" x14ac:dyDescent="0.2">
      <c r="A7" t="s">
        <v>32</v>
      </c>
      <c r="B7" t="s">
        <v>33</v>
      </c>
      <c r="C7" t="s">
        <v>34</v>
      </c>
      <c r="D7" t="s">
        <v>35</v>
      </c>
      <c r="E7" t="s">
        <v>36</v>
      </c>
      <c r="F7" t="s">
        <v>26</v>
      </c>
      <c r="G7" t="s">
        <v>186</v>
      </c>
      <c r="H7" t="s">
        <v>178</v>
      </c>
      <c r="I7" s="1">
        <v>141259.845</v>
      </c>
      <c r="J7" s="1">
        <v>0</v>
      </c>
      <c r="K7" s="1">
        <v>0</v>
      </c>
      <c r="L7" s="1">
        <v>0</v>
      </c>
      <c r="M7" s="1">
        <v>0</v>
      </c>
      <c r="N7" s="1">
        <v>250892.78200000001</v>
      </c>
      <c r="O7" s="1">
        <v>0</v>
      </c>
      <c r="P7" s="1">
        <v>0</v>
      </c>
      <c r="Q7" s="1">
        <v>0</v>
      </c>
      <c r="R7" s="1">
        <v>16356.9923</v>
      </c>
      <c r="S7" s="1">
        <v>154048.98000000001</v>
      </c>
      <c r="T7" s="1">
        <v>114186.978</v>
      </c>
      <c r="U7" s="1">
        <v>180207.38800000001</v>
      </c>
      <c r="V7" s="1">
        <v>95657.1008</v>
      </c>
      <c r="W7" s="1">
        <v>61658.292600000001</v>
      </c>
      <c r="X7" s="1">
        <v>87595.327699999994</v>
      </c>
      <c r="Y7" s="1">
        <v>479099.80499999999</v>
      </c>
      <c r="Z7" s="1">
        <v>0</v>
      </c>
      <c r="AA7" s="1">
        <v>857394.08400000003</v>
      </c>
      <c r="AB7" s="1">
        <v>42516.528700000003</v>
      </c>
      <c r="AC7" s="1">
        <v>179181.649</v>
      </c>
      <c r="AD7" s="1">
        <v>424481.27500000002</v>
      </c>
      <c r="AE7" s="1">
        <v>133136.196</v>
      </c>
      <c r="AF7" s="1">
        <v>213131.33499999999</v>
      </c>
      <c r="AG7" s="1">
        <v>361079.799</v>
      </c>
      <c r="AH7" s="1"/>
    </row>
    <row r="8" spans="1:34" x14ac:dyDescent="0.2">
      <c r="A8" t="s">
        <v>37</v>
      </c>
      <c r="B8" t="s">
        <v>38</v>
      </c>
      <c r="C8" t="s">
        <v>39</v>
      </c>
      <c r="D8" s="2" t="s">
        <v>40</v>
      </c>
      <c r="E8" t="s">
        <v>41</v>
      </c>
      <c r="F8" t="s">
        <v>50</v>
      </c>
      <c r="G8" t="s">
        <v>183</v>
      </c>
      <c r="H8" t="s">
        <v>178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228044.014</v>
      </c>
      <c r="O8" s="1">
        <v>0</v>
      </c>
      <c r="P8" s="1">
        <v>370849.43</v>
      </c>
      <c r="Q8" s="1">
        <v>0</v>
      </c>
      <c r="R8" s="1">
        <v>133806.27100000001</v>
      </c>
      <c r="S8" s="1">
        <v>0</v>
      </c>
      <c r="T8" s="1">
        <v>311363.962</v>
      </c>
      <c r="U8" s="1">
        <v>0</v>
      </c>
      <c r="V8" s="1">
        <v>91292.904200000004</v>
      </c>
      <c r="W8" s="1">
        <v>2269744.79</v>
      </c>
      <c r="X8" s="1">
        <v>343949.908</v>
      </c>
      <c r="Y8" s="1">
        <v>1499946.22</v>
      </c>
      <c r="Z8" s="1">
        <v>1623315.97</v>
      </c>
      <c r="AA8" s="1">
        <v>628101.67200000002</v>
      </c>
      <c r="AB8" s="1">
        <v>86950.248300000007</v>
      </c>
      <c r="AC8" s="1">
        <v>30536.925599999999</v>
      </c>
      <c r="AD8" s="1">
        <v>87356.338699999993</v>
      </c>
      <c r="AE8" s="1">
        <v>94388.971799999999</v>
      </c>
      <c r="AF8" s="1">
        <v>211332.541</v>
      </c>
      <c r="AG8" s="1">
        <v>98458.894799999995</v>
      </c>
      <c r="AH8" s="1"/>
    </row>
    <row r="9" spans="1:34" x14ac:dyDescent="0.2">
      <c r="A9" t="s">
        <v>42</v>
      </c>
      <c r="B9" t="s">
        <v>43</v>
      </c>
      <c r="C9" t="s">
        <v>39</v>
      </c>
      <c r="D9" s="2" t="s">
        <v>44</v>
      </c>
      <c r="E9" t="s">
        <v>45</v>
      </c>
      <c r="F9" t="s">
        <v>50</v>
      </c>
      <c r="G9" t="s">
        <v>184</v>
      </c>
      <c r="H9" t="s">
        <v>178</v>
      </c>
      <c r="I9" s="1">
        <v>167106.008</v>
      </c>
      <c r="J9" s="1">
        <v>0</v>
      </c>
      <c r="K9" s="1">
        <v>0</v>
      </c>
      <c r="L9" s="1">
        <v>0</v>
      </c>
      <c r="M9" s="1">
        <v>0</v>
      </c>
      <c r="N9" s="1">
        <v>32977.5962</v>
      </c>
      <c r="O9" s="1">
        <v>0</v>
      </c>
      <c r="P9" s="1">
        <v>0</v>
      </c>
      <c r="Q9" s="1">
        <v>38642.174099999997</v>
      </c>
      <c r="R9" s="1">
        <v>38699.627399999998</v>
      </c>
      <c r="S9" s="1">
        <v>0</v>
      </c>
      <c r="T9" s="1">
        <v>0</v>
      </c>
      <c r="U9" s="1">
        <v>0</v>
      </c>
      <c r="V9" s="1">
        <v>33947.813499999997</v>
      </c>
      <c r="W9" s="1">
        <v>729398.44400000002</v>
      </c>
      <c r="X9" s="1">
        <v>111912.355</v>
      </c>
      <c r="Y9" s="1">
        <v>671715.77300000004</v>
      </c>
      <c r="Z9" s="1">
        <v>581768.76399999997</v>
      </c>
      <c r="AA9" s="1">
        <v>348182.43199999997</v>
      </c>
      <c r="AB9" s="1">
        <v>62869.665500000003</v>
      </c>
      <c r="AC9" s="1">
        <v>132478.95199999999</v>
      </c>
      <c r="AD9" s="1">
        <v>47372.467900000003</v>
      </c>
      <c r="AE9" s="1">
        <v>28349.276900000001</v>
      </c>
      <c r="AF9" s="1">
        <v>27504.8452</v>
      </c>
      <c r="AG9" s="1">
        <v>0</v>
      </c>
      <c r="AH9" s="1"/>
    </row>
    <row r="10" spans="1:34" x14ac:dyDescent="0.2">
      <c r="A10" s="1" t="s">
        <v>46</v>
      </c>
      <c r="B10" s="1" t="s">
        <v>47</v>
      </c>
      <c r="C10" t="s">
        <v>39</v>
      </c>
      <c r="D10" s="2" t="s">
        <v>48</v>
      </c>
      <c r="E10" t="s">
        <v>49</v>
      </c>
      <c r="F10" t="s">
        <v>50</v>
      </c>
      <c r="G10" t="s">
        <v>185</v>
      </c>
      <c r="H10" t="s">
        <v>178</v>
      </c>
      <c r="I10" s="1">
        <v>83939.376199999999</v>
      </c>
      <c r="J10" s="1">
        <v>0</v>
      </c>
      <c r="K10" s="1">
        <v>0</v>
      </c>
      <c r="L10" s="1">
        <v>0</v>
      </c>
      <c r="M10" s="1">
        <v>0</v>
      </c>
      <c r="N10" s="1">
        <v>231910.65599999999</v>
      </c>
      <c r="O10" s="1">
        <v>106738.01300000001</v>
      </c>
      <c r="P10" s="1">
        <v>269383.88199999998</v>
      </c>
      <c r="Q10" s="1">
        <v>97052.165599999993</v>
      </c>
      <c r="R10" s="1">
        <v>242991.158</v>
      </c>
      <c r="S10" s="1">
        <v>0</v>
      </c>
      <c r="T10" s="1">
        <v>339260.73300000001</v>
      </c>
      <c r="U10" s="1">
        <v>0</v>
      </c>
      <c r="V10" s="1">
        <v>99472.326199999996</v>
      </c>
      <c r="W10" s="1">
        <v>2967724.11</v>
      </c>
      <c r="X10" s="1">
        <v>476785.92599999998</v>
      </c>
      <c r="Y10" s="1">
        <v>2024465.92</v>
      </c>
      <c r="Z10" s="1">
        <v>1522669.56</v>
      </c>
      <c r="AA10" s="1">
        <v>1155836.17</v>
      </c>
      <c r="AB10" s="1">
        <v>132636.82399999999</v>
      </c>
      <c r="AC10" s="1">
        <v>286146.87900000002</v>
      </c>
      <c r="AD10" s="1">
        <v>147533.747</v>
      </c>
      <c r="AE10" s="1">
        <v>188286.90299999999</v>
      </c>
      <c r="AF10" s="1">
        <v>370729.80499999999</v>
      </c>
      <c r="AG10" s="1">
        <v>107280.356</v>
      </c>
      <c r="AH10" s="1"/>
    </row>
    <row r="11" spans="1:34" x14ac:dyDescent="0.2">
      <c r="A11" t="s">
        <v>51</v>
      </c>
      <c r="B11" t="s">
        <v>52</v>
      </c>
      <c r="C11" t="s">
        <v>53</v>
      </c>
      <c r="D11" s="2" t="s">
        <v>54</v>
      </c>
      <c r="E11" t="s">
        <v>55</v>
      </c>
      <c r="F11" t="s">
        <v>50</v>
      </c>
      <c r="G11" t="s">
        <v>187</v>
      </c>
      <c r="H11" t="s">
        <v>178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434644.05099999998</v>
      </c>
      <c r="O11" s="1">
        <v>186710.579</v>
      </c>
      <c r="P11" s="1">
        <v>141365.253</v>
      </c>
      <c r="Q11" s="1">
        <v>67907.076400000005</v>
      </c>
      <c r="R11" s="1">
        <v>391046.23499999999</v>
      </c>
      <c r="S11" s="1">
        <v>0</v>
      </c>
      <c r="T11" s="1">
        <v>0</v>
      </c>
      <c r="U11" s="1">
        <v>0</v>
      </c>
      <c r="V11" s="1">
        <v>243601.592</v>
      </c>
      <c r="W11" s="1">
        <v>1762467.07</v>
      </c>
      <c r="X11" s="1">
        <v>983335.05200000003</v>
      </c>
      <c r="Y11" s="1">
        <v>4260602.6500000004</v>
      </c>
      <c r="Z11" s="1">
        <v>699509.52399999998</v>
      </c>
      <c r="AA11" s="1">
        <v>445602.18300000002</v>
      </c>
      <c r="AB11" s="1">
        <v>640800.17799999996</v>
      </c>
      <c r="AC11" s="1">
        <v>256090.253</v>
      </c>
      <c r="AD11" s="1">
        <v>74924.180300000007</v>
      </c>
      <c r="AE11" s="1">
        <v>301682.04200000002</v>
      </c>
      <c r="AF11" s="1">
        <v>273898.94</v>
      </c>
      <c r="AG11" s="1">
        <v>112595.561</v>
      </c>
      <c r="AH11" s="1"/>
    </row>
    <row r="12" spans="1:34" x14ac:dyDescent="0.2">
      <c r="A12" t="s">
        <v>57</v>
      </c>
      <c r="B12" t="s">
        <v>58</v>
      </c>
      <c r="C12" t="s">
        <v>53</v>
      </c>
      <c r="D12" s="2" t="s">
        <v>56</v>
      </c>
      <c r="E12" t="s">
        <v>59</v>
      </c>
      <c r="F12" t="s">
        <v>50</v>
      </c>
      <c r="G12" t="s">
        <v>188</v>
      </c>
      <c r="H12" t="s">
        <v>178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60586.746500000001</v>
      </c>
      <c r="O12" s="1">
        <v>390394.84700000001</v>
      </c>
      <c r="P12" s="1">
        <v>98527.297399999996</v>
      </c>
      <c r="Q12" s="1">
        <v>0</v>
      </c>
      <c r="R12" s="1">
        <v>248847.60399999999</v>
      </c>
      <c r="S12" s="1">
        <v>0</v>
      </c>
      <c r="T12" s="1">
        <v>0</v>
      </c>
      <c r="U12" s="1">
        <v>391655.804</v>
      </c>
      <c r="V12" s="1">
        <v>218292.33499999999</v>
      </c>
      <c r="W12" s="1">
        <v>1206051.8500000001</v>
      </c>
      <c r="X12" s="1">
        <v>540668.73400000005</v>
      </c>
      <c r="Y12" s="1">
        <v>2391034.7799999998</v>
      </c>
      <c r="Z12" s="1">
        <v>450034.09899999999</v>
      </c>
      <c r="AA12" s="1">
        <v>278123.47899999999</v>
      </c>
      <c r="AB12" s="1">
        <v>23100.946899999999</v>
      </c>
      <c r="AC12" s="1">
        <v>121695.78200000001</v>
      </c>
      <c r="AD12" s="1">
        <v>69626.510999999999</v>
      </c>
      <c r="AE12" s="1">
        <v>219908.345</v>
      </c>
      <c r="AF12" s="1">
        <v>126330.393</v>
      </c>
      <c r="AG12" s="1">
        <v>235427.08300000001</v>
      </c>
      <c r="AH12" s="1"/>
    </row>
    <row r="13" spans="1:34" x14ac:dyDescent="0.2">
      <c r="A13" t="s">
        <v>60</v>
      </c>
      <c r="B13" t="s">
        <v>61</v>
      </c>
      <c r="C13" t="s">
        <v>53</v>
      </c>
      <c r="D13" t="s">
        <v>56</v>
      </c>
      <c r="E13" t="s">
        <v>62</v>
      </c>
      <c r="F13" t="s">
        <v>63</v>
      </c>
      <c r="G13" t="s">
        <v>189</v>
      </c>
      <c r="H13" t="s">
        <v>178</v>
      </c>
      <c r="I13" s="1">
        <v>0</v>
      </c>
      <c r="J13" s="1">
        <v>0</v>
      </c>
      <c r="K13" s="1">
        <v>0</v>
      </c>
      <c r="L13" s="1">
        <v>277807.20500000002</v>
      </c>
      <c r="M13" s="1">
        <v>0</v>
      </c>
      <c r="N13" s="1">
        <v>156884.29399999999</v>
      </c>
      <c r="O13" s="1">
        <v>0</v>
      </c>
      <c r="P13" s="1">
        <v>85042.721999999994</v>
      </c>
      <c r="Q13" s="1">
        <v>122554.924</v>
      </c>
      <c r="R13" s="1">
        <v>444922.13099999999</v>
      </c>
      <c r="S13" s="1">
        <v>0</v>
      </c>
      <c r="T13" s="1">
        <v>0</v>
      </c>
      <c r="U13" s="1">
        <v>0</v>
      </c>
      <c r="V13" s="1">
        <v>322999.81599999999</v>
      </c>
      <c r="W13" s="1">
        <v>1330153.8999999999</v>
      </c>
      <c r="X13" s="1">
        <v>880761.429</v>
      </c>
      <c r="Y13" s="1">
        <v>4327311.3</v>
      </c>
      <c r="Z13" s="1">
        <v>1019659.83</v>
      </c>
      <c r="AA13" s="1">
        <v>396097.57199999999</v>
      </c>
      <c r="AB13" s="1">
        <v>996966.04599999997</v>
      </c>
      <c r="AC13" s="1">
        <v>273104.87599999999</v>
      </c>
      <c r="AD13" s="1">
        <v>30048.667600000001</v>
      </c>
      <c r="AE13" s="1">
        <v>244756.80499999999</v>
      </c>
      <c r="AF13" s="1">
        <v>239889.43</v>
      </c>
      <c r="AG13" s="1">
        <v>338677.038</v>
      </c>
      <c r="AH13" s="1"/>
    </row>
    <row r="14" spans="1:34" x14ac:dyDescent="0.2">
      <c r="A14" t="s">
        <v>66</v>
      </c>
      <c r="B14" t="s">
        <v>67</v>
      </c>
      <c r="C14" t="s">
        <v>64</v>
      </c>
      <c r="D14" s="2" t="s">
        <v>65</v>
      </c>
      <c r="E14" t="s">
        <v>68</v>
      </c>
      <c r="F14" t="s">
        <v>69</v>
      </c>
      <c r="G14" t="s">
        <v>212</v>
      </c>
      <c r="H14" t="s">
        <v>178</v>
      </c>
      <c r="I14" s="1">
        <v>127158.6</v>
      </c>
      <c r="J14" s="1">
        <v>0</v>
      </c>
      <c r="K14" s="1">
        <v>142054.86600000001</v>
      </c>
      <c r="L14" s="1">
        <v>266617.07199999999</v>
      </c>
      <c r="M14" s="1">
        <v>159263.82800000001</v>
      </c>
      <c r="N14" s="1">
        <v>401506.565</v>
      </c>
      <c r="O14" s="1">
        <v>323391.87800000003</v>
      </c>
      <c r="P14" s="1">
        <v>204042.95800000001</v>
      </c>
      <c r="Q14" s="1">
        <v>29404.596600000001</v>
      </c>
      <c r="R14" s="1">
        <v>176689.89300000001</v>
      </c>
      <c r="S14" s="1">
        <v>277342.12199999997</v>
      </c>
      <c r="T14" s="1">
        <v>205576.55600000001</v>
      </c>
      <c r="U14" s="1">
        <v>0</v>
      </c>
      <c r="V14" s="1">
        <v>120551.401</v>
      </c>
      <c r="W14" s="1">
        <v>55503.261599999998</v>
      </c>
      <c r="X14" s="1">
        <v>25232.363399999998</v>
      </c>
      <c r="Y14" s="1">
        <v>239596.51699999999</v>
      </c>
      <c r="Z14" s="1">
        <v>23299.707600000002</v>
      </c>
      <c r="AA14" s="1">
        <v>207350.552</v>
      </c>
      <c r="AB14" s="1">
        <v>267906.25199999998</v>
      </c>
      <c r="AC14" s="1">
        <v>342751.58600000001</v>
      </c>
      <c r="AD14" s="1">
        <v>151401.07999999999</v>
      </c>
      <c r="AE14" s="1">
        <v>325980.82699999999</v>
      </c>
      <c r="AF14" s="1">
        <v>156972.704</v>
      </c>
      <c r="AG14" s="1">
        <v>487552.58299999998</v>
      </c>
      <c r="AH14" s="1"/>
    </row>
    <row r="15" spans="1:34" x14ac:dyDescent="0.2">
      <c r="A15" s="1" t="s">
        <v>73</v>
      </c>
      <c r="B15" s="1" t="s">
        <v>74</v>
      </c>
      <c r="C15" t="s">
        <v>70</v>
      </c>
      <c r="D15" s="2" t="s">
        <v>71</v>
      </c>
      <c r="E15" t="s">
        <v>72</v>
      </c>
      <c r="F15" t="s">
        <v>69</v>
      </c>
      <c r="G15" t="s">
        <v>213</v>
      </c>
      <c r="H15" t="s">
        <v>178</v>
      </c>
      <c r="I15" s="1">
        <v>357966.60800000001</v>
      </c>
      <c r="J15" s="1">
        <v>480606.99099999998</v>
      </c>
      <c r="K15" s="1">
        <v>133300.45800000001</v>
      </c>
      <c r="L15" s="1">
        <v>125093.137</v>
      </c>
      <c r="M15" s="1">
        <v>0</v>
      </c>
      <c r="N15" s="1">
        <v>423858.30699999997</v>
      </c>
      <c r="O15" s="1">
        <v>606924.44499999995</v>
      </c>
      <c r="P15" s="1">
        <v>76587.365099999995</v>
      </c>
      <c r="Q15" s="1">
        <v>27592.480899999999</v>
      </c>
      <c r="R15" s="1">
        <v>110534.022</v>
      </c>
      <c r="S15" s="1">
        <v>910876.30299999996</v>
      </c>
      <c r="T15" s="1">
        <v>482268.74900000001</v>
      </c>
      <c r="U15" s="1">
        <v>608884.78300000005</v>
      </c>
      <c r="V15" s="1">
        <v>250484.83900000001</v>
      </c>
      <c r="W15" s="1">
        <v>208331.05900000001</v>
      </c>
      <c r="X15" s="1">
        <v>76951.451700000005</v>
      </c>
      <c r="Y15" s="1">
        <v>554582.92000000004</v>
      </c>
      <c r="Z15" s="1">
        <v>65591.452999999994</v>
      </c>
      <c r="AA15" s="1">
        <v>291858.25400000002</v>
      </c>
      <c r="AB15" s="1">
        <v>278331.29300000001</v>
      </c>
      <c r="AC15" s="1">
        <v>340548.19500000001</v>
      </c>
      <c r="AD15" s="1">
        <v>277376.11499999999</v>
      </c>
      <c r="AE15" s="1">
        <v>294645.60700000002</v>
      </c>
      <c r="AF15" s="1">
        <v>199671.91699999999</v>
      </c>
      <c r="AG15" s="1">
        <v>488006.61800000002</v>
      </c>
      <c r="AH15" s="1"/>
    </row>
    <row r="16" spans="1:34" x14ac:dyDescent="0.2">
      <c r="A16" t="s">
        <v>79</v>
      </c>
      <c r="B16" t="s">
        <v>80</v>
      </c>
      <c r="C16" t="s">
        <v>75</v>
      </c>
      <c r="D16" s="2" t="s">
        <v>76</v>
      </c>
      <c r="E16" t="s">
        <v>77</v>
      </c>
      <c r="F16" t="s">
        <v>78</v>
      </c>
      <c r="G16" t="s">
        <v>214</v>
      </c>
      <c r="H16" t="s">
        <v>178</v>
      </c>
      <c r="I16" s="1">
        <v>0</v>
      </c>
      <c r="J16" s="1">
        <v>113970.91</v>
      </c>
      <c r="K16" s="1">
        <v>126443.22500000001</v>
      </c>
      <c r="L16" s="1">
        <v>237316.209</v>
      </c>
      <c r="M16" s="1">
        <v>0</v>
      </c>
      <c r="N16" s="1">
        <v>201027.10800000001</v>
      </c>
      <c r="O16" s="1">
        <v>0</v>
      </c>
      <c r="P16" s="1">
        <v>0</v>
      </c>
      <c r="Q16" s="1">
        <v>0</v>
      </c>
      <c r="R16" s="1">
        <v>19658.988399999998</v>
      </c>
      <c r="S16" s="1">
        <v>0</v>
      </c>
      <c r="T16" s="1">
        <v>0</v>
      </c>
      <c r="U16" s="1">
        <v>0</v>
      </c>
      <c r="V16" s="1">
        <v>53651.4807</v>
      </c>
      <c r="W16" s="1">
        <v>0</v>
      </c>
      <c r="X16" s="1">
        <v>8422.2600399999992</v>
      </c>
      <c r="Y16" s="1">
        <v>142176.785</v>
      </c>
      <c r="Z16" s="1">
        <v>41478.201300000001</v>
      </c>
      <c r="AA16" s="1">
        <v>76901.250499999995</v>
      </c>
      <c r="AB16" s="1">
        <v>374728.68800000002</v>
      </c>
      <c r="AC16" s="1">
        <v>188434.014</v>
      </c>
      <c r="AD16" s="1">
        <v>51338.019800000002</v>
      </c>
      <c r="AE16" s="1">
        <v>140810.984</v>
      </c>
      <c r="AF16" s="1">
        <v>80728.042499999996</v>
      </c>
      <c r="AG16" s="1">
        <v>115725.65300000001</v>
      </c>
      <c r="AH16" s="1"/>
    </row>
    <row r="17" spans="1:34" x14ac:dyDescent="0.2">
      <c r="A17" t="s">
        <v>89</v>
      </c>
      <c r="B17" t="s">
        <v>90</v>
      </c>
      <c r="C17" t="s">
        <v>86</v>
      </c>
      <c r="D17" s="2" t="s">
        <v>87</v>
      </c>
      <c r="E17" t="s">
        <v>88</v>
      </c>
      <c r="F17" t="s">
        <v>91</v>
      </c>
      <c r="G17" t="s">
        <v>192</v>
      </c>
      <c r="H17" t="s">
        <v>178</v>
      </c>
      <c r="I17" s="1">
        <v>116172.09699999999</v>
      </c>
      <c r="J17" s="1">
        <v>0</v>
      </c>
      <c r="K17" s="1">
        <v>0</v>
      </c>
      <c r="L17" s="1">
        <v>0</v>
      </c>
      <c r="M17" s="1">
        <v>0</v>
      </c>
      <c r="N17" s="1">
        <v>320964.348</v>
      </c>
      <c r="O17" s="1">
        <v>443176.23</v>
      </c>
      <c r="P17" s="1">
        <v>410110.02299999999</v>
      </c>
      <c r="Q17" s="1">
        <v>295504.43400000001</v>
      </c>
      <c r="R17" s="1">
        <v>1035803.27</v>
      </c>
      <c r="S17" s="1">
        <v>380069.64299999998</v>
      </c>
      <c r="T17" s="1">
        <v>281722.11200000002</v>
      </c>
      <c r="U17" s="1">
        <v>0</v>
      </c>
      <c r="V17" s="1">
        <v>338274.11900000001</v>
      </c>
      <c r="W17" s="1">
        <v>4436930.7300000004</v>
      </c>
      <c r="X17" s="1">
        <v>3800745.85</v>
      </c>
      <c r="Y17" s="1">
        <v>17044653.399999999</v>
      </c>
      <c r="Z17" s="1">
        <v>4363755.6399999997</v>
      </c>
      <c r="AA17" s="1">
        <v>9519132.0800000001</v>
      </c>
      <c r="AB17" s="1">
        <v>3391662.54</v>
      </c>
      <c r="AC17" s="1">
        <v>2689301.53</v>
      </c>
      <c r="AD17" s="1">
        <v>1580800.31</v>
      </c>
      <c r="AE17" s="1">
        <v>2369389.73</v>
      </c>
      <c r="AF17" s="1">
        <v>4582754.62</v>
      </c>
      <c r="AG17" s="1">
        <v>2999215.47</v>
      </c>
      <c r="AH17" s="1"/>
    </row>
    <row r="18" spans="1:34" x14ac:dyDescent="0.2">
      <c r="A18" t="s">
        <v>83</v>
      </c>
      <c r="B18" t="s">
        <v>84</v>
      </c>
      <c r="C18" t="s">
        <v>81</v>
      </c>
      <c r="D18" s="2" t="s">
        <v>82</v>
      </c>
      <c r="E18" t="s">
        <v>85</v>
      </c>
      <c r="F18" t="s">
        <v>50</v>
      </c>
      <c r="G18" t="s">
        <v>209</v>
      </c>
      <c r="H18" t="s">
        <v>178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488827.82199999999</v>
      </c>
      <c r="O18" s="1">
        <v>0</v>
      </c>
      <c r="P18" s="1">
        <v>645889.50100000005</v>
      </c>
      <c r="Q18" s="1">
        <v>393795.88699999999</v>
      </c>
      <c r="R18" s="1">
        <v>1057659.17</v>
      </c>
      <c r="S18" s="1">
        <v>506489.397</v>
      </c>
      <c r="T18" s="1">
        <v>125143.08500000001</v>
      </c>
      <c r="U18" s="1">
        <v>394996.152</v>
      </c>
      <c r="V18" s="1">
        <v>188703.51699999999</v>
      </c>
      <c r="W18" s="1">
        <v>2939483.5</v>
      </c>
      <c r="X18" s="1">
        <v>2019839.93</v>
      </c>
      <c r="Y18" s="1">
        <v>19622018.100000001</v>
      </c>
      <c r="Z18" s="1">
        <v>6552781.9500000002</v>
      </c>
      <c r="AA18" s="1">
        <v>14059838.699999999</v>
      </c>
      <c r="AB18" s="1">
        <v>2749160.44</v>
      </c>
      <c r="AC18" s="1">
        <v>3866111.51</v>
      </c>
      <c r="AD18" s="1">
        <v>1931059.36</v>
      </c>
      <c r="AE18" s="1">
        <v>2258693.88</v>
      </c>
      <c r="AF18" s="1">
        <v>6251477.9299999997</v>
      </c>
      <c r="AG18" s="1">
        <v>2295204.9</v>
      </c>
      <c r="AH18" s="1"/>
    </row>
    <row r="19" spans="1:34" x14ac:dyDescent="0.2">
      <c r="A19" t="s">
        <v>94</v>
      </c>
      <c r="B19" t="s">
        <v>95</v>
      </c>
      <c r="C19" t="s">
        <v>92</v>
      </c>
      <c r="D19" s="2" t="s">
        <v>93</v>
      </c>
      <c r="E19" t="s">
        <v>96</v>
      </c>
      <c r="F19" t="s">
        <v>50</v>
      </c>
      <c r="G19" t="s">
        <v>205</v>
      </c>
      <c r="H19" t="s">
        <v>178</v>
      </c>
      <c r="I19" s="1">
        <v>608443.24399999995</v>
      </c>
      <c r="J19" s="1">
        <v>204224.40900000001</v>
      </c>
      <c r="K19" s="1">
        <v>0</v>
      </c>
      <c r="L19" s="1">
        <v>0</v>
      </c>
      <c r="M19" s="1">
        <v>0</v>
      </c>
      <c r="N19" s="1">
        <v>400244.848</v>
      </c>
      <c r="O19" s="1">
        <v>0</v>
      </c>
      <c r="P19" s="1">
        <v>325442.81900000002</v>
      </c>
      <c r="Q19" s="1">
        <v>46899.510199999997</v>
      </c>
      <c r="R19" s="1">
        <v>1009838.67</v>
      </c>
      <c r="S19" s="1">
        <v>0</v>
      </c>
      <c r="T19" s="1">
        <v>0</v>
      </c>
      <c r="U19" s="1">
        <v>258733.51300000001</v>
      </c>
      <c r="V19" s="1">
        <v>116739.071</v>
      </c>
      <c r="W19" s="1">
        <v>2124627.65</v>
      </c>
      <c r="X19" s="1">
        <v>1388449.56</v>
      </c>
      <c r="Y19" s="1">
        <v>10547333.1</v>
      </c>
      <c r="Z19" s="1">
        <v>1709469.61</v>
      </c>
      <c r="AA19" s="1">
        <v>14377061.1</v>
      </c>
      <c r="AB19" s="1">
        <v>2487513.83</v>
      </c>
      <c r="AC19" s="1">
        <v>2910262.83</v>
      </c>
      <c r="AD19" s="1">
        <v>2334311.44</v>
      </c>
      <c r="AE19" s="1">
        <v>1231011.48</v>
      </c>
      <c r="AF19" s="1">
        <v>5458002.3099999996</v>
      </c>
      <c r="AG19" s="1">
        <v>1762634.24</v>
      </c>
      <c r="AH19" s="1"/>
    </row>
    <row r="20" spans="1:34" x14ac:dyDescent="0.2">
      <c r="A20" t="s">
        <v>108</v>
      </c>
      <c r="B20" t="s">
        <v>109</v>
      </c>
      <c r="C20" t="s">
        <v>102</v>
      </c>
      <c r="D20" s="2" t="s">
        <v>103</v>
      </c>
      <c r="E20" t="s">
        <v>120</v>
      </c>
      <c r="F20" t="s">
        <v>50</v>
      </c>
      <c r="G20" t="s">
        <v>207</v>
      </c>
      <c r="H20" t="s">
        <v>179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402911.34</v>
      </c>
      <c r="Q20" s="1">
        <v>96772.476299999995</v>
      </c>
      <c r="R20" s="1">
        <v>775330.86399999994</v>
      </c>
      <c r="S20" s="1">
        <v>0</v>
      </c>
      <c r="T20" s="1">
        <v>0</v>
      </c>
      <c r="U20" s="1">
        <v>0</v>
      </c>
      <c r="V20" s="1">
        <v>170032.56400000001</v>
      </c>
      <c r="W20" s="1">
        <v>1278654.3899999999</v>
      </c>
      <c r="X20" s="1">
        <v>788893.11399999994</v>
      </c>
      <c r="Y20" s="1">
        <v>7622437.5</v>
      </c>
      <c r="Z20" s="1">
        <v>1073532.3500000001</v>
      </c>
      <c r="AA20" s="1">
        <v>9079769.7899999991</v>
      </c>
      <c r="AB20" s="1">
        <v>1857862.03</v>
      </c>
      <c r="AC20" s="1">
        <v>1293903.22</v>
      </c>
      <c r="AD20" s="1">
        <v>854178.84</v>
      </c>
      <c r="AE20" s="1">
        <v>1112266.5900000001</v>
      </c>
      <c r="AF20" s="1">
        <v>6417414.0899999999</v>
      </c>
      <c r="AG20" s="1">
        <v>1604567.87</v>
      </c>
      <c r="AH20" s="1"/>
    </row>
    <row r="21" spans="1:34" x14ac:dyDescent="0.2">
      <c r="A21" t="s">
        <v>110</v>
      </c>
      <c r="B21" t="s">
        <v>111</v>
      </c>
      <c r="C21" t="s">
        <v>104</v>
      </c>
      <c r="D21" s="2" t="s">
        <v>105</v>
      </c>
      <c r="E21" t="s">
        <v>121</v>
      </c>
      <c r="F21" t="s">
        <v>50</v>
      </c>
      <c r="G21" t="s">
        <v>204</v>
      </c>
      <c r="H21" t="s">
        <v>179</v>
      </c>
      <c r="I21" s="1">
        <v>0</v>
      </c>
      <c r="J21" s="1">
        <v>0</v>
      </c>
      <c r="K21" s="1">
        <v>91861.074399999998</v>
      </c>
      <c r="L21" s="1">
        <v>0</v>
      </c>
      <c r="M21" s="1">
        <v>0</v>
      </c>
      <c r="N21" s="1">
        <v>308319.98300000001</v>
      </c>
      <c r="O21" s="1">
        <v>104562.15300000001</v>
      </c>
      <c r="P21" s="1">
        <v>606952.69999999995</v>
      </c>
      <c r="Q21" s="1">
        <v>209162.255</v>
      </c>
      <c r="R21" s="1">
        <v>1071169.97</v>
      </c>
      <c r="S21" s="1">
        <v>0</v>
      </c>
      <c r="T21" s="1">
        <v>598220.79399999999</v>
      </c>
      <c r="U21" s="1">
        <v>104899.88400000001</v>
      </c>
      <c r="V21" s="1">
        <v>192105.02499999999</v>
      </c>
      <c r="W21" s="1">
        <v>1848422.04</v>
      </c>
      <c r="X21" s="1">
        <v>2102819.59</v>
      </c>
      <c r="Y21" s="1">
        <v>14078633.4</v>
      </c>
      <c r="Z21" s="1">
        <v>1988839.82</v>
      </c>
      <c r="AA21" s="1">
        <v>14064039.800000001</v>
      </c>
      <c r="AB21" s="1">
        <v>3217388.95</v>
      </c>
      <c r="AC21" s="1">
        <v>2731429.43</v>
      </c>
      <c r="AD21" s="1">
        <v>2377690.15</v>
      </c>
      <c r="AE21" s="1">
        <v>1878586.4</v>
      </c>
      <c r="AF21" s="1">
        <v>6248370.8899999997</v>
      </c>
      <c r="AG21" s="1">
        <v>2080850.13</v>
      </c>
      <c r="AH21" s="1"/>
    </row>
    <row r="22" spans="1:34" x14ac:dyDescent="0.2">
      <c r="A22" t="s">
        <v>112</v>
      </c>
      <c r="B22" t="s">
        <v>113</v>
      </c>
      <c r="C22" t="s">
        <v>106</v>
      </c>
      <c r="D22" s="2" t="s">
        <v>107</v>
      </c>
      <c r="E22" t="s">
        <v>145</v>
      </c>
      <c r="F22" t="s">
        <v>50</v>
      </c>
      <c r="G22" t="s">
        <v>203</v>
      </c>
      <c r="H22" t="s">
        <v>179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112824.92600000001</v>
      </c>
      <c r="O22" s="1">
        <v>0</v>
      </c>
      <c r="P22" s="1">
        <v>183477.99900000001</v>
      </c>
      <c r="Q22" s="1">
        <v>0</v>
      </c>
      <c r="R22" s="1">
        <v>66200.740600000005</v>
      </c>
      <c r="S22" s="1">
        <v>0</v>
      </c>
      <c r="T22" s="1">
        <v>0</v>
      </c>
      <c r="U22" s="1">
        <v>0</v>
      </c>
      <c r="V22" s="1">
        <v>116144.291</v>
      </c>
      <c r="W22" s="1">
        <v>623865.40099999995</v>
      </c>
      <c r="X22" s="1">
        <v>439604.39399999997</v>
      </c>
      <c r="Y22" s="1">
        <v>2082665.99</v>
      </c>
      <c r="Z22" s="1">
        <v>733298.67299999995</v>
      </c>
      <c r="AA22" s="1">
        <v>3754940.72</v>
      </c>
      <c r="AB22" s="1">
        <v>430186.924</v>
      </c>
      <c r="AC22" s="1">
        <v>679867.37800000003</v>
      </c>
      <c r="AD22" s="1">
        <v>291732.34000000003</v>
      </c>
      <c r="AE22" s="1">
        <v>183203.79199999999</v>
      </c>
      <c r="AF22" s="1">
        <v>627341.48100000003</v>
      </c>
      <c r="AG22" s="1">
        <v>0</v>
      </c>
      <c r="AH22" s="1"/>
    </row>
    <row r="23" spans="1:34" x14ac:dyDescent="0.2">
      <c r="A23" t="s">
        <v>97</v>
      </c>
      <c r="B23" t="s">
        <v>98</v>
      </c>
      <c r="C23" t="s">
        <v>99</v>
      </c>
      <c r="D23" t="s">
        <v>100</v>
      </c>
      <c r="E23" t="s">
        <v>101</v>
      </c>
      <c r="F23" t="s">
        <v>12</v>
      </c>
      <c r="G23" t="s">
        <v>208</v>
      </c>
      <c r="H23" t="s">
        <v>179</v>
      </c>
      <c r="I23" s="1">
        <v>104621.845</v>
      </c>
      <c r="J23" s="1">
        <v>0</v>
      </c>
      <c r="K23" s="1">
        <v>0</v>
      </c>
      <c r="L23" s="1">
        <v>0</v>
      </c>
      <c r="M23" s="1">
        <v>0</v>
      </c>
      <c r="N23" s="1">
        <v>309699.54300000001</v>
      </c>
      <c r="O23" s="1">
        <v>0</v>
      </c>
      <c r="P23" s="1">
        <v>235031.61499999999</v>
      </c>
      <c r="Q23" s="1">
        <v>96772.476299999995</v>
      </c>
      <c r="R23" s="1">
        <v>314978.163</v>
      </c>
      <c r="S23" s="1">
        <v>342281.739</v>
      </c>
      <c r="T23" s="1">
        <v>338283.03600000002</v>
      </c>
      <c r="U23" s="1">
        <v>133467.72</v>
      </c>
      <c r="V23" s="1">
        <v>432166.10100000002</v>
      </c>
      <c r="W23" s="1">
        <v>319663.598</v>
      </c>
      <c r="X23" s="1">
        <v>288049.788</v>
      </c>
      <c r="Y23" s="1">
        <v>2536431.79</v>
      </c>
      <c r="Z23" s="1">
        <v>421744.85200000001</v>
      </c>
      <c r="AA23" s="1">
        <v>824571.99600000004</v>
      </c>
      <c r="AB23" s="1">
        <v>267658.08899999998</v>
      </c>
      <c r="AC23" s="1">
        <v>464478.07799999998</v>
      </c>
      <c r="AD23" s="1">
        <v>456748.40700000001</v>
      </c>
      <c r="AE23" s="1">
        <v>234680.36199999999</v>
      </c>
      <c r="AF23" s="1">
        <v>157852.31400000001</v>
      </c>
      <c r="AG23" s="1">
        <v>267427.978</v>
      </c>
      <c r="AH23" s="1"/>
    </row>
    <row r="24" spans="1:34" x14ac:dyDescent="0.2">
      <c r="A24" t="s">
        <v>116</v>
      </c>
      <c r="B24" t="s">
        <v>117</v>
      </c>
      <c r="C24" t="s">
        <v>114</v>
      </c>
      <c r="D24" s="2" t="s">
        <v>115</v>
      </c>
      <c r="E24" t="s">
        <v>122</v>
      </c>
      <c r="F24" t="s">
        <v>50</v>
      </c>
      <c r="G24" t="s">
        <v>206</v>
      </c>
      <c r="H24" t="s">
        <v>179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922148.27800000005</v>
      </c>
      <c r="O24" s="1">
        <v>0</v>
      </c>
      <c r="P24" s="1">
        <v>0</v>
      </c>
      <c r="Q24" s="1">
        <v>83118.933900000004</v>
      </c>
      <c r="R24" s="1">
        <v>853235.78300000005</v>
      </c>
      <c r="S24" s="1">
        <v>0</v>
      </c>
      <c r="T24" s="1">
        <v>0</v>
      </c>
      <c r="U24" s="1">
        <v>458547.51299999998</v>
      </c>
      <c r="V24" s="1">
        <v>73021.410600000003</v>
      </c>
      <c r="W24" s="1">
        <v>2274946.7999999998</v>
      </c>
      <c r="X24" s="1">
        <v>1604815.79</v>
      </c>
      <c r="Y24" s="1">
        <v>9120640.7300000004</v>
      </c>
      <c r="Z24" s="1">
        <v>1383102.94</v>
      </c>
      <c r="AA24" s="1">
        <v>10257180.199999999</v>
      </c>
      <c r="AB24" s="1">
        <v>2704640.56</v>
      </c>
      <c r="AC24" s="1">
        <v>1225331.93</v>
      </c>
      <c r="AD24" s="1">
        <v>1508086.1</v>
      </c>
      <c r="AE24" s="1">
        <v>1449945.44</v>
      </c>
      <c r="AF24" s="1">
        <v>7740446.6600000001</v>
      </c>
      <c r="AG24" s="1">
        <v>1378180.82</v>
      </c>
      <c r="AH24" s="1"/>
    </row>
    <row r="25" spans="1:34" x14ac:dyDescent="0.2">
      <c r="A25" t="s">
        <v>118</v>
      </c>
      <c r="B25" t="s">
        <v>119</v>
      </c>
      <c r="C25" t="s">
        <v>106</v>
      </c>
      <c r="D25" s="2" t="s">
        <v>107</v>
      </c>
      <c r="E25" t="s">
        <v>146</v>
      </c>
      <c r="F25" t="s">
        <v>138</v>
      </c>
      <c r="G25" t="s">
        <v>202</v>
      </c>
      <c r="H25" t="s">
        <v>179</v>
      </c>
      <c r="I25" s="1">
        <v>0</v>
      </c>
      <c r="J25" s="1">
        <v>0</v>
      </c>
      <c r="K25" s="1">
        <v>0</v>
      </c>
      <c r="L25" s="1">
        <v>251633.633</v>
      </c>
      <c r="M25" s="1">
        <v>0</v>
      </c>
      <c r="N25" s="1">
        <v>236839.1</v>
      </c>
      <c r="O25" s="1">
        <v>305217.78899999999</v>
      </c>
      <c r="P25" s="1">
        <v>77030.432499999995</v>
      </c>
      <c r="Q25" s="1">
        <v>0</v>
      </c>
      <c r="R25" s="1">
        <v>291830.37199999997</v>
      </c>
      <c r="S25" s="1">
        <v>0</v>
      </c>
      <c r="T25" s="1">
        <v>0</v>
      </c>
      <c r="U25" s="1">
        <v>0</v>
      </c>
      <c r="V25" s="1">
        <v>97522.809599999993</v>
      </c>
      <c r="W25" s="1">
        <v>1361985.82</v>
      </c>
      <c r="X25" s="1">
        <v>494147.685</v>
      </c>
      <c r="Y25" s="1">
        <v>3768859.81</v>
      </c>
      <c r="Z25" s="1">
        <v>967573.31299999997</v>
      </c>
      <c r="AA25" s="1">
        <v>8143202.6399999997</v>
      </c>
      <c r="AB25" s="1">
        <v>1372616.26</v>
      </c>
      <c r="AC25" s="1">
        <v>1598418.77</v>
      </c>
      <c r="AD25" s="1">
        <v>925399.62800000003</v>
      </c>
      <c r="AE25" s="1">
        <v>348381.114</v>
      </c>
      <c r="AF25" s="1">
        <v>1349821.11</v>
      </c>
      <c r="AG25" s="1">
        <v>552183.52099999995</v>
      </c>
      <c r="AH25" s="1"/>
    </row>
    <row r="26" spans="1:34" x14ac:dyDescent="0.2">
      <c r="A26" t="s">
        <v>125</v>
      </c>
      <c r="B26" t="s">
        <v>126</v>
      </c>
      <c r="C26" t="s">
        <v>123</v>
      </c>
      <c r="D26" s="2" t="s">
        <v>124</v>
      </c>
      <c r="E26" t="s">
        <v>142</v>
      </c>
      <c r="F26" t="s">
        <v>138</v>
      </c>
      <c r="G26" t="s">
        <v>199</v>
      </c>
      <c r="H26" t="s">
        <v>178</v>
      </c>
      <c r="I26" s="1">
        <v>0</v>
      </c>
      <c r="J26" s="1">
        <v>0</v>
      </c>
      <c r="K26" s="1">
        <v>262928.13199999998</v>
      </c>
      <c r="L26" s="1">
        <v>0</v>
      </c>
      <c r="M26" s="1">
        <v>0</v>
      </c>
      <c r="N26" s="1">
        <v>185786.26300000001</v>
      </c>
      <c r="O26" s="1">
        <v>299281.625</v>
      </c>
      <c r="P26" s="1">
        <v>302129.087</v>
      </c>
      <c r="Q26" s="1">
        <v>54424.715199999999</v>
      </c>
      <c r="R26" s="1">
        <v>599561.97499999998</v>
      </c>
      <c r="S26" s="1">
        <v>256665.07500000001</v>
      </c>
      <c r="T26" s="1">
        <v>0</v>
      </c>
      <c r="U26" s="1">
        <v>300248.28999999998</v>
      </c>
      <c r="V26" s="1">
        <v>119532.617</v>
      </c>
      <c r="W26" s="1">
        <v>1438227.14</v>
      </c>
      <c r="X26" s="1">
        <v>793940.19900000002</v>
      </c>
      <c r="Y26" s="1">
        <v>5144218.76</v>
      </c>
      <c r="Z26" s="1">
        <v>646878.43099999998</v>
      </c>
      <c r="AA26" s="1">
        <v>11055092.800000001</v>
      </c>
      <c r="AB26" s="1">
        <v>1151116.06</v>
      </c>
      <c r="AC26" s="1">
        <v>1847211.79</v>
      </c>
      <c r="AD26" s="1">
        <v>1120907.83</v>
      </c>
      <c r="AE26" s="1">
        <v>643283.02500000002</v>
      </c>
      <c r="AF26" s="1">
        <v>2330771.87</v>
      </c>
      <c r="AG26" s="1">
        <v>842246.429</v>
      </c>
      <c r="AH26" s="1"/>
    </row>
    <row r="27" spans="1:34" x14ac:dyDescent="0.2">
      <c r="A27" t="s">
        <v>127</v>
      </c>
      <c r="B27" t="s">
        <v>128</v>
      </c>
      <c r="C27" t="s">
        <v>123</v>
      </c>
      <c r="D27" s="2" t="s">
        <v>124</v>
      </c>
      <c r="E27" t="s">
        <v>143</v>
      </c>
      <c r="F27" t="s">
        <v>138</v>
      </c>
      <c r="G27" t="s">
        <v>200</v>
      </c>
      <c r="H27" t="s">
        <v>178</v>
      </c>
      <c r="I27" s="1">
        <v>487299.06300000002</v>
      </c>
      <c r="J27" s="1">
        <v>245343.41800000001</v>
      </c>
      <c r="K27" s="1">
        <v>272192.37800000003</v>
      </c>
      <c r="L27" s="1">
        <v>0</v>
      </c>
      <c r="M27" s="1">
        <v>305166.59600000002</v>
      </c>
      <c r="N27" s="1">
        <v>192332.42300000001</v>
      </c>
      <c r="O27" s="1">
        <v>309826.783</v>
      </c>
      <c r="P27" s="1">
        <v>234580.93100000001</v>
      </c>
      <c r="Q27" s="1">
        <v>0</v>
      </c>
      <c r="R27" s="1">
        <v>578367.88</v>
      </c>
      <c r="S27" s="1">
        <v>0</v>
      </c>
      <c r="T27" s="1">
        <v>0</v>
      </c>
      <c r="U27" s="1">
        <v>310827.50900000002</v>
      </c>
      <c r="V27" s="1">
        <v>156742.82699999999</v>
      </c>
      <c r="W27" s="1">
        <v>903976.77899999998</v>
      </c>
      <c r="X27" s="1">
        <v>809827.62300000002</v>
      </c>
      <c r="Y27" s="1">
        <v>5631536.5599999996</v>
      </c>
      <c r="Z27" s="1">
        <v>1696500.19</v>
      </c>
      <c r="AA27" s="1">
        <v>11886068.9</v>
      </c>
      <c r="AB27" s="1">
        <v>1265009.3999999999</v>
      </c>
      <c r="AC27" s="1">
        <v>1854349.68</v>
      </c>
      <c r="AD27" s="1">
        <v>1298546.1100000001</v>
      </c>
      <c r="AE27" s="1">
        <v>597057.75800000003</v>
      </c>
      <c r="AF27" s="1">
        <v>2907506.72</v>
      </c>
      <c r="AG27" s="1">
        <v>435961.44900000002</v>
      </c>
      <c r="AH27" s="1"/>
    </row>
    <row r="28" spans="1:34" x14ac:dyDescent="0.2">
      <c r="A28" t="s">
        <v>129</v>
      </c>
      <c r="B28" t="s">
        <v>130</v>
      </c>
      <c r="C28" t="s">
        <v>123</v>
      </c>
      <c r="D28" s="2" t="s">
        <v>131</v>
      </c>
      <c r="E28" t="s">
        <v>144</v>
      </c>
      <c r="F28" t="s">
        <v>138</v>
      </c>
      <c r="G28" t="s">
        <v>201</v>
      </c>
      <c r="H28" t="s">
        <v>178</v>
      </c>
      <c r="I28" s="1">
        <v>120211.193</v>
      </c>
      <c r="J28" s="1">
        <v>242093.83600000001</v>
      </c>
      <c r="K28" s="1">
        <v>134293.59</v>
      </c>
      <c r="L28" s="1">
        <v>0</v>
      </c>
      <c r="M28" s="1">
        <v>0</v>
      </c>
      <c r="N28" s="1">
        <v>213508.09599999999</v>
      </c>
      <c r="O28" s="1">
        <v>0</v>
      </c>
      <c r="P28" s="1">
        <v>308631.86499999999</v>
      </c>
      <c r="Q28" s="1">
        <v>138990.26999999999</v>
      </c>
      <c r="R28" s="1">
        <v>737743.68400000001</v>
      </c>
      <c r="S28" s="1">
        <v>0</v>
      </c>
      <c r="T28" s="1">
        <v>97172.362200000003</v>
      </c>
      <c r="U28" s="1">
        <v>460065.88199999998</v>
      </c>
      <c r="V28" s="1">
        <v>191298.364</v>
      </c>
      <c r="W28" s="1">
        <v>1416711.56</v>
      </c>
      <c r="X28" s="1">
        <v>978004.73400000005</v>
      </c>
      <c r="Y28" s="1">
        <v>6810279.75</v>
      </c>
      <c r="Z28" s="1">
        <v>1431736.17</v>
      </c>
      <c r="AA28" s="1">
        <v>13182465.800000001</v>
      </c>
      <c r="AB28" s="1">
        <v>1573885.87</v>
      </c>
      <c r="AC28" s="1">
        <v>2906695.6800000002</v>
      </c>
      <c r="AD28" s="1">
        <v>1301793.8500000001</v>
      </c>
      <c r="AE28" s="1">
        <v>777224.42299999995</v>
      </c>
      <c r="AF28" s="1">
        <v>3261422.69</v>
      </c>
      <c r="AG28" s="1">
        <v>1075467.81</v>
      </c>
      <c r="AH28" s="1"/>
    </row>
    <row r="29" spans="1:34" x14ac:dyDescent="0.2">
      <c r="A29" t="s">
        <v>134</v>
      </c>
      <c r="B29" t="s">
        <v>135</v>
      </c>
      <c r="C29" t="s">
        <v>132</v>
      </c>
      <c r="D29" s="2" t="s">
        <v>133</v>
      </c>
      <c r="E29" t="s">
        <v>140</v>
      </c>
      <c r="F29" t="s">
        <v>138</v>
      </c>
      <c r="G29" t="s">
        <v>195</v>
      </c>
      <c r="H29" t="s">
        <v>179</v>
      </c>
      <c r="I29" s="1">
        <v>155532.08199999999</v>
      </c>
      <c r="J29" s="1">
        <v>156613.364</v>
      </c>
      <c r="K29" s="1">
        <v>0</v>
      </c>
      <c r="L29" s="1">
        <v>0</v>
      </c>
      <c r="M29" s="1">
        <v>0</v>
      </c>
      <c r="N29" s="1">
        <v>194392.39199999999</v>
      </c>
      <c r="O29" s="1">
        <v>197775.897</v>
      </c>
      <c r="P29" s="1">
        <v>366038.935</v>
      </c>
      <c r="Q29" s="1">
        <v>131874.524</v>
      </c>
      <c r="R29" s="1">
        <v>636340.14300000004</v>
      </c>
      <c r="S29" s="1">
        <v>452302.32500000001</v>
      </c>
      <c r="T29" s="1">
        <v>251447.79800000001</v>
      </c>
      <c r="U29" s="1">
        <v>66138.234599999996</v>
      </c>
      <c r="V29" s="1">
        <v>221175.883</v>
      </c>
      <c r="W29" s="1">
        <v>1436961.81</v>
      </c>
      <c r="X29" s="1">
        <v>1212642.07</v>
      </c>
      <c r="Y29" s="1">
        <v>7391593.8799999999</v>
      </c>
      <c r="Z29" s="1">
        <v>1396435.24</v>
      </c>
      <c r="AA29" s="1">
        <v>11001839</v>
      </c>
      <c r="AB29" s="1">
        <v>1552604.66</v>
      </c>
      <c r="AC29" s="1">
        <v>1816669.07</v>
      </c>
      <c r="AD29" s="1">
        <v>1754837.9</v>
      </c>
      <c r="AE29" s="1">
        <v>753460.55700000003</v>
      </c>
      <c r="AF29" s="1">
        <v>3818641.71</v>
      </c>
      <c r="AG29" s="1">
        <v>1245693.08</v>
      </c>
      <c r="AH29" s="1"/>
    </row>
    <row r="30" spans="1:34" x14ac:dyDescent="0.2">
      <c r="A30" t="s">
        <v>136</v>
      </c>
      <c r="B30" t="s">
        <v>137</v>
      </c>
      <c r="C30" t="s">
        <v>132</v>
      </c>
      <c r="D30" s="2" t="s">
        <v>139</v>
      </c>
      <c r="E30" t="s">
        <v>141</v>
      </c>
      <c r="F30" t="s">
        <v>138</v>
      </c>
      <c r="G30" t="s">
        <v>196</v>
      </c>
      <c r="H30" t="s">
        <v>179</v>
      </c>
      <c r="I30">
        <v>0</v>
      </c>
      <c r="J30">
        <v>0</v>
      </c>
      <c r="K30">
        <v>0</v>
      </c>
      <c r="L30">
        <v>216247.65367432899</v>
      </c>
      <c r="M30">
        <v>0</v>
      </c>
      <c r="N30">
        <v>81413.440591599807</v>
      </c>
      <c r="O30">
        <v>262296.53757116402</v>
      </c>
      <c r="P30">
        <v>264792.11176031298</v>
      </c>
      <c r="Q30">
        <v>95397.867295821197</v>
      </c>
      <c r="R30">
        <v>394101.28388448001</v>
      </c>
      <c r="S30">
        <v>0</v>
      </c>
      <c r="T30">
        <v>500216.81885420001</v>
      </c>
      <c r="U30">
        <v>0</v>
      </c>
      <c r="V30">
        <v>153649.21821460701</v>
      </c>
      <c r="W30">
        <v>900351.20415880904</v>
      </c>
      <c r="X30">
        <v>501403.61896004103</v>
      </c>
      <c r="Y30">
        <v>3782993.03047685</v>
      </c>
      <c r="Z30">
        <v>680324.98602365295</v>
      </c>
      <c r="AA30">
        <v>5306943.6425181897</v>
      </c>
      <c r="AB30">
        <v>977819.76636256999</v>
      </c>
      <c r="AC30">
        <v>981172.23874674703</v>
      </c>
      <c r="AD30">
        <v>818655.46142026002</v>
      </c>
      <c r="AE30">
        <v>342160.02286567999</v>
      </c>
      <c r="AF30">
        <v>2229468.25614801</v>
      </c>
      <c r="AG30">
        <v>1159968.8545386</v>
      </c>
    </row>
    <row r="31" spans="1:34" x14ac:dyDescent="0.2">
      <c r="A31" t="s">
        <v>147</v>
      </c>
      <c r="B31" t="s">
        <v>148</v>
      </c>
      <c r="C31" t="s">
        <v>132</v>
      </c>
      <c r="D31" s="2" t="s">
        <v>139</v>
      </c>
      <c r="E31" t="s">
        <v>193</v>
      </c>
      <c r="F31" t="s">
        <v>50</v>
      </c>
      <c r="G31" t="s">
        <v>197</v>
      </c>
      <c r="H31" t="s">
        <v>179</v>
      </c>
      <c r="I31">
        <v>0</v>
      </c>
      <c r="J31">
        <v>0</v>
      </c>
      <c r="K31">
        <v>0</v>
      </c>
      <c r="L31">
        <v>0</v>
      </c>
      <c r="M31">
        <v>0</v>
      </c>
      <c r="N31">
        <v>93754.191128385297</v>
      </c>
      <c r="O31">
        <v>201370.515212759</v>
      </c>
      <c r="P31">
        <v>203286.419497558</v>
      </c>
      <c r="Q31">
        <v>0</v>
      </c>
      <c r="R31">
        <v>284222.80887924699</v>
      </c>
      <c r="S31">
        <v>0</v>
      </c>
      <c r="T31">
        <v>256017.913830139</v>
      </c>
      <c r="U31">
        <v>202020.932629163</v>
      </c>
      <c r="V31">
        <v>80427.071693578298</v>
      </c>
      <c r="W31">
        <v>656657.45402553002</v>
      </c>
      <c r="X31">
        <v>518487.92093471001</v>
      </c>
      <c r="Y31">
        <v>3660191.7001228598</v>
      </c>
      <c r="Z31">
        <v>1189682.5637093601</v>
      </c>
      <c r="AA31">
        <v>5559057.4964249702</v>
      </c>
      <c r="AB31">
        <v>524293.24544922204</v>
      </c>
      <c r="AC31">
        <v>1117345.1070686299</v>
      </c>
      <c r="AD31">
        <v>852962.72409700905</v>
      </c>
      <c r="AE31">
        <v>388054.98776478402</v>
      </c>
      <c r="AF31">
        <v>1755051.07567878</v>
      </c>
      <c r="AG31">
        <v>850053.51172294398</v>
      </c>
    </row>
    <row r="32" spans="1:34" x14ac:dyDescent="0.2">
      <c r="A32" t="s">
        <v>150</v>
      </c>
      <c r="B32" t="s">
        <v>151</v>
      </c>
      <c r="C32" t="s">
        <v>132</v>
      </c>
      <c r="D32" t="s">
        <v>149</v>
      </c>
      <c r="E32" t="s">
        <v>194</v>
      </c>
      <c r="F32" t="s">
        <v>50</v>
      </c>
      <c r="G32" t="s">
        <v>198</v>
      </c>
      <c r="H32" t="s">
        <v>179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73168.164499999999</v>
      </c>
      <c r="O32" s="1">
        <v>157154.69099999999</v>
      </c>
      <c r="P32" s="1">
        <v>396624.78</v>
      </c>
      <c r="Q32" s="1">
        <v>28578.7654</v>
      </c>
      <c r="R32" s="1">
        <v>457940.10200000001</v>
      </c>
      <c r="S32" s="1">
        <v>134776.46900000001</v>
      </c>
      <c r="T32" s="1">
        <v>99901.458299999998</v>
      </c>
      <c r="U32" s="1">
        <v>0</v>
      </c>
      <c r="V32" s="1">
        <v>179933.04199999999</v>
      </c>
      <c r="W32" s="1">
        <v>890083.36899999995</v>
      </c>
      <c r="X32" s="1">
        <v>790889.64099999995</v>
      </c>
      <c r="Y32" s="1">
        <v>5231754.7699999996</v>
      </c>
      <c r="Z32" s="1">
        <v>1086975.98</v>
      </c>
      <c r="AA32" s="1">
        <v>7999505.8700000001</v>
      </c>
      <c r="AB32" s="1">
        <v>1311209.74</v>
      </c>
      <c r="AC32" s="1">
        <v>1165938.8</v>
      </c>
      <c r="AD32" s="1">
        <v>1303319.3999999999</v>
      </c>
      <c r="AE32" s="1">
        <v>545126.43599999999</v>
      </c>
      <c r="AF32" s="1">
        <v>2593589.86</v>
      </c>
      <c r="AG32" s="1">
        <v>916128.59299999999</v>
      </c>
      <c r="AH32" s="1"/>
    </row>
    <row r="33" spans="1:33" x14ac:dyDescent="0.2">
      <c r="A33" t="s">
        <v>223</v>
      </c>
      <c r="B33" t="s">
        <v>224</v>
      </c>
      <c r="C33" t="s">
        <v>225</v>
      </c>
      <c r="D33" t="s">
        <v>226</v>
      </c>
      <c r="E33" t="s">
        <v>233</v>
      </c>
      <c r="F33" t="s">
        <v>235</v>
      </c>
      <c r="G33" t="s">
        <v>227</v>
      </c>
      <c r="H33" t="s">
        <v>178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>
        <v>403837.85980300797</v>
      </c>
      <c r="O33">
        <v>192752.36163893499</v>
      </c>
      <c r="P33">
        <v>194586.270020105</v>
      </c>
      <c r="Q33">
        <v>52578.365273688498</v>
      </c>
      <c r="R33">
        <v>193073.97623846499</v>
      </c>
      <c r="S33">
        <v>0</v>
      </c>
      <c r="T33">
        <v>122530.49424960199</v>
      </c>
      <c r="U33">
        <v>96687.471409677906</v>
      </c>
      <c r="V33">
        <v>205293.31870010099</v>
      </c>
      <c r="W33">
        <v>363899.776879218</v>
      </c>
      <c r="X33">
        <v>112794.98564650099</v>
      </c>
      <c r="Y33">
        <v>990132.18791786896</v>
      </c>
      <c r="Z33">
        <v>305522.88864342199</v>
      </c>
      <c r="AA33">
        <v>961238.87317804201</v>
      </c>
      <c r="AB33">
        <v>62731.851001687901</v>
      </c>
      <c r="AC33">
        <v>492702.774864059</v>
      </c>
      <c r="AD33">
        <v>124617.282287176</v>
      </c>
      <c r="AE33">
        <v>171437.17220827399</v>
      </c>
      <c r="AF33">
        <v>147618.42739646701</v>
      </c>
      <c r="AG33">
        <v>251851.27530691901</v>
      </c>
    </row>
    <row r="34" spans="1:33" x14ac:dyDescent="0.2">
      <c r="A34" t="s">
        <v>228</v>
      </c>
      <c r="B34" t="s">
        <v>229</v>
      </c>
      <c r="C34" t="s">
        <v>230</v>
      </c>
      <c r="D34" t="s">
        <v>231</v>
      </c>
      <c r="E34" t="s">
        <v>232</v>
      </c>
      <c r="F34" t="s">
        <v>235</v>
      </c>
      <c r="G34" t="s">
        <v>234</v>
      </c>
      <c r="H34" t="s">
        <v>178</v>
      </c>
      <c r="I34">
        <v>126494.007663821</v>
      </c>
      <c r="J34">
        <v>0</v>
      </c>
      <c r="K34">
        <v>0</v>
      </c>
      <c r="L34">
        <v>0</v>
      </c>
      <c r="M34">
        <v>0</v>
      </c>
      <c r="N34">
        <v>424371.104965273</v>
      </c>
      <c r="O34">
        <v>160850.83837116699</v>
      </c>
      <c r="P34">
        <v>405953.06332591601</v>
      </c>
      <c r="Q34">
        <v>87752.742042149097</v>
      </c>
      <c r="R34">
        <v>241678.83611034299</v>
      </c>
      <c r="S34">
        <v>137946.29917324401</v>
      </c>
      <c r="T34">
        <v>204502.11409602599</v>
      </c>
      <c r="U34">
        <v>0</v>
      </c>
      <c r="V34">
        <v>154184.58134427399</v>
      </c>
      <c r="W34">
        <v>331279.049335088</v>
      </c>
      <c r="X34">
        <v>134915.11726834899</v>
      </c>
      <c r="Y34">
        <v>826260.13591055595</v>
      </c>
      <c r="Z34">
        <v>231779.32160310299</v>
      </c>
      <c r="AA34">
        <v>607341.24622625497</v>
      </c>
      <c r="AB34">
        <v>9518.0730534711802</v>
      </c>
      <c r="AC34">
        <v>431214.37298695598</v>
      </c>
      <c r="AD34">
        <v>143437.89070180801</v>
      </c>
      <c r="AE34">
        <v>479262.47105227603</v>
      </c>
      <c r="AF34">
        <v>183912.696486926</v>
      </c>
      <c r="AG34">
        <v>194001.75964408601</v>
      </c>
    </row>
    <row r="35" spans="1:33" x14ac:dyDescent="0.2">
      <c r="A35" t="s">
        <v>236</v>
      </c>
      <c r="B35" t="s">
        <v>237</v>
      </c>
      <c r="C35" t="s">
        <v>238</v>
      </c>
      <c r="D35" t="s">
        <v>239</v>
      </c>
      <c r="E35" t="s">
        <v>240</v>
      </c>
      <c r="F35" t="s">
        <v>17</v>
      </c>
      <c r="G35" t="s">
        <v>241</v>
      </c>
      <c r="H35" t="s">
        <v>178</v>
      </c>
      <c r="I35">
        <v>0</v>
      </c>
      <c r="J35">
        <v>0</v>
      </c>
      <c r="K35">
        <v>0</v>
      </c>
      <c r="L35">
        <v>0</v>
      </c>
      <c r="M35">
        <v>0</v>
      </c>
      <c r="N35">
        <v>195081.89985189299</v>
      </c>
      <c r="O35">
        <v>0</v>
      </c>
      <c r="P35">
        <v>63449.1649691153</v>
      </c>
      <c r="Q35">
        <v>22859.1213670041</v>
      </c>
      <c r="R35">
        <v>5723.2770974827999</v>
      </c>
      <c r="S35">
        <v>215605.65207744599</v>
      </c>
      <c r="T35">
        <v>0</v>
      </c>
      <c r="U35">
        <v>0</v>
      </c>
      <c r="V35">
        <v>70287.457209132597</v>
      </c>
      <c r="W35">
        <v>0</v>
      </c>
      <c r="X35">
        <v>4903.9072498002097</v>
      </c>
      <c r="Y35">
        <v>136592.30502537699</v>
      </c>
      <c r="Z35">
        <v>0</v>
      </c>
      <c r="AA35">
        <v>8955.2352475402495</v>
      </c>
      <c r="AB35">
        <v>0</v>
      </c>
      <c r="AC35">
        <v>0</v>
      </c>
      <c r="AD35">
        <v>11209.4416967784</v>
      </c>
      <c r="AE35">
        <v>7453.4518255287603</v>
      </c>
      <c r="AF35">
        <v>32541.470989171099</v>
      </c>
      <c r="AG35">
        <v>25268.211943659098</v>
      </c>
    </row>
    <row r="36" spans="1:33" x14ac:dyDescent="0.2">
      <c r="A36" t="s">
        <v>242</v>
      </c>
      <c r="B36" t="s">
        <v>243</v>
      </c>
      <c r="C36" t="s">
        <v>244</v>
      </c>
      <c r="D36" t="s">
        <v>245</v>
      </c>
      <c r="E36" t="s">
        <v>246</v>
      </c>
      <c r="F36" t="s">
        <v>17</v>
      </c>
      <c r="G36" t="s">
        <v>247</v>
      </c>
      <c r="H36" t="s">
        <v>178</v>
      </c>
      <c r="I36">
        <v>0</v>
      </c>
      <c r="J36">
        <v>0</v>
      </c>
      <c r="K36">
        <v>0</v>
      </c>
      <c r="L36">
        <v>0</v>
      </c>
      <c r="M36">
        <v>0</v>
      </c>
      <c r="N36">
        <v>381176.350629594</v>
      </c>
      <c r="O36">
        <v>446570.16311995097</v>
      </c>
      <c r="P36">
        <v>56352.372031215396</v>
      </c>
      <c r="Q36">
        <v>81209.309040215405</v>
      </c>
      <c r="R36">
        <v>30498.7692486175</v>
      </c>
      <c r="S36">
        <v>0</v>
      </c>
      <c r="T36">
        <v>141939.798659152</v>
      </c>
      <c r="U36">
        <v>0</v>
      </c>
      <c r="V36">
        <v>112960.97300420899</v>
      </c>
      <c r="W36">
        <v>0</v>
      </c>
      <c r="X36">
        <v>17421.619709689301</v>
      </c>
      <c r="Y36">
        <v>264686.06716360903</v>
      </c>
      <c r="Z36">
        <v>32174.445127008701</v>
      </c>
      <c r="AA36">
        <v>103396.691367761</v>
      </c>
      <c r="AB36">
        <v>0</v>
      </c>
      <c r="AC36">
        <v>13920.7024602521</v>
      </c>
      <c r="AD36">
        <v>29866.994895829801</v>
      </c>
      <c r="AE36">
        <v>9929.6741823171906</v>
      </c>
      <c r="AF36">
        <v>19267.803661061</v>
      </c>
      <c r="AG36">
        <v>0</v>
      </c>
    </row>
    <row r="37" spans="1:33" x14ac:dyDescent="0.2">
      <c r="A37" t="s">
        <v>260</v>
      </c>
      <c r="B37" t="s">
        <v>261</v>
      </c>
      <c r="C37" t="s">
        <v>262</v>
      </c>
      <c r="D37" t="s">
        <v>263</v>
      </c>
      <c r="E37" t="s">
        <v>264</v>
      </c>
      <c r="F37" t="s">
        <v>252</v>
      </c>
      <c r="G37" t="s">
        <v>253</v>
      </c>
      <c r="H37" t="s">
        <v>178</v>
      </c>
      <c r="I37">
        <v>0</v>
      </c>
      <c r="J37">
        <v>0</v>
      </c>
      <c r="K37">
        <v>0</v>
      </c>
      <c r="L37">
        <v>0</v>
      </c>
      <c r="M37">
        <v>0</v>
      </c>
      <c r="N37">
        <v>285066.13721482299</v>
      </c>
      <c r="O37">
        <v>0</v>
      </c>
      <c r="P37">
        <v>0</v>
      </c>
      <c r="Q37">
        <v>0</v>
      </c>
      <c r="R37">
        <v>152505.74355896399</v>
      </c>
      <c r="S37">
        <v>0</v>
      </c>
      <c r="T37">
        <v>137371.812160467</v>
      </c>
      <c r="U37">
        <v>0</v>
      </c>
      <c r="V37">
        <v>37400.862947499401</v>
      </c>
      <c r="W37">
        <v>203988.28920438301</v>
      </c>
      <c r="X37">
        <v>21076.184171903202</v>
      </c>
      <c r="Y37">
        <v>160104.86947359901</v>
      </c>
      <c r="Z37">
        <v>0</v>
      </c>
      <c r="AA37">
        <v>96220.308503778695</v>
      </c>
      <c r="AB37">
        <v>6393.6500090022901</v>
      </c>
      <c r="AC37">
        <v>714053.02461709804</v>
      </c>
      <c r="AD37">
        <v>24088.165378243899</v>
      </c>
      <c r="AE37">
        <v>36838.761970324798</v>
      </c>
      <c r="AF37">
        <v>2330.96454471876</v>
      </c>
      <c r="AG37">
        <v>0</v>
      </c>
    </row>
    <row r="38" spans="1:33" x14ac:dyDescent="0.2">
      <c r="A38" t="s">
        <v>265</v>
      </c>
      <c r="B38" t="s">
        <v>266</v>
      </c>
      <c r="C38" t="s">
        <v>267</v>
      </c>
      <c r="D38" t="s">
        <v>268</v>
      </c>
      <c r="E38" t="s">
        <v>222</v>
      </c>
      <c r="F38" t="s">
        <v>235</v>
      </c>
      <c r="G38" t="s">
        <v>277</v>
      </c>
      <c r="H38" t="s">
        <v>178</v>
      </c>
      <c r="I38">
        <v>0</v>
      </c>
      <c r="J38">
        <v>0</v>
      </c>
      <c r="K38">
        <v>69357.271185280697</v>
      </c>
      <c r="L38">
        <v>65086.938087527698</v>
      </c>
      <c r="M38">
        <v>0</v>
      </c>
      <c r="N38">
        <v>245040.881472793</v>
      </c>
      <c r="O38">
        <v>0</v>
      </c>
      <c r="P38">
        <v>99622.5131890021</v>
      </c>
      <c r="Q38">
        <v>0</v>
      </c>
      <c r="R38">
        <v>107834.468442098</v>
      </c>
      <c r="S38">
        <v>0</v>
      </c>
      <c r="T38">
        <v>50185.640654604103</v>
      </c>
      <c r="U38">
        <v>0</v>
      </c>
      <c r="V38">
        <v>73572.9475845915</v>
      </c>
      <c r="W38">
        <v>27099.070018289902</v>
      </c>
      <c r="X38">
        <v>16939.341011013599</v>
      </c>
      <c r="Y38">
        <v>210566.31016446499</v>
      </c>
      <c r="Z38">
        <v>22751.830799517898</v>
      </c>
      <c r="AA38">
        <v>95613.120922113201</v>
      </c>
      <c r="AB38">
        <v>0</v>
      </c>
      <c r="AC38">
        <v>467584.43300115701</v>
      </c>
      <c r="AD38">
        <v>45760.305276480904</v>
      </c>
      <c r="AE38">
        <v>10532.501772693</v>
      </c>
      <c r="AF38">
        <v>28953.190644597798</v>
      </c>
      <c r="AG38">
        <v>79348.019121922203</v>
      </c>
    </row>
    <row r="39" spans="1:33" x14ac:dyDescent="0.2">
      <c r="A39" t="s">
        <v>269</v>
      </c>
      <c r="B39" t="s">
        <v>270</v>
      </c>
      <c r="C39" t="s">
        <v>267</v>
      </c>
      <c r="D39" t="s">
        <v>271</v>
      </c>
      <c r="E39" t="s">
        <v>222</v>
      </c>
      <c r="F39" t="s">
        <v>17</v>
      </c>
      <c r="G39" t="s">
        <v>276</v>
      </c>
      <c r="H39" t="s">
        <v>178</v>
      </c>
      <c r="I39">
        <v>0</v>
      </c>
      <c r="J39">
        <v>0</v>
      </c>
      <c r="K39">
        <v>0</v>
      </c>
      <c r="L39">
        <v>0</v>
      </c>
      <c r="M39">
        <v>0</v>
      </c>
      <c r="N39">
        <v>228954.97540540399</v>
      </c>
      <c r="O39">
        <v>245881.17503342201</v>
      </c>
      <c r="P39">
        <v>0</v>
      </c>
      <c r="Q39">
        <v>0</v>
      </c>
      <c r="R39">
        <v>100755.58789057301</v>
      </c>
      <c r="S39">
        <v>210868.643742855</v>
      </c>
      <c r="T39">
        <v>78151.939741091104</v>
      </c>
      <c r="U39">
        <v>0</v>
      </c>
      <c r="V39">
        <v>49102.280121845099</v>
      </c>
      <c r="W39">
        <v>0</v>
      </c>
      <c r="X39">
        <v>7194.2474200630904</v>
      </c>
      <c r="Y39">
        <v>133591.27568727001</v>
      </c>
      <c r="Z39">
        <v>17715.223781648601</v>
      </c>
      <c r="AA39">
        <v>61309.376864484897</v>
      </c>
      <c r="AB39">
        <v>0</v>
      </c>
      <c r="AC39">
        <v>498207.29743731802</v>
      </c>
      <c r="AD39">
        <v>38371.068231682002</v>
      </c>
      <c r="AE39">
        <v>9112.1177860367407</v>
      </c>
      <c r="AF39">
        <v>7956.6279765466697</v>
      </c>
      <c r="AG39">
        <v>0</v>
      </c>
    </row>
    <row r="40" spans="1:33" x14ac:dyDescent="0.2">
      <c r="A40" t="s">
        <v>272</v>
      </c>
      <c r="B40" t="s">
        <v>273</v>
      </c>
      <c r="C40" t="s">
        <v>274</v>
      </c>
      <c r="D40" t="s">
        <v>275</v>
      </c>
      <c r="E40" t="s">
        <v>278</v>
      </c>
      <c r="F40" t="s">
        <v>69</v>
      </c>
      <c r="G40" t="s">
        <v>279</v>
      </c>
      <c r="H40" t="s">
        <v>178</v>
      </c>
      <c r="I40">
        <v>0</v>
      </c>
      <c r="J40">
        <v>0</v>
      </c>
      <c r="K40">
        <v>0</v>
      </c>
      <c r="L40">
        <v>0</v>
      </c>
      <c r="M40">
        <v>0</v>
      </c>
      <c r="N40">
        <v>141402.29155383099</v>
      </c>
      <c r="O40">
        <v>0</v>
      </c>
      <c r="P40">
        <v>153300.69628228701</v>
      </c>
      <c r="Q40">
        <v>220921.376895586</v>
      </c>
      <c r="R40">
        <v>719061.99164887494</v>
      </c>
      <c r="S40">
        <v>0</v>
      </c>
      <c r="T40">
        <v>0</v>
      </c>
      <c r="U40">
        <v>0</v>
      </c>
      <c r="V40">
        <v>218343.625883915</v>
      </c>
      <c r="W40">
        <v>104251.192060494</v>
      </c>
      <c r="X40">
        <v>17772.630962063799</v>
      </c>
      <c r="Y40">
        <v>120008.430671219</v>
      </c>
      <c r="Z40">
        <v>43763.595592164798</v>
      </c>
      <c r="AA40">
        <v>162276.81634831399</v>
      </c>
      <c r="AB40">
        <v>682921.74158655701</v>
      </c>
      <c r="AC40">
        <v>302958.44564811798</v>
      </c>
      <c r="AD40">
        <v>379166.74002622598</v>
      </c>
      <c r="AE40">
        <v>441206.34527416597</v>
      </c>
      <c r="AF40">
        <v>1552824.93822545</v>
      </c>
      <c r="AG40">
        <v>244203.969376547</v>
      </c>
    </row>
    <row r="41" spans="1:33" x14ac:dyDescent="0.2">
      <c r="A41" t="s">
        <v>280</v>
      </c>
      <c r="B41" t="s">
        <v>281</v>
      </c>
      <c r="C41" t="s">
        <v>274</v>
      </c>
      <c r="D41" t="s">
        <v>282</v>
      </c>
      <c r="E41" t="s">
        <v>278</v>
      </c>
      <c r="F41" t="s">
        <v>252</v>
      </c>
      <c r="G41" t="s">
        <v>286</v>
      </c>
      <c r="H41" t="s">
        <v>178</v>
      </c>
      <c r="I41">
        <v>0</v>
      </c>
      <c r="J41">
        <v>0</v>
      </c>
      <c r="K41">
        <v>0</v>
      </c>
      <c r="L41">
        <v>0</v>
      </c>
      <c r="M41">
        <v>0</v>
      </c>
      <c r="N41">
        <v>542569.43540563597</v>
      </c>
      <c r="O41">
        <v>0</v>
      </c>
      <c r="P41">
        <v>160424.82502518099</v>
      </c>
      <c r="Q41">
        <v>0</v>
      </c>
      <c r="R41">
        <v>0</v>
      </c>
      <c r="S41">
        <v>0</v>
      </c>
      <c r="T41">
        <v>0</v>
      </c>
      <c r="U41">
        <v>0</v>
      </c>
      <c r="V41">
        <v>33850.430174646601</v>
      </c>
      <c r="W41">
        <v>0</v>
      </c>
      <c r="X41">
        <v>18598.553571316301</v>
      </c>
      <c r="Y41">
        <v>0</v>
      </c>
      <c r="Z41">
        <v>0</v>
      </c>
      <c r="AA41">
        <v>56606.026586216103</v>
      </c>
      <c r="AB41">
        <v>0</v>
      </c>
      <c r="AC41">
        <v>0</v>
      </c>
      <c r="AD41">
        <v>14170.972334395499</v>
      </c>
      <c r="AE41">
        <v>47113.256160506702</v>
      </c>
      <c r="AF41">
        <v>27425.944281751199</v>
      </c>
      <c r="AG41">
        <v>191664.38904596501</v>
      </c>
    </row>
    <row r="42" spans="1:33" x14ac:dyDescent="0.2">
      <c r="A42" t="s">
        <v>283</v>
      </c>
      <c r="B42" t="s">
        <v>284</v>
      </c>
      <c r="C42" t="s">
        <v>274</v>
      </c>
      <c r="D42" t="s">
        <v>285</v>
      </c>
      <c r="E42" t="s">
        <v>278</v>
      </c>
      <c r="F42" t="s">
        <v>252</v>
      </c>
      <c r="G42" t="s">
        <v>287</v>
      </c>
      <c r="H42" t="s">
        <v>178</v>
      </c>
      <c r="I42">
        <v>0</v>
      </c>
      <c r="J42">
        <v>0</v>
      </c>
      <c r="K42">
        <v>0</v>
      </c>
      <c r="L42">
        <v>0</v>
      </c>
      <c r="M42">
        <v>0</v>
      </c>
      <c r="N42">
        <v>123701.573042776</v>
      </c>
      <c r="O42">
        <v>0</v>
      </c>
      <c r="P42">
        <v>0</v>
      </c>
      <c r="Q42">
        <v>0</v>
      </c>
      <c r="R42">
        <v>96776.909999450203</v>
      </c>
      <c r="S42">
        <v>455718.99698096199</v>
      </c>
      <c r="T42">
        <v>0</v>
      </c>
      <c r="U42">
        <v>0</v>
      </c>
      <c r="V42">
        <v>63670.4674040385</v>
      </c>
      <c r="W42">
        <v>0</v>
      </c>
      <c r="X42">
        <v>10365.237050297101</v>
      </c>
      <c r="Y42">
        <v>183725.137027594</v>
      </c>
      <c r="Z42">
        <v>0</v>
      </c>
      <c r="AA42">
        <v>47321.009275671298</v>
      </c>
      <c r="AB42">
        <v>0</v>
      </c>
      <c r="AC42">
        <v>149081.709944829</v>
      </c>
      <c r="AD42">
        <v>11846.5250737896</v>
      </c>
      <c r="AE42">
        <v>11815.5979119084</v>
      </c>
      <c r="AF42">
        <v>17195.475137803001</v>
      </c>
      <c r="AG42">
        <v>0</v>
      </c>
    </row>
    <row r="43" spans="1:33" x14ac:dyDescent="0.2">
      <c r="A43" t="s">
        <v>248</v>
      </c>
      <c r="B43" t="s">
        <v>249</v>
      </c>
      <c r="C43">
        <v>0</v>
      </c>
      <c r="D43" t="s">
        <v>250</v>
      </c>
      <c r="E43" t="s">
        <v>251</v>
      </c>
      <c r="F43" t="s">
        <v>26</v>
      </c>
      <c r="G43" t="s">
        <v>254</v>
      </c>
      <c r="H43" t="s">
        <v>178</v>
      </c>
      <c r="I43">
        <v>148633.69580150099</v>
      </c>
      <c r="J43">
        <v>299334.037116725</v>
      </c>
      <c r="K43">
        <v>0</v>
      </c>
      <c r="L43">
        <v>0</v>
      </c>
      <c r="M43">
        <v>0</v>
      </c>
      <c r="N43">
        <v>351986.05226091901</v>
      </c>
      <c r="O43">
        <v>0</v>
      </c>
      <c r="P43">
        <v>95401.047430532606</v>
      </c>
      <c r="Q43">
        <v>103111.71736375301</v>
      </c>
      <c r="R43">
        <v>86054.186859797701</v>
      </c>
      <c r="S43">
        <v>0</v>
      </c>
      <c r="T43">
        <v>120147.608486304</v>
      </c>
      <c r="U43">
        <v>379228.64937757002</v>
      </c>
      <c r="V43">
        <v>105682.983255083</v>
      </c>
      <c r="W43">
        <v>583892.03987207904</v>
      </c>
      <c r="X43">
        <v>0</v>
      </c>
      <c r="Y43">
        <v>186707.07740046401</v>
      </c>
      <c r="Z43">
        <v>163407.98026634299</v>
      </c>
      <c r="AA43">
        <v>80789.604372384594</v>
      </c>
      <c r="AB43">
        <v>22367.9587827736</v>
      </c>
      <c r="AC43">
        <v>106050.96050323101</v>
      </c>
      <c r="AD43">
        <v>25281.478791045301</v>
      </c>
      <c r="AE43">
        <v>58836.114474344096</v>
      </c>
      <c r="AF43">
        <v>232411.71872537199</v>
      </c>
      <c r="AG43">
        <v>37992.838633812898</v>
      </c>
    </row>
    <row r="44" spans="1:33" x14ac:dyDescent="0.2">
      <c r="A44" t="s">
        <v>255</v>
      </c>
      <c r="B44" t="s">
        <v>256</v>
      </c>
      <c r="C44">
        <v>0</v>
      </c>
      <c r="D44" t="s">
        <v>257</v>
      </c>
      <c r="E44" t="s">
        <v>258</v>
      </c>
      <c r="F44" t="s">
        <v>252</v>
      </c>
      <c r="G44" t="s">
        <v>259</v>
      </c>
      <c r="H44" t="s">
        <v>178</v>
      </c>
      <c r="I44">
        <v>0</v>
      </c>
      <c r="J44">
        <v>173046.955185231</v>
      </c>
      <c r="K44">
        <v>0</v>
      </c>
      <c r="L44">
        <v>0</v>
      </c>
      <c r="M44">
        <v>0</v>
      </c>
      <c r="N44">
        <v>305228.14176827</v>
      </c>
      <c r="O44">
        <v>0</v>
      </c>
      <c r="P44">
        <v>0</v>
      </c>
      <c r="Q44">
        <v>0</v>
      </c>
      <c r="R44">
        <v>9949.6971079316409</v>
      </c>
      <c r="S44">
        <v>0</v>
      </c>
      <c r="T44">
        <v>0</v>
      </c>
      <c r="U44">
        <v>0</v>
      </c>
      <c r="V44">
        <v>58186.686187780098</v>
      </c>
      <c r="W44">
        <v>0</v>
      </c>
      <c r="X44">
        <v>12787.8812129405</v>
      </c>
      <c r="Y44">
        <v>0</v>
      </c>
      <c r="Z44">
        <v>0</v>
      </c>
      <c r="AA44">
        <v>23352.498068585701</v>
      </c>
      <c r="AB44">
        <v>0</v>
      </c>
      <c r="AC44">
        <v>0</v>
      </c>
      <c r="AD44">
        <v>0</v>
      </c>
      <c r="AE44">
        <v>58308.926973559603</v>
      </c>
      <c r="AF44">
        <v>56572.095719636003</v>
      </c>
      <c r="AG44"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02CA0-6840-C44E-B44B-D92E9FF4A9EF}">
  <dimension ref="A1:AH44"/>
  <sheetViews>
    <sheetView topLeftCell="A24" workbookViewId="0">
      <selection activeCell="G51" sqref="G51"/>
    </sheetView>
  </sheetViews>
  <sheetFormatPr baseColWidth="10" defaultRowHeight="16" x14ac:dyDescent="0.2"/>
  <sheetData>
    <row r="1" spans="1:34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11</v>
      </c>
      <c r="G1" t="s">
        <v>10</v>
      </c>
      <c r="H1" t="s">
        <v>177</v>
      </c>
      <c r="I1" t="s">
        <v>152</v>
      </c>
      <c r="J1" t="s">
        <v>157</v>
      </c>
      <c r="K1" t="s">
        <v>162</v>
      </c>
      <c r="L1" t="s">
        <v>167</v>
      </c>
      <c r="M1" t="s">
        <v>172</v>
      </c>
      <c r="N1" t="s">
        <v>153</v>
      </c>
      <c r="O1" t="s">
        <v>158</v>
      </c>
      <c r="P1" t="s">
        <v>159</v>
      </c>
      <c r="Q1" t="s">
        <v>163</v>
      </c>
      <c r="R1" t="s">
        <v>164</v>
      </c>
      <c r="S1" t="s">
        <v>168</v>
      </c>
      <c r="T1" t="s">
        <v>169</v>
      </c>
      <c r="U1" t="s">
        <v>173</v>
      </c>
      <c r="V1" t="s">
        <v>174</v>
      </c>
      <c r="W1" t="s">
        <v>154</v>
      </c>
      <c r="X1" t="s">
        <v>160</v>
      </c>
      <c r="Y1" t="s">
        <v>165</v>
      </c>
      <c r="Z1" t="s">
        <v>170</v>
      </c>
      <c r="AA1" t="s">
        <v>175</v>
      </c>
      <c r="AB1" t="s">
        <v>155</v>
      </c>
      <c r="AC1" t="s">
        <v>156</v>
      </c>
      <c r="AD1" t="s">
        <v>161</v>
      </c>
      <c r="AE1" t="s">
        <v>166</v>
      </c>
      <c r="AF1" t="s">
        <v>171</v>
      </c>
      <c r="AG1" t="s">
        <v>176</v>
      </c>
      <c r="AH1" t="s">
        <v>215</v>
      </c>
    </row>
    <row r="2" spans="1:34" x14ac:dyDescent="0.2">
      <c r="A2" t="s">
        <v>0</v>
      </c>
      <c r="B2" t="s">
        <v>1</v>
      </c>
      <c r="C2" t="s">
        <v>2</v>
      </c>
      <c r="D2" t="s">
        <v>3</v>
      </c>
      <c r="E2" t="s">
        <v>9</v>
      </c>
      <c r="F2" t="s">
        <v>12</v>
      </c>
      <c r="G2" t="s">
        <v>181</v>
      </c>
      <c r="H2" t="s">
        <v>178</v>
      </c>
      <c r="I2">
        <f>getmm!I2/rel_abun_work!$AH2</f>
        <v>0</v>
      </c>
      <c r="J2">
        <f>getmm!J2/rel_abun_work!$AH2</f>
        <v>0</v>
      </c>
      <c r="K2">
        <f>getmm!K2/rel_abun_work!$AH2</f>
        <v>0</v>
      </c>
      <c r="L2">
        <f>getmm!L2/rel_abun_work!$AH2</f>
        <v>0</v>
      </c>
      <c r="M2">
        <f>getmm!M2/rel_abun_work!$AH2</f>
        <v>0</v>
      </c>
      <c r="N2">
        <f>getmm!N2/rel_abun_work!$AH2</f>
        <v>5.189805121753324E-3</v>
      </c>
      <c r="O2">
        <f>getmm!O2/rel_abun_work!$AH2</f>
        <v>4.1801080516103645E-3</v>
      </c>
      <c r="P2">
        <f>getmm!P2/rel_abun_work!$AH2</f>
        <v>3.3759031624941364E-2</v>
      </c>
      <c r="Q2">
        <f>getmm!Q2/rel_abun_work!$AH2</f>
        <v>1.2162520996497001E-2</v>
      </c>
      <c r="R2">
        <f>getmm!R2/rel_abun_work!$AH2</f>
        <v>3.4448271467949425E-2</v>
      </c>
      <c r="S2">
        <f>getmm!S2/rel_abun_work!$AH2</f>
        <v>0</v>
      </c>
      <c r="T2">
        <f>getmm!T2/rel_abun_work!$AH2</f>
        <v>0.1142616368105514</v>
      </c>
      <c r="U2">
        <f>getmm!U2/rel_abun_work!$AH2</f>
        <v>0</v>
      </c>
      <c r="V2">
        <f>getmm!V2/rel_abun_work!$AH2</f>
        <v>5.832220180120793E-2</v>
      </c>
      <c r="W2">
        <f>getmm!W2/rel_abun_work!$AH2</f>
        <v>3.084930326628681E-2</v>
      </c>
      <c r="X2">
        <f>getmm!X2/rel_abun_work!$AH2</f>
        <v>7.7460437231399414E-3</v>
      </c>
      <c r="Y2">
        <f>getmm!Y2/rel_abun_work!$AH2</f>
        <v>0.17797332153576742</v>
      </c>
      <c r="Z2">
        <f>getmm!Z2/rel_abun_work!$AH2</f>
        <v>2.4695778615691121E-2</v>
      </c>
      <c r="AA2">
        <f>getmm!AA2/rel_abun_work!$AH2</f>
        <v>0.13564677320849511</v>
      </c>
      <c r="AB2">
        <f>getmm!AB2/rel_abun_work!$AH2</f>
        <v>4.0565521264059684E-2</v>
      </c>
      <c r="AC2">
        <f>getmm!AC2/rel_abun_work!$AH2</f>
        <v>0.10007375043664118</v>
      </c>
      <c r="AD2">
        <f>getmm!AD2/rel_abun_work!$AH2</f>
        <v>8.2752484919479674E-2</v>
      </c>
      <c r="AE2">
        <f>getmm!AE2/rel_abun_work!$AH2</f>
        <v>5.6387512540080759E-2</v>
      </c>
      <c r="AF2">
        <f>getmm!AF2/rel_abun_work!$AH2</f>
        <v>1.208383592864579E-2</v>
      </c>
      <c r="AG2">
        <f>getmm!AG2/rel_abun_work!$AH2</f>
        <v>6.8902098687201707E-2</v>
      </c>
      <c r="AH2">
        <v>54003810.571227737</v>
      </c>
    </row>
    <row r="3" spans="1:34" x14ac:dyDescent="0.2">
      <c r="A3" t="s">
        <v>13</v>
      </c>
      <c r="B3" t="s">
        <v>14</v>
      </c>
      <c r="C3" t="s">
        <v>15</v>
      </c>
      <c r="D3" t="s">
        <v>16</v>
      </c>
      <c r="E3" t="s">
        <v>190</v>
      </c>
      <c r="F3" t="s">
        <v>17</v>
      </c>
      <c r="G3" t="s">
        <v>210</v>
      </c>
      <c r="H3" t="s">
        <v>178</v>
      </c>
      <c r="I3">
        <f>getmm!I3/rel_abun_work!$AH3</f>
        <v>0</v>
      </c>
      <c r="J3">
        <f>getmm!J3/rel_abun_work!$AH3</f>
        <v>0</v>
      </c>
      <c r="K3">
        <f>getmm!K3/rel_abun_work!$AH3</f>
        <v>0</v>
      </c>
      <c r="L3">
        <f>getmm!L3/rel_abun_work!$AH3</f>
        <v>0</v>
      </c>
      <c r="M3">
        <f>getmm!M3/rel_abun_work!$AH3</f>
        <v>0</v>
      </c>
      <c r="N3">
        <f>getmm!N3/rel_abun_work!$AH3</f>
        <v>0.17153395018283127</v>
      </c>
      <c r="O3">
        <f>getmm!O3/rel_abun_work!$AH3</f>
        <v>0</v>
      </c>
      <c r="P3">
        <f>getmm!P3/rel_abun_work!$AH3</f>
        <v>5.5790341745631064E-2</v>
      </c>
      <c r="Q3">
        <f>getmm!Q3/rel_abun_work!$AH3</f>
        <v>5.3599578973329905E-2</v>
      </c>
      <c r="R3">
        <f>getmm!R3/rel_abun_work!$AH3</f>
        <v>3.0194589929373662E-2</v>
      </c>
      <c r="S3">
        <f>getmm!S3/rel_abun_work!$AH3</f>
        <v>6.3193440106504434E-2</v>
      </c>
      <c r="T3">
        <f>getmm!T3/rel_abun_work!$AH3</f>
        <v>4.6841387644249742E-2</v>
      </c>
      <c r="U3">
        <f>getmm!U3/rel_abun_work!$AH3</f>
        <v>0</v>
      </c>
      <c r="V3">
        <f>getmm!V3/rel_abun_work!$AH3</f>
        <v>7.2594231766171413E-2</v>
      </c>
      <c r="W3">
        <f>getmm!W3/rel_abun_work!$AH3</f>
        <v>5.0586503484405049E-2</v>
      </c>
      <c r="X3">
        <f>getmm!X3/rel_abun_work!$AH3</f>
        <v>1.1498576865636746E-2</v>
      </c>
      <c r="Y3">
        <f>getmm!Y3/rel_abun_work!$AH3</f>
        <v>0.14558123465295272</v>
      </c>
      <c r="Z3">
        <f>getmm!Z3/rel_abun_work!$AH3</f>
        <v>2.1235702338588035E-2</v>
      </c>
      <c r="AA3">
        <f>getmm!AA3/rel_abun_work!$AH3</f>
        <v>8.9241687528561195E-2</v>
      </c>
      <c r="AB3">
        <f>getmm!AB3/rel_abun_work!$AH3</f>
        <v>0</v>
      </c>
      <c r="AC3">
        <f>getmm!AC3/rel_abun_work!$AH3</f>
        <v>2.7563728841469477E-2</v>
      </c>
      <c r="AD3">
        <f>getmm!AD3/rel_abun_work!$AH3</f>
        <v>2.9569116611660045E-2</v>
      </c>
      <c r="AE3">
        <f>getmm!AE3/rel_abun_work!$AH3</f>
        <v>2.5122748276278931E-2</v>
      </c>
      <c r="AF3">
        <f>getmm!AF3/rel_abun_work!$AH3</f>
        <v>3.1792727212497707E-2</v>
      </c>
      <c r="AG3">
        <f>getmm!AG3/rel_abun_work!$AH3</f>
        <v>7.4060453839858542E-2</v>
      </c>
      <c r="AH3">
        <v>1895607.8004000001</v>
      </c>
    </row>
    <row r="4" spans="1:34" x14ac:dyDescent="0.2">
      <c r="A4" t="s">
        <v>18</v>
      </c>
      <c r="B4" t="s">
        <v>19</v>
      </c>
      <c r="C4" t="s">
        <v>15</v>
      </c>
      <c r="D4" t="s">
        <v>20</v>
      </c>
      <c r="E4" t="s">
        <v>191</v>
      </c>
      <c r="F4" t="s">
        <v>17</v>
      </c>
      <c r="G4" t="s">
        <v>211</v>
      </c>
      <c r="H4" t="s">
        <v>178</v>
      </c>
      <c r="I4">
        <f>getmm!I4/rel_abun_work!$AH4</f>
        <v>0</v>
      </c>
      <c r="J4">
        <f>getmm!J4/rel_abun_work!$AH4</f>
        <v>0</v>
      </c>
      <c r="K4">
        <f>getmm!K4/rel_abun_work!$AH4</f>
        <v>0</v>
      </c>
      <c r="L4">
        <f>getmm!L4/rel_abun_work!$AH4</f>
        <v>0</v>
      </c>
      <c r="M4">
        <f>getmm!M4/rel_abun_work!$AH4</f>
        <v>0</v>
      </c>
      <c r="N4">
        <f>getmm!N4/rel_abun_work!$AH4</f>
        <v>0.12779279763485177</v>
      </c>
      <c r="O4">
        <f>getmm!O4/rel_abun_work!$AH4</f>
        <v>0</v>
      </c>
      <c r="P4">
        <f>getmm!P4/rel_abun_work!$AH4</f>
        <v>0.10390951591702818</v>
      </c>
      <c r="Q4">
        <f>getmm!Q4/rel_abun_work!$AH4</f>
        <v>4.9914609801579454E-2</v>
      </c>
      <c r="R4">
        <f>getmm!R4/rel_abun_work!$AH4</f>
        <v>7.4983234501934712E-2</v>
      </c>
      <c r="S4">
        <f>getmm!S4/rel_abun_work!$AH4</f>
        <v>0</v>
      </c>
      <c r="T4">
        <f>getmm!T4/rel_abun_work!$AH4</f>
        <v>0.17448417552506013</v>
      </c>
      <c r="U4">
        <f>getmm!U4/rel_abun_work!$AH4</f>
        <v>0</v>
      </c>
      <c r="V4">
        <f>getmm!V4/rel_abun_work!$AH4</f>
        <v>6.9430499371193846E-2</v>
      </c>
      <c r="W4">
        <f>getmm!W4/rel_abun_work!$AH4</f>
        <v>2.3554341557620803E-2</v>
      </c>
      <c r="X4">
        <f>getmm!X4/rel_abun_work!$AH4</f>
        <v>1.0708050097050243E-2</v>
      </c>
      <c r="Y4">
        <f>getmm!Y4/rel_abun_work!$AH4</f>
        <v>6.7786265002794652E-2</v>
      </c>
      <c r="Z4">
        <f>getmm!Z4/rel_abun_work!$AH4</f>
        <v>0</v>
      </c>
      <c r="AA4">
        <f>getmm!AA4/rel_abun_work!$AH4</f>
        <v>6.8440502603283118E-2</v>
      </c>
      <c r="AB4">
        <f>getmm!AB4/rel_abun_work!$AH4</f>
        <v>0</v>
      </c>
      <c r="AC4">
        <f>getmm!AC4/rel_abun_work!$AH4</f>
        <v>6.8449929397544004E-2</v>
      </c>
      <c r="AD4">
        <f>getmm!AD4/rel_abun_work!$AH4</f>
        <v>4.8953317079829597E-2</v>
      </c>
      <c r="AE4">
        <f>getmm!AE4/rel_abun_work!$AH4</f>
        <v>3.8653534262358256E-2</v>
      </c>
      <c r="AF4">
        <f>getmm!AF4/rel_abun_work!$AH4</f>
        <v>1.7764187008996821E-2</v>
      </c>
      <c r="AG4">
        <f>getmm!AG4/rel_abun_work!$AH4</f>
        <v>5.5175040238874352E-2</v>
      </c>
      <c r="AH4">
        <v>1935970.9669000001</v>
      </c>
    </row>
    <row r="5" spans="1:34" x14ac:dyDescent="0.2">
      <c r="A5" t="s">
        <v>21</v>
      </c>
      <c r="B5" t="s">
        <v>22</v>
      </c>
      <c r="C5" t="s">
        <v>23</v>
      </c>
      <c r="D5" t="s">
        <v>24</v>
      </c>
      <c r="E5" t="s">
        <v>25</v>
      </c>
      <c r="F5" t="s">
        <v>26</v>
      </c>
      <c r="G5" t="s">
        <v>182</v>
      </c>
      <c r="H5" t="s">
        <v>178</v>
      </c>
      <c r="I5">
        <f>getmm!I5/rel_abun_work!$AH5</f>
        <v>9.958166002485629E-3</v>
      </c>
      <c r="J5">
        <f>getmm!J5/rel_abun_work!$AH5</f>
        <v>0</v>
      </c>
      <c r="K5">
        <f>getmm!K5/rel_abun_work!$AH5</f>
        <v>0</v>
      </c>
      <c r="L5">
        <f>getmm!L5/rel_abun_work!$AH5</f>
        <v>1.0439785707260202E-2</v>
      </c>
      <c r="M5">
        <f>getmm!M5/rel_abun_work!$AH5</f>
        <v>0</v>
      </c>
      <c r="N5">
        <f>getmm!N5/rel_abun_work!$AH5</f>
        <v>3.9303958139563992E-2</v>
      </c>
      <c r="O5">
        <f>getmm!O5/rel_abun_work!$AH5</f>
        <v>2.5325774383450125E-2</v>
      </c>
      <c r="P5">
        <f>getmm!P5/rel_abun_work!$AH5</f>
        <v>2.5566732035840849E-2</v>
      </c>
      <c r="Q5">
        <f>getmm!Q5/rel_abun_work!$AH5</f>
        <v>4.6055218445133061E-3</v>
      </c>
      <c r="R5">
        <f>getmm!R5/rel_abun_work!$AH5</f>
        <v>2.767421607899084E-2</v>
      </c>
      <c r="S5">
        <f>getmm!S5/rel_abun_work!$AH5</f>
        <v>0</v>
      </c>
      <c r="T5">
        <f>getmm!T5/rel_abun_work!$AH5</f>
        <v>1.6099308076438862E-2</v>
      </c>
      <c r="U5">
        <f>getmm!U5/rel_abun_work!$AH5</f>
        <v>0</v>
      </c>
      <c r="V5">
        <f>getmm!V5/rel_abun_work!$AH5</f>
        <v>1.5509781703028276E-2</v>
      </c>
      <c r="W5">
        <f>getmm!W5/rel_abun_work!$AH5</f>
        <v>2.1733122875839898E-3</v>
      </c>
      <c r="X5">
        <f>getmm!X5/rel_abun_work!$AH5</f>
        <v>2.2230236277249685E-3</v>
      </c>
      <c r="Y5">
        <f>getmm!Y5/rel_abun_work!$AH5</f>
        <v>6.3795940127786305E-2</v>
      </c>
      <c r="Z5">
        <f>getmm!Z5/rel_abun_work!$AH5</f>
        <v>0</v>
      </c>
      <c r="AA5">
        <f>getmm!AA5/rel_abun_work!$AH5</f>
        <v>0.17095252908095926</v>
      </c>
      <c r="AB5">
        <f>getmm!AB5/rel_abun_work!$AH5</f>
        <v>5.245132740949442E-3</v>
      </c>
      <c r="AC5">
        <f>getmm!AC5/rel_abun_work!$AH5</f>
        <v>0.45631213697807405</v>
      </c>
      <c r="AD5">
        <f>getmm!AD5/rel_abun_work!$AH5</f>
        <v>6.7752379106818632E-3</v>
      </c>
      <c r="AE5">
        <f>getmm!AE5/rel_abun_work!$AH5</f>
        <v>8.3718537552057909E-2</v>
      </c>
      <c r="AF5">
        <f>getmm!AF5/rel_abun_work!$AH5</f>
        <v>2.9230014429324713E-2</v>
      </c>
      <c r="AG5">
        <f>getmm!AG5/rel_abun_work!$AH5</f>
        <v>5.0908912932855358E-3</v>
      </c>
      <c r="AH5">
        <v>8763531.5958999991</v>
      </c>
    </row>
    <row r="6" spans="1:34" x14ac:dyDescent="0.2">
      <c r="A6" t="s">
        <v>27</v>
      </c>
      <c r="B6" t="s">
        <v>28</v>
      </c>
      <c r="C6" t="s">
        <v>29</v>
      </c>
      <c r="D6" t="s">
        <v>30</v>
      </c>
      <c r="E6" t="s">
        <v>31</v>
      </c>
      <c r="F6" t="s">
        <v>17</v>
      </c>
      <c r="G6" t="s">
        <v>180</v>
      </c>
      <c r="H6" t="s">
        <v>178</v>
      </c>
      <c r="I6">
        <f>getmm!I6/rel_abun_work!$AH6</f>
        <v>7.5010737081100246E-2</v>
      </c>
      <c r="J6">
        <f>getmm!J6/rel_abun_work!$AH6</f>
        <v>5.0354815060044592E-2</v>
      </c>
      <c r="K6">
        <f>getmm!K6/rel_abun_work!$AH6</f>
        <v>8.3798030624859743E-2</v>
      </c>
      <c r="L6">
        <f>getmm!L6/rel_abun_work!$AH6</f>
        <v>2.6212859603752896E-2</v>
      </c>
      <c r="M6">
        <f>getmm!M6/rel_abun_work!$AH6</f>
        <v>3.1316526878306314E-2</v>
      </c>
      <c r="N6">
        <f>getmm!N6/rel_abun_work!$AH6</f>
        <v>9.8686808927598707E-2</v>
      </c>
      <c r="O6">
        <f>getmm!O6/rel_abun_work!$AH6</f>
        <v>9.5384280779905892E-2</v>
      </c>
      <c r="P6">
        <f>getmm!P6/rel_abun_work!$AH6</f>
        <v>8.8267481385127772E-2</v>
      </c>
      <c r="Q6">
        <f>getmm!Q6/rel_abun_work!$AH6</f>
        <v>1.1563829054214839E-2</v>
      </c>
      <c r="R6">
        <f>getmm!R6/rel_abun_work!$AH6</f>
        <v>7.2381388800448086E-3</v>
      </c>
      <c r="S6">
        <f>getmm!S6/rel_abun_work!$AH6</f>
        <v>0.2726730891820654</v>
      </c>
      <c r="T6">
        <f>getmm!T6/rel_abun_work!$AH6</f>
        <v>2.0211569247987907E-2</v>
      </c>
      <c r="U6">
        <f>getmm!U6/rel_abun_work!$AH6</f>
        <v>6.3794911839106155E-2</v>
      </c>
      <c r="V6">
        <f>getmm!V6/rel_abun_work!$AH6</f>
        <v>1.1005607590817441E-2</v>
      </c>
      <c r="W6">
        <f>getmm!W6/rel_abun_work!$AH6</f>
        <v>1.0913773765798331E-2</v>
      </c>
      <c r="X6">
        <f>getmm!X6/rel_abun_work!$AH6</f>
        <v>6.201894666470327E-4</v>
      </c>
      <c r="Y6">
        <f>getmm!Y6/rel_abun_work!$AH6</f>
        <v>9.4225171634044393E-3</v>
      </c>
      <c r="Z6">
        <f>getmm!Z6/rel_abun_work!$AH6</f>
        <v>0</v>
      </c>
      <c r="AA6">
        <f>getmm!AA6/rel_abun_work!$AH6</f>
        <v>1.359065485492102E-2</v>
      </c>
      <c r="AB6">
        <f>getmm!AB6/rel_abun_work!$AH6</f>
        <v>0</v>
      </c>
      <c r="AC6">
        <f>getmm!AC6/rel_abun_work!$AH6</f>
        <v>0</v>
      </c>
      <c r="AD6">
        <f>getmm!AD6/rel_abun_work!$AH6</f>
        <v>5.670562120603336E-3</v>
      </c>
      <c r="AE6">
        <f>getmm!AE6/rel_abun_work!$AH6</f>
        <v>9.4262637411665791E-4</v>
      </c>
      <c r="AF6">
        <f>getmm!AF6/rel_abun_work!$AH6</f>
        <v>2.332099011957664E-2</v>
      </c>
      <c r="AG6">
        <f>getmm!AG6/rel_abun_work!$AH6</f>
        <v>0</v>
      </c>
      <c r="AH6">
        <v>5568334.9778099991</v>
      </c>
    </row>
    <row r="7" spans="1:34" x14ac:dyDescent="0.2">
      <c r="A7" t="s">
        <v>32</v>
      </c>
      <c r="B7" t="s">
        <v>33</v>
      </c>
      <c r="C7" t="s">
        <v>34</v>
      </c>
      <c r="D7" t="s">
        <v>35</v>
      </c>
      <c r="E7" t="s">
        <v>36</v>
      </c>
      <c r="F7" t="s">
        <v>26</v>
      </c>
      <c r="G7" t="s">
        <v>186</v>
      </c>
      <c r="H7" t="s">
        <v>178</v>
      </c>
      <c r="I7">
        <f>getmm!I7/rel_abun_work!$AH7</f>
        <v>3.7253204913343156E-2</v>
      </c>
      <c r="J7">
        <f>getmm!J7/rel_abun_work!$AH7</f>
        <v>0</v>
      </c>
      <c r="K7">
        <f>getmm!K7/rel_abun_work!$AH7</f>
        <v>0</v>
      </c>
      <c r="L7">
        <f>getmm!L7/rel_abun_work!$AH7</f>
        <v>0</v>
      </c>
      <c r="M7">
        <f>getmm!M7/rel_abun_work!$AH7</f>
        <v>0</v>
      </c>
      <c r="N7">
        <f>getmm!N7/rel_abun_work!$AH7</f>
        <v>6.6165726141953041E-2</v>
      </c>
      <c r="O7">
        <f>getmm!O7/rel_abun_work!$AH7</f>
        <v>0</v>
      </c>
      <c r="P7">
        <f>getmm!P7/rel_abun_work!$AH7</f>
        <v>0</v>
      </c>
      <c r="Q7">
        <f>getmm!Q7/rel_abun_work!$AH7</f>
        <v>0</v>
      </c>
      <c r="R7">
        <f>getmm!R7/rel_abun_work!$AH7</f>
        <v>4.3136843730635288E-3</v>
      </c>
      <c r="S7">
        <f>getmm!S7/rel_abun_work!$AH7</f>
        <v>4.0625969953680056E-2</v>
      </c>
      <c r="T7">
        <f>getmm!T7/rel_abun_work!$AH7</f>
        <v>3.0113518033871602E-2</v>
      </c>
      <c r="U7">
        <f>getmm!U7/rel_abun_work!$AH7</f>
        <v>4.752449467902458E-2</v>
      </c>
      <c r="V7">
        <f>getmm!V7/rel_abun_work!$AH7</f>
        <v>2.5226798015520416E-2</v>
      </c>
      <c r="W7">
        <f>getmm!W7/rel_abun_work!$AH7</f>
        <v>1.6260594147152505E-2</v>
      </c>
      <c r="X7">
        <f>getmm!X7/rel_abun_work!$AH7</f>
        <v>2.3100738162777568E-2</v>
      </c>
      <c r="Y7">
        <f>getmm!Y7/rel_abun_work!$AH7</f>
        <v>0.1263487384515235</v>
      </c>
      <c r="Z7">
        <f>getmm!Z7/rel_abun_work!$AH7</f>
        <v>0</v>
      </c>
      <c r="AA7">
        <f>getmm!AA7/rel_abun_work!$AH7</f>
        <v>0.22611293041373617</v>
      </c>
      <c r="AB7">
        <f>getmm!AB7/rel_abun_work!$AH7</f>
        <v>1.1212506681322888E-2</v>
      </c>
      <c r="AC7">
        <f>getmm!AC7/rel_abun_work!$AH7</f>
        <v>4.7253985638365449E-2</v>
      </c>
      <c r="AD7">
        <f>getmm!AD7/rel_abun_work!$AH7</f>
        <v>0.11194467840066064</v>
      </c>
      <c r="AE7">
        <f>getmm!AE7/rel_abun_work!$AH7</f>
        <v>3.5110827078785323E-2</v>
      </c>
      <c r="AF7">
        <f>getmm!AF7/rel_abun_work!$AH7</f>
        <v>5.6207234945000725E-2</v>
      </c>
      <c r="AG7">
        <f>getmm!AG7/rel_abun_work!$AH7</f>
        <v>9.5224369970218783E-2</v>
      </c>
      <c r="AH7">
        <v>3791884.3581000003</v>
      </c>
    </row>
    <row r="8" spans="1:34" x14ac:dyDescent="0.2">
      <c r="A8" t="s">
        <v>37</v>
      </c>
      <c r="B8" t="s">
        <v>38</v>
      </c>
      <c r="C8" t="s">
        <v>39</v>
      </c>
      <c r="D8" t="s">
        <v>40</v>
      </c>
      <c r="E8" t="s">
        <v>41</v>
      </c>
      <c r="F8" t="s">
        <v>50</v>
      </c>
      <c r="G8" t="s">
        <v>183</v>
      </c>
      <c r="H8" t="s">
        <v>178</v>
      </c>
      <c r="I8">
        <f>getmm!I8/rel_abun_work!$AH8</f>
        <v>0</v>
      </c>
      <c r="J8">
        <f>getmm!J8/rel_abun_work!$AH8</f>
        <v>0</v>
      </c>
      <c r="K8">
        <f>getmm!K8/rel_abun_work!$AH8</f>
        <v>0</v>
      </c>
      <c r="L8">
        <f>getmm!L8/rel_abun_work!$AH8</f>
        <v>0</v>
      </c>
      <c r="M8">
        <f>getmm!M8/rel_abun_work!$AH8</f>
        <v>0</v>
      </c>
      <c r="N8">
        <f>getmm!N8/rel_abun_work!$AH8</f>
        <v>2.8120812336510839E-2</v>
      </c>
      <c r="O8">
        <f>getmm!O8/rel_abun_work!$AH8</f>
        <v>0</v>
      </c>
      <c r="P8">
        <f>getmm!P8/rel_abun_work!$AH8</f>
        <v>4.573058964894388E-2</v>
      </c>
      <c r="Q8">
        <f>getmm!Q8/rel_abun_work!$AH8</f>
        <v>0</v>
      </c>
      <c r="R8">
        <f>getmm!R8/rel_abun_work!$AH8</f>
        <v>1.6500064922727209E-2</v>
      </c>
      <c r="S8">
        <f>getmm!S8/rel_abun_work!$AH8</f>
        <v>0</v>
      </c>
      <c r="T8">
        <f>getmm!T8/rel_abun_work!$AH8</f>
        <v>3.8395252697816885E-2</v>
      </c>
      <c r="U8">
        <f>getmm!U8/rel_abun_work!$AH8</f>
        <v>0</v>
      </c>
      <c r="V8">
        <f>getmm!V8/rel_abun_work!$AH8</f>
        <v>1.1257610237746745E-2</v>
      </c>
      <c r="W8">
        <f>getmm!W8/rel_abun_work!$AH8</f>
        <v>0.27988924669324233</v>
      </c>
      <c r="X8">
        <f>getmm!X8/rel_abun_work!$AH8</f>
        <v>4.2413526434542451E-2</v>
      </c>
      <c r="Y8">
        <f>getmm!Y8/rel_abun_work!$AH8</f>
        <v>0.18496300528843876</v>
      </c>
      <c r="Z8">
        <f>getmm!Z8/rel_abun_work!$AH8</f>
        <v>0.20017611054342807</v>
      </c>
      <c r="AA8">
        <f>getmm!AA8/rel_abun_work!$AH8</f>
        <v>7.7453158873798306E-2</v>
      </c>
      <c r="AB8">
        <f>getmm!AB8/rel_abun_work!$AH8</f>
        <v>1.0722103913928303E-2</v>
      </c>
      <c r="AC8">
        <f>getmm!AC8/rel_abun_work!$AH8</f>
        <v>3.7656026969056667E-3</v>
      </c>
      <c r="AD8">
        <f>getmm!AD8/rel_abun_work!$AH8</f>
        <v>1.0772180176531093E-2</v>
      </c>
      <c r="AE8">
        <f>getmm!AE8/rel_abun_work!$AH8</f>
        <v>1.1639395904616965E-2</v>
      </c>
      <c r="AF8">
        <f>getmm!AF8/rel_abun_work!$AH8</f>
        <v>2.6060068939406506E-2</v>
      </c>
      <c r="AG8">
        <f>getmm!AG8/rel_abun_work!$AH8</f>
        <v>1.2141270691416012E-2</v>
      </c>
      <c r="AH8">
        <v>8109439.0614</v>
      </c>
    </row>
    <row r="9" spans="1:34" x14ac:dyDescent="0.2">
      <c r="A9" t="s">
        <v>42</v>
      </c>
      <c r="B9" t="s">
        <v>43</v>
      </c>
      <c r="C9" t="s">
        <v>39</v>
      </c>
      <c r="D9" t="s">
        <v>44</v>
      </c>
      <c r="E9" t="s">
        <v>45</v>
      </c>
      <c r="F9" t="s">
        <v>50</v>
      </c>
      <c r="G9" t="s">
        <v>184</v>
      </c>
      <c r="H9" t="s">
        <v>178</v>
      </c>
      <c r="I9">
        <f>getmm!I9/rel_abun_work!$AH9</f>
        <v>5.4736340593527152E-2</v>
      </c>
      <c r="J9">
        <f>getmm!J9/rel_abun_work!$AH9</f>
        <v>0</v>
      </c>
      <c r="K9">
        <f>getmm!K9/rel_abun_work!$AH9</f>
        <v>0</v>
      </c>
      <c r="L9">
        <f>getmm!L9/rel_abun_work!$AH9</f>
        <v>0</v>
      </c>
      <c r="M9">
        <f>getmm!M9/rel_abun_work!$AH9</f>
        <v>0</v>
      </c>
      <c r="N9">
        <f>getmm!N9/rel_abun_work!$AH9</f>
        <v>1.0801963132043742E-2</v>
      </c>
      <c r="O9">
        <f>getmm!O9/rel_abun_work!$AH9</f>
        <v>0</v>
      </c>
      <c r="P9">
        <f>getmm!P9/rel_abun_work!$AH9</f>
        <v>0</v>
      </c>
      <c r="Q9">
        <f>getmm!Q9/rel_abun_work!$AH9</f>
        <v>1.2657421645857122E-2</v>
      </c>
      <c r="R9">
        <f>getmm!R9/rel_abun_work!$AH9</f>
        <v>1.26762407382085E-2</v>
      </c>
      <c r="S9">
        <f>getmm!S9/rel_abun_work!$AH9</f>
        <v>0</v>
      </c>
      <c r="T9">
        <f>getmm!T9/rel_abun_work!$AH9</f>
        <v>0</v>
      </c>
      <c r="U9">
        <f>getmm!U9/rel_abun_work!$AH9</f>
        <v>0</v>
      </c>
      <c r="V9">
        <f>getmm!V9/rel_abun_work!$AH9</f>
        <v>1.1119762265768079E-2</v>
      </c>
      <c r="W9">
        <f>getmm!W9/rel_abun_work!$AH9</f>
        <v>0.23891781113682484</v>
      </c>
      <c r="X9">
        <f>getmm!X9/rel_abun_work!$AH9</f>
        <v>3.6657405997657017E-2</v>
      </c>
      <c r="Y9">
        <f>getmm!Y9/rel_abun_work!$AH9</f>
        <v>0.22002358726068288</v>
      </c>
      <c r="Z9">
        <f>getmm!Z9/rel_abun_work!$AH9</f>
        <v>0.19056103125256463</v>
      </c>
      <c r="AA9">
        <f>getmm!AA9/rel_abun_work!$AH9</f>
        <v>0.11404875512695274</v>
      </c>
      <c r="AB9">
        <f>getmm!AB9/rel_abun_work!$AH9</f>
        <v>2.0593247753301146E-2</v>
      </c>
      <c r="AC9">
        <f>getmm!AC9/rel_abun_work!$AH9</f>
        <v>4.3394089326492281E-2</v>
      </c>
      <c r="AD9">
        <f>getmm!AD9/rel_abun_work!$AH9</f>
        <v>1.5517069486396516E-2</v>
      </c>
      <c r="AE9">
        <f>getmm!AE9/rel_abun_work!$AH9</f>
        <v>9.285935883158741E-3</v>
      </c>
      <c r="AF9">
        <f>getmm!AF9/rel_abun_work!$AH9</f>
        <v>9.0093384005645108E-3</v>
      </c>
      <c r="AG9">
        <f>getmm!AG9/rel_abun_work!$AH9</f>
        <v>0</v>
      </c>
      <c r="AH9">
        <v>3052926.1947000003</v>
      </c>
    </row>
    <row r="10" spans="1:34" x14ac:dyDescent="0.2">
      <c r="A10" t="s">
        <v>46</v>
      </c>
      <c r="B10" t="s">
        <v>47</v>
      </c>
      <c r="C10" t="s">
        <v>39</v>
      </c>
      <c r="D10" t="s">
        <v>48</v>
      </c>
      <c r="E10" t="s">
        <v>49</v>
      </c>
      <c r="F10" t="s">
        <v>50</v>
      </c>
      <c r="G10" t="s">
        <v>185</v>
      </c>
      <c r="H10" t="s">
        <v>178</v>
      </c>
      <c r="I10">
        <f>getmm!I10/rel_abun_work!$AH10</f>
        <v>7.7357459249040514E-3</v>
      </c>
      <c r="J10">
        <f>getmm!J10/rel_abun_work!$AH10</f>
        <v>0</v>
      </c>
      <c r="K10">
        <f>getmm!K10/rel_abun_work!$AH10</f>
        <v>0</v>
      </c>
      <c r="L10">
        <f>getmm!L10/rel_abun_work!$AH10</f>
        <v>0</v>
      </c>
      <c r="M10">
        <f>getmm!M10/rel_abun_work!$AH10</f>
        <v>0</v>
      </c>
      <c r="N10">
        <f>getmm!N10/rel_abun_work!$AH10</f>
        <v>2.1372590473144656E-2</v>
      </c>
      <c r="O10">
        <f>getmm!O10/rel_abun_work!$AH10</f>
        <v>9.836839234184179E-3</v>
      </c>
      <c r="P10">
        <f>getmm!P10/rel_abun_work!$AH10</f>
        <v>2.4826075219466948E-2</v>
      </c>
      <c r="Q10">
        <f>getmm!Q10/rel_abun_work!$AH10</f>
        <v>8.9442038829842183E-3</v>
      </c>
      <c r="R10">
        <f>getmm!R10/rel_abun_work!$AH10</f>
        <v>2.2393755414711034E-2</v>
      </c>
      <c r="S10">
        <f>getmm!S10/rel_abun_work!$AH10</f>
        <v>0</v>
      </c>
      <c r="T10">
        <f>getmm!T10/rel_abun_work!$AH10</f>
        <v>3.1265836745457153E-2</v>
      </c>
      <c r="U10">
        <f>getmm!U10/rel_abun_work!$AH10</f>
        <v>0</v>
      </c>
      <c r="V10">
        <f>getmm!V10/rel_abun_work!$AH10</f>
        <v>9.1672427992427283E-3</v>
      </c>
      <c r="W10">
        <f>getmm!W10/rel_abun_work!$AH10</f>
        <v>0.27350167143810633</v>
      </c>
      <c r="X10">
        <f>getmm!X10/rel_abun_work!$AH10</f>
        <v>4.3939983248363769E-2</v>
      </c>
      <c r="Y10">
        <f>getmm!Y10/rel_abun_work!$AH10</f>
        <v>0.18657219888592799</v>
      </c>
      <c r="Z10">
        <f>getmm!Z10/rel_abun_work!$AH10</f>
        <v>0.14032728591739815</v>
      </c>
      <c r="AA10">
        <f>getmm!AA10/rel_abun_work!$AH10</f>
        <v>0.10652038824579931</v>
      </c>
      <c r="AB10">
        <f>getmm!AB10/rel_abun_work!$AH10</f>
        <v>1.2223640646381357E-2</v>
      </c>
      <c r="AC10">
        <f>getmm!AC10/rel_abun_work!$AH10</f>
        <v>2.6370931657558147E-2</v>
      </c>
      <c r="AD10">
        <f>getmm!AD10/rel_abun_work!$AH10</f>
        <v>1.3596522083053977E-2</v>
      </c>
      <c r="AE10">
        <f>getmm!AE10/rel_abun_work!$AH10</f>
        <v>1.7352280997711945E-2</v>
      </c>
      <c r="AF10">
        <f>getmm!AF10/rel_abun_work!$AH10</f>
        <v>3.4165986311788001E-2</v>
      </c>
      <c r="AG10">
        <f>getmm!AG10/rel_abun_work!$AH10</f>
        <v>9.886820873816024E-3</v>
      </c>
      <c r="AH10">
        <v>10850844.51</v>
      </c>
    </row>
    <row r="11" spans="1:34" x14ac:dyDescent="0.2">
      <c r="A11" t="s">
        <v>51</v>
      </c>
      <c r="B11" t="s">
        <v>52</v>
      </c>
      <c r="C11" t="s">
        <v>53</v>
      </c>
      <c r="D11" t="s">
        <v>54</v>
      </c>
      <c r="E11" t="s">
        <v>55</v>
      </c>
      <c r="F11" t="s">
        <v>50</v>
      </c>
      <c r="G11" t="s">
        <v>187</v>
      </c>
      <c r="H11" t="s">
        <v>178</v>
      </c>
      <c r="I11">
        <f>getmm!I11/rel_abun_work!$AH11</f>
        <v>0</v>
      </c>
      <c r="J11">
        <f>getmm!J11/rel_abun_work!$AH11</f>
        <v>0</v>
      </c>
      <c r="K11">
        <f>getmm!K11/rel_abun_work!$AH11</f>
        <v>0</v>
      </c>
      <c r="L11">
        <f>getmm!L11/rel_abun_work!$AH11</f>
        <v>0</v>
      </c>
      <c r="M11">
        <f>getmm!M11/rel_abun_work!$AH11</f>
        <v>0</v>
      </c>
      <c r="N11">
        <f>getmm!N11/rel_abun_work!$AH11</f>
        <v>3.8543268356468208E-2</v>
      </c>
      <c r="O11">
        <f>getmm!O11/rel_abun_work!$AH11</f>
        <v>1.6557079142879048E-2</v>
      </c>
      <c r="P11">
        <f>getmm!P11/rel_abun_work!$AH11</f>
        <v>1.2535956422555573E-2</v>
      </c>
      <c r="Q11">
        <f>getmm!Q11/rel_abun_work!$AH11</f>
        <v>6.0218485976433834E-3</v>
      </c>
      <c r="R11">
        <f>getmm!R11/rel_abun_work!$AH11</f>
        <v>3.4677110938742678E-2</v>
      </c>
      <c r="S11">
        <f>getmm!S11/rel_abun_work!$AH11</f>
        <v>0</v>
      </c>
      <c r="T11">
        <f>getmm!T11/rel_abun_work!$AH11</f>
        <v>0</v>
      </c>
      <c r="U11">
        <f>getmm!U11/rel_abun_work!$AH11</f>
        <v>0</v>
      </c>
      <c r="V11">
        <f>getmm!V11/rel_abun_work!$AH11</f>
        <v>2.1602047723687536E-2</v>
      </c>
      <c r="W11">
        <f>getmm!W11/rel_abun_work!$AH11</f>
        <v>0.1562916623203667</v>
      </c>
      <c r="X11">
        <f>getmm!X11/rel_abun_work!$AH11</f>
        <v>8.7199966746025051E-2</v>
      </c>
      <c r="Y11">
        <f>getmm!Y11/rel_abun_work!$AH11</f>
        <v>0.37782077293226224</v>
      </c>
      <c r="Z11">
        <f>getmm!Z11/rel_abun_work!$AH11</f>
        <v>6.2030949783866564E-2</v>
      </c>
      <c r="AA11">
        <f>getmm!AA11/rel_abun_work!$AH11</f>
        <v>3.9515011145515609E-2</v>
      </c>
      <c r="AB11">
        <f>getmm!AB11/rel_abun_work!$AH11</f>
        <v>5.6824735474238879E-2</v>
      </c>
      <c r="AC11">
        <f>getmm!AC11/rel_abun_work!$AH11</f>
        <v>2.2709514422537987E-2</v>
      </c>
      <c r="AD11">
        <f>getmm!AD11/rel_abun_work!$AH11</f>
        <v>6.6441097745320544E-3</v>
      </c>
      <c r="AE11">
        <f>getmm!AE11/rel_abun_work!$AH11</f>
        <v>2.6752492933886523E-2</v>
      </c>
      <c r="AF11">
        <f>getmm!AF11/rel_abun_work!$AH11</f>
        <v>2.4288749202211406E-2</v>
      </c>
      <c r="AG11">
        <f>getmm!AG11/rel_abun_work!$AH11</f>
        <v>9.9847240825805886E-3</v>
      </c>
      <c r="AH11">
        <v>11276782.4197</v>
      </c>
    </row>
    <row r="12" spans="1:34" x14ac:dyDescent="0.2">
      <c r="A12" t="s">
        <v>57</v>
      </c>
      <c r="B12" t="s">
        <v>58</v>
      </c>
      <c r="C12" t="s">
        <v>53</v>
      </c>
      <c r="D12" t="s">
        <v>56</v>
      </c>
      <c r="E12" t="s">
        <v>59</v>
      </c>
      <c r="F12" t="s">
        <v>50</v>
      </c>
      <c r="G12" t="s">
        <v>188</v>
      </c>
      <c r="H12" t="s">
        <v>178</v>
      </c>
      <c r="I12">
        <f>getmm!I12/rel_abun_work!$AH12</f>
        <v>0</v>
      </c>
      <c r="J12">
        <f>getmm!J12/rel_abun_work!$AH12</f>
        <v>0</v>
      </c>
      <c r="K12">
        <f>getmm!K12/rel_abun_work!$AH12</f>
        <v>0</v>
      </c>
      <c r="L12">
        <f>getmm!L12/rel_abun_work!$AH12</f>
        <v>0</v>
      </c>
      <c r="M12">
        <f>getmm!M12/rel_abun_work!$AH12</f>
        <v>0</v>
      </c>
      <c r="N12">
        <f>getmm!N12/rel_abun_work!$AH12</f>
        <v>8.5691823017482859E-3</v>
      </c>
      <c r="O12">
        <f>getmm!O12/rel_abun_work!$AH12</f>
        <v>5.521611254709196E-2</v>
      </c>
      <c r="P12">
        <f>getmm!P12/rel_abun_work!$AH12</f>
        <v>1.3935364116625239E-2</v>
      </c>
      <c r="Q12">
        <f>getmm!Q12/rel_abun_work!$AH12</f>
        <v>0</v>
      </c>
      <c r="R12">
        <f>getmm!R12/rel_abun_work!$AH12</f>
        <v>3.5196154393754515E-2</v>
      </c>
      <c r="S12">
        <f>getmm!S12/rel_abun_work!$AH12</f>
        <v>0</v>
      </c>
      <c r="T12">
        <f>getmm!T12/rel_abun_work!$AH12</f>
        <v>0</v>
      </c>
      <c r="U12">
        <f>getmm!U12/rel_abun_work!$AH12</f>
        <v>5.5394457994436049E-2</v>
      </c>
      <c r="V12">
        <f>getmm!V12/rel_abun_work!$AH12</f>
        <v>3.087452160332306E-2</v>
      </c>
      <c r="W12">
        <f>getmm!W12/rel_abun_work!$AH12</f>
        <v>0.1705798506280706</v>
      </c>
      <c r="X12">
        <f>getmm!X12/rel_abun_work!$AH12</f>
        <v>7.6470337394688323E-2</v>
      </c>
      <c r="Y12">
        <f>getmm!Y12/rel_abun_work!$AH12</f>
        <v>0.33817978523802406</v>
      </c>
      <c r="Z12">
        <f>getmm!Z12/rel_abun_work!$AH12</f>
        <v>6.3651284465886207E-2</v>
      </c>
      <c r="AA12">
        <f>getmm!AA12/rel_abun_work!$AH12</f>
        <v>3.9336834070591013E-2</v>
      </c>
      <c r="AB12">
        <f>getmm!AB12/rel_abun_work!$AH12</f>
        <v>3.2673189561203278E-3</v>
      </c>
      <c r="AC12">
        <f>getmm!AC12/rel_abun_work!$AH12</f>
        <v>1.7212235374147671E-2</v>
      </c>
      <c r="AD12">
        <f>getmm!AD12/rel_abun_work!$AH12</f>
        <v>9.8477356890864301E-3</v>
      </c>
      <c r="AE12">
        <f>getmm!AE12/rel_abun_work!$AH12</f>
        <v>3.1103084533194998E-2</v>
      </c>
      <c r="AF12">
        <f>getmm!AF12/rel_abun_work!$AH12</f>
        <v>1.7867738910002463E-2</v>
      </c>
      <c r="AG12">
        <f>getmm!AG12/rel_abun_work!$AH12</f>
        <v>3.3298001783208887E-2</v>
      </c>
      <c r="AH12">
        <v>7070306.6367999995</v>
      </c>
    </row>
    <row r="13" spans="1:34" x14ac:dyDescent="0.2">
      <c r="A13" t="s">
        <v>60</v>
      </c>
      <c r="B13" t="s">
        <v>61</v>
      </c>
      <c r="C13" t="s">
        <v>53</v>
      </c>
      <c r="D13" t="s">
        <v>56</v>
      </c>
      <c r="E13" t="s">
        <v>62</v>
      </c>
      <c r="F13" t="s">
        <v>63</v>
      </c>
      <c r="G13" t="s">
        <v>189</v>
      </c>
      <c r="H13" t="s">
        <v>178</v>
      </c>
      <c r="I13">
        <f>getmm!I13/rel_abun_work!$AH13</f>
        <v>0</v>
      </c>
      <c r="J13">
        <f>getmm!J13/rel_abun_work!$AH13</f>
        <v>0</v>
      </c>
      <c r="K13">
        <f>getmm!K13/rel_abun_work!$AH13</f>
        <v>0</v>
      </c>
      <c r="L13">
        <f>getmm!L13/rel_abun_work!$AH13</f>
        <v>2.4183144119638633E-2</v>
      </c>
      <c r="M13">
        <f>getmm!M13/rel_abun_work!$AH13</f>
        <v>0</v>
      </c>
      <c r="N13">
        <f>getmm!N13/rel_abun_work!$AH13</f>
        <v>1.3656792997538554E-2</v>
      </c>
      <c r="O13">
        <f>getmm!O13/rel_abun_work!$AH13</f>
        <v>0</v>
      </c>
      <c r="P13">
        <f>getmm!P13/rel_abun_work!$AH13</f>
        <v>7.4029771922307147E-3</v>
      </c>
      <c r="Q13">
        <f>getmm!Q13/rel_abun_work!$AH13</f>
        <v>1.0668418011920746E-2</v>
      </c>
      <c r="R13">
        <f>getmm!R13/rel_abun_work!$AH13</f>
        <v>3.8730514624304789E-2</v>
      </c>
      <c r="S13">
        <f>getmm!S13/rel_abun_work!$AH13</f>
        <v>0</v>
      </c>
      <c r="T13">
        <f>getmm!T13/rel_abun_work!$AH13</f>
        <v>0</v>
      </c>
      <c r="U13">
        <f>getmm!U13/rel_abun_work!$AH13</f>
        <v>0</v>
      </c>
      <c r="V13">
        <f>getmm!V13/rel_abun_work!$AH13</f>
        <v>2.8117165287144943E-2</v>
      </c>
      <c r="W13">
        <f>getmm!W13/rel_abun_work!$AH13</f>
        <v>0.11579002591023292</v>
      </c>
      <c r="X13">
        <f>getmm!X13/rel_abun_work!$AH13</f>
        <v>7.6670367755673818E-2</v>
      </c>
      <c r="Y13">
        <f>getmm!Y13/rel_abun_work!$AH13</f>
        <v>0.3766928680573306</v>
      </c>
      <c r="Z13">
        <f>getmm!Z13/rel_abun_work!$AH13</f>
        <v>8.8761487024414013E-2</v>
      </c>
      <c r="AA13">
        <f>getmm!AA13/rel_abun_work!$AH13</f>
        <v>3.4480332031399039E-2</v>
      </c>
      <c r="AB13">
        <f>getmm!AB13/rel_abun_work!$AH13</f>
        <v>8.6785990927788478E-2</v>
      </c>
      <c r="AC13">
        <f>getmm!AC13/rel_abun_work!$AH13</f>
        <v>2.3773805924450508E-2</v>
      </c>
      <c r="AD13">
        <f>getmm!AD13/rel_abun_work!$AH13</f>
        <v>2.6157394268226985E-3</v>
      </c>
      <c r="AE13">
        <f>getmm!AE13/rel_abun_work!$AH13</f>
        <v>2.1306103596475435E-2</v>
      </c>
      <c r="AF13">
        <f>getmm!AF13/rel_abun_work!$AH13</f>
        <v>2.0882398130991464E-2</v>
      </c>
      <c r="AG13">
        <f>getmm!AG13/rel_abun_work!$AH13</f>
        <v>2.9481868981642605E-2</v>
      </c>
      <c r="AH13">
        <v>11487637.9856</v>
      </c>
    </row>
    <row r="14" spans="1:34" x14ac:dyDescent="0.2">
      <c r="A14" t="s">
        <v>66</v>
      </c>
      <c r="B14" t="s">
        <v>67</v>
      </c>
      <c r="C14" t="s">
        <v>64</v>
      </c>
      <c r="D14" t="s">
        <v>65</v>
      </c>
      <c r="E14" t="s">
        <v>68</v>
      </c>
      <c r="F14" t="s">
        <v>69</v>
      </c>
      <c r="G14" t="s">
        <v>212</v>
      </c>
      <c r="H14" t="s">
        <v>178</v>
      </c>
      <c r="I14">
        <f>getmm!I14/rel_abun_work!$AH14</f>
        <v>2.6956670899789374E-2</v>
      </c>
      <c r="J14">
        <f>getmm!J14/rel_abun_work!$AH14</f>
        <v>0</v>
      </c>
      <c r="K14">
        <f>getmm!K14/rel_abun_work!$AH14</f>
        <v>3.0114567732545647E-2</v>
      </c>
      <c r="L14">
        <f>getmm!L14/rel_abun_work!$AH14</f>
        <v>5.6520822548922746E-2</v>
      </c>
      <c r="M14">
        <f>getmm!M14/rel_abun_work!$AH14</f>
        <v>3.376273879734961E-2</v>
      </c>
      <c r="N14">
        <f>getmm!N14/rel_abun_work!$AH14</f>
        <v>8.5116384867479591E-2</v>
      </c>
      <c r="O14">
        <f>getmm!O14/rel_abun_work!$AH14</f>
        <v>6.8556656230178981E-2</v>
      </c>
      <c r="P14">
        <f>getmm!P14/rel_abun_work!$AH14</f>
        <v>4.3255579003115364E-2</v>
      </c>
      <c r="Q14">
        <f>getmm!Q14/rel_abun_work!$AH14</f>
        <v>6.2335542659896033E-3</v>
      </c>
      <c r="R14">
        <f>getmm!R14/rel_abun_work!$AH14</f>
        <v>3.7456934072253062E-2</v>
      </c>
      <c r="S14">
        <f>getmm!S14/rel_abun_work!$AH14</f>
        <v>5.8794452828225804E-2</v>
      </c>
      <c r="T14">
        <f>getmm!T14/rel_abun_work!$AH14</f>
        <v>4.3580690293885907E-2</v>
      </c>
      <c r="U14">
        <f>getmm!U14/rel_abun_work!$AH14</f>
        <v>0</v>
      </c>
      <c r="V14">
        <f>getmm!V14/rel_abun_work!$AH14</f>
        <v>2.555599419359398E-2</v>
      </c>
      <c r="W14">
        <f>getmm!W14/rel_abun_work!$AH14</f>
        <v>1.176627579114678E-2</v>
      </c>
      <c r="X14">
        <f>getmm!X14/rel_abun_work!$AH14</f>
        <v>5.3490720737542751E-3</v>
      </c>
      <c r="Y14">
        <f>getmm!Y14/rel_abun_work!$AH14</f>
        <v>5.079266724786833E-2</v>
      </c>
      <c r="Z14">
        <f>getmm!Z14/rel_abun_work!$AH14</f>
        <v>4.9393635179572704E-3</v>
      </c>
      <c r="AA14">
        <f>getmm!AA14/rel_abun_work!$AH14</f>
        <v>4.3956764160297951E-2</v>
      </c>
      <c r="AB14">
        <f>getmm!AB14/rel_abun_work!$AH14</f>
        <v>5.6794119054157863E-2</v>
      </c>
      <c r="AC14">
        <f>getmm!AC14/rel_abun_work!$AH14</f>
        <v>7.2660769339886216E-2</v>
      </c>
      <c r="AD14">
        <f>getmm!AD14/rel_abun_work!$AH14</f>
        <v>3.2095895106054033E-2</v>
      </c>
      <c r="AE14">
        <f>getmm!AE14/rel_abun_work!$AH14</f>
        <v>6.9105494029347403E-2</v>
      </c>
      <c r="AF14">
        <f>getmm!AF14/rel_abun_work!$AH14</f>
        <v>3.327703766774761E-2</v>
      </c>
      <c r="AG14">
        <f>getmm!AG14/rel_abun_work!$AH14</f>
        <v>0.1033574962784526</v>
      </c>
      <c r="AH14">
        <v>4717147.7692</v>
      </c>
    </row>
    <row r="15" spans="1:34" x14ac:dyDescent="0.2">
      <c r="A15" t="s">
        <v>73</v>
      </c>
      <c r="B15" t="s">
        <v>74</v>
      </c>
      <c r="C15" t="s">
        <v>70</v>
      </c>
      <c r="D15" t="s">
        <v>71</v>
      </c>
      <c r="E15" t="s">
        <v>72</v>
      </c>
      <c r="F15" t="s">
        <v>69</v>
      </c>
      <c r="G15" t="s">
        <v>213</v>
      </c>
      <c r="H15" t="s">
        <v>178</v>
      </c>
      <c r="I15">
        <f>getmm!I15/rel_abun_work!$AH15</f>
        <v>4.6665691206337054E-2</v>
      </c>
      <c r="J15">
        <f>getmm!J15/rel_abun_work!$AH15</f>
        <v>6.2653490388167185E-2</v>
      </c>
      <c r="K15">
        <f>getmm!K15/rel_abun_work!$AH15</f>
        <v>1.7377481227777821E-2</v>
      </c>
      <c r="L15">
        <f>getmm!L15/rel_abun_work!$AH15</f>
        <v>1.6307548170174622E-2</v>
      </c>
      <c r="M15">
        <f>getmm!M15/rel_abun_work!$AH15</f>
        <v>0</v>
      </c>
      <c r="N15">
        <f>getmm!N15/rel_abun_work!$AH15</f>
        <v>5.5255547382516777E-2</v>
      </c>
      <c r="O15">
        <f>getmm!O15/rel_abun_work!$AH15</f>
        <v>7.9120644504214466E-2</v>
      </c>
      <c r="P15">
        <f>getmm!P15/rel_abun_work!$AH15</f>
        <v>9.9841779936736298E-3</v>
      </c>
      <c r="Q15">
        <f>getmm!Q15/rel_abun_work!$AH15</f>
        <v>3.5970455470420667E-3</v>
      </c>
      <c r="R15">
        <f>getmm!R15/rel_abun_work!$AH15</f>
        <v>1.4409574589276958E-2</v>
      </c>
      <c r="S15">
        <f>getmm!S15/rel_abun_work!$AH15</f>
        <v>0.11874479723250583</v>
      </c>
      <c r="T15">
        <f>getmm!T15/rel_abun_work!$AH15</f>
        <v>6.2870122565455808E-2</v>
      </c>
      <c r="U15">
        <f>getmm!U15/rel_abun_work!$AH15</f>
        <v>7.9376200541352027E-2</v>
      </c>
      <c r="V15">
        <f>getmm!V15/rel_abun_work!$AH15</f>
        <v>3.2654018244749387E-2</v>
      </c>
      <c r="W15">
        <f>getmm!W15/rel_abun_work!$AH15</f>
        <v>2.7158714390430477E-2</v>
      </c>
      <c r="X15">
        <f>getmm!X15/rel_abun_work!$AH15</f>
        <v>1.0031641506940671E-2</v>
      </c>
      <c r="Y15">
        <f>getmm!Y15/rel_abun_work!$AH15</f>
        <v>7.2297233078870662E-2</v>
      </c>
      <c r="Z15">
        <f>getmm!Z15/rel_abun_work!$AH15</f>
        <v>8.5507151311525961E-3</v>
      </c>
      <c r="AA15">
        <f>getmm!AA15/rel_abun_work!$AH15</f>
        <v>3.804759117974682E-2</v>
      </c>
      <c r="AB15">
        <f>getmm!AB15/rel_abun_work!$AH15</f>
        <v>3.6284172551084772E-2</v>
      </c>
      <c r="AC15">
        <f>getmm!AC15/rel_abun_work!$AH15</f>
        <v>4.4394970239082905E-2</v>
      </c>
      <c r="AD15">
        <f>getmm!AD15/rel_abun_work!$AH15</f>
        <v>3.6159652440552317E-2</v>
      </c>
      <c r="AE15">
        <f>getmm!AE15/rel_abun_work!$AH15</f>
        <v>3.8410959581922074E-2</v>
      </c>
      <c r="AF15">
        <f>getmm!AF15/rel_abun_work!$AH15</f>
        <v>2.6029880477844349E-2</v>
      </c>
      <c r="AG15">
        <f>getmm!AG15/rel_abun_work!$AH15</f>
        <v>6.3618129829128886E-2</v>
      </c>
      <c r="AH15">
        <v>7670873.3706999989</v>
      </c>
    </row>
    <row r="16" spans="1:34" x14ac:dyDescent="0.2">
      <c r="A16" t="s">
        <v>79</v>
      </c>
      <c r="B16" t="s">
        <v>80</v>
      </c>
      <c r="C16" t="s">
        <v>75</v>
      </c>
      <c r="D16" t="s">
        <v>76</v>
      </c>
      <c r="E16" t="s">
        <v>77</v>
      </c>
      <c r="F16" t="s">
        <v>78</v>
      </c>
      <c r="G16" t="s">
        <v>214</v>
      </c>
      <c r="H16" t="s">
        <v>178</v>
      </c>
      <c r="I16">
        <f>getmm!I16/rel_abun_work!$AH16</f>
        <v>0</v>
      </c>
      <c r="J16">
        <f>getmm!J16/rel_abun_work!$AH16</f>
        <v>5.777079642796637E-2</v>
      </c>
      <c r="K16">
        <f>getmm!K16/rel_abun_work!$AH16</f>
        <v>6.4092897136388119E-2</v>
      </c>
      <c r="L16">
        <f>getmm!L16/rel_abun_work!$AH16</f>
        <v>0.12029338362917098</v>
      </c>
      <c r="M16">
        <f>getmm!M16/rel_abun_work!$AH16</f>
        <v>0</v>
      </c>
      <c r="N16">
        <f>getmm!N16/rel_abun_work!$AH16</f>
        <v>0.10189877515912446</v>
      </c>
      <c r="O16">
        <f>getmm!O16/rel_abun_work!$AH16</f>
        <v>0</v>
      </c>
      <c r="P16">
        <f>getmm!P16/rel_abun_work!$AH16</f>
        <v>0</v>
      </c>
      <c r="Q16">
        <f>getmm!Q16/rel_abun_work!$AH16</f>
        <v>0</v>
      </c>
      <c r="R16">
        <f>getmm!R16/rel_abun_work!$AH16</f>
        <v>9.9649587498788252E-3</v>
      </c>
      <c r="S16">
        <f>getmm!S16/rel_abun_work!$AH16</f>
        <v>0</v>
      </c>
      <c r="T16">
        <f>getmm!T16/rel_abun_work!$AH16</f>
        <v>0</v>
      </c>
      <c r="U16">
        <f>getmm!U16/rel_abun_work!$AH16</f>
        <v>0</v>
      </c>
      <c r="V16">
        <f>getmm!V16/rel_abun_work!$AH16</f>
        <v>2.7195437586474185E-2</v>
      </c>
      <c r="W16">
        <f>getmm!W16/rel_abun_work!$AH16</f>
        <v>0</v>
      </c>
      <c r="X16">
        <f>getmm!X16/rel_abun_work!$AH16</f>
        <v>4.2691654408500892E-3</v>
      </c>
      <c r="Y16">
        <f>getmm!Y16/rel_abun_work!$AH16</f>
        <v>7.206809266520503E-2</v>
      </c>
      <c r="Z16">
        <f>getmm!Z16/rel_abun_work!$AH16</f>
        <v>2.1024915248114714E-2</v>
      </c>
      <c r="AA16">
        <f>getmm!AA16/rel_abun_work!$AH16</f>
        <v>3.8980530099229235E-2</v>
      </c>
      <c r="AB16">
        <f>getmm!AB16/rel_abun_work!$AH16</f>
        <v>0.18994649380413761</v>
      </c>
      <c r="AC16">
        <f>getmm!AC16/rel_abun_work!$AH16</f>
        <v>9.5515452696644826E-2</v>
      </c>
      <c r="AD16">
        <f>getmm!AD16/rel_abun_work!$AH16</f>
        <v>2.6022765729261148E-2</v>
      </c>
      <c r="AE16">
        <f>getmm!AE16/rel_abun_work!$AH16</f>
        <v>7.1375780815346901E-2</v>
      </c>
      <c r="AF16">
        <f>getmm!AF16/rel_abun_work!$AH16</f>
        <v>4.0920295444650895E-2</v>
      </c>
      <c r="AG16">
        <f>getmm!AG16/rel_abun_work!$AH16</f>
        <v>5.8660259367556825E-2</v>
      </c>
      <c r="AH16">
        <v>1972811.8192399996</v>
      </c>
    </row>
    <row r="17" spans="1:34" x14ac:dyDescent="0.2">
      <c r="A17" t="s">
        <v>89</v>
      </c>
      <c r="B17" t="s">
        <v>90</v>
      </c>
      <c r="C17" t="s">
        <v>86</v>
      </c>
      <c r="D17" t="s">
        <v>87</v>
      </c>
      <c r="E17" t="s">
        <v>88</v>
      </c>
      <c r="F17" t="s">
        <v>91</v>
      </c>
      <c r="G17" t="s">
        <v>192</v>
      </c>
      <c r="H17" t="s">
        <v>178</v>
      </c>
      <c r="I17">
        <f>getmm!I17/rel_abun_work!$AH17</f>
        <v>1.9233746893340883E-3</v>
      </c>
      <c r="J17">
        <f>getmm!J17/rel_abun_work!$AH17</f>
        <v>0</v>
      </c>
      <c r="K17">
        <f>getmm!K17/rel_abun_work!$AH17</f>
        <v>0</v>
      </c>
      <c r="L17">
        <f>getmm!L17/rel_abun_work!$AH17</f>
        <v>0</v>
      </c>
      <c r="M17">
        <f>getmm!M17/rel_abun_work!$AH17</f>
        <v>0</v>
      </c>
      <c r="N17">
        <f>getmm!N17/rel_abun_work!$AH17</f>
        <v>5.3139671148556286E-3</v>
      </c>
      <c r="O17">
        <f>getmm!O17/rel_abun_work!$AH17</f>
        <v>7.337338015827523E-3</v>
      </c>
      <c r="P17">
        <f>getmm!P17/rel_abun_work!$AH17</f>
        <v>6.7898855099466854E-3</v>
      </c>
      <c r="Q17">
        <f>getmm!Q17/rel_abun_work!$AH17</f>
        <v>4.8924463241943172E-3</v>
      </c>
      <c r="R17">
        <f>getmm!R17/rel_abun_work!$AH17</f>
        <v>1.7149021530079491E-2</v>
      </c>
      <c r="S17">
        <f>getmm!S17/rel_abun_work!$AH17</f>
        <v>6.292529362971238E-3</v>
      </c>
      <c r="T17">
        <f>getmm!T17/rel_abun_work!$AH17</f>
        <v>4.6642627071330506E-3</v>
      </c>
      <c r="U17">
        <f>getmm!U17/rel_abun_work!$AH17</f>
        <v>0</v>
      </c>
      <c r="V17">
        <f>getmm!V17/rel_abun_work!$AH17</f>
        <v>5.600552071823129E-3</v>
      </c>
      <c r="W17">
        <f>getmm!W17/rel_abun_work!$AH17</f>
        <v>7.345894999563124E-2</v>
      </c>
      <c r="X17">
        <f>getmm!X17/rel_abun_work!$AH17</f>
        <v>6.2926111839761115E-2</v>
      </c>
      <c r="Y17">
        <f>getmm!Y17/rel_abun_work!$AH17</f>
        <v>0.28219560277053629</v>
      </c>
      <c r="Z17">
        <f>getmm!Z17/rel_abun_work!$AH17</f>
        <v>7.2247444654587545E-2</v>
      </c>
      <c r="AA17">
        <f>getmm!AA17/rel_abun_work!$AH17</f>
        <v>0.15760116396194651</v>
      </c>
      <c r="AB17">
        <f>getmm!AB17/rel_abun_work!$AH17</f>
        <v>5.6153224850529863E-2</v>
      </c>
      <c r="AC17">
        <f>getmm!AC17/rel_abun_work!$AH17</f>
        <v>4.4524757909719388E-2</v>
      </c>
      <c r="AD17">
        <f>getmm!AD17/rel_abun_work!$AH17</f>
        <v>2.6172130689398512E-2</v>
      </c>
      <c r="AE17">
        <f>getmm!AE17/rel_abun_work!$AH17</f>
        <v>3.9228217046388771E-2</v>
      </c>
      <c r="AF17">
        <f>getmm!AF17/rel_abun_work!$AH17</f>
        <v>7.5873247287056023E-2</v>
      </c>
      <c r="AG17">
        <f>getmm!AG17/rel_abun_work!$AH17</f>
        <v>4.9655771668279711E-2</v>
      </c>
      <c r="AH17">
        <v>60400138.175999992</v>
      </c>
    </row>
    <row r="18" spans="1:34" x14ac:dyDescent="0.2">
      <c r="A18" t="s">
        <v>83</v>
      </c>
      <c r="B18" t="s">
        <v>84</v>
      </c>
      <c r="C18" t="s">
        <v>81</v>
      </c>
      <c r="D18" t="s">
        <v>82</v>
      </c>
      <c r="E18" t="s">
        <v>85</v>
      </c>
      <c r="F18" t="s">
        <v>50</v>
      </c>
      <c r="G18" t="s">
        <v>209</v>
      </c>
      <c r="H18" t="s">
        <v>178</v>
      </c>
      <c r="I18">
        <f>getmm!I18/rel_abun_work!$AH18</f>
        <v>0</v>
      </c>
      <c r="J18">
        <f>getmm!J18/rel_abun_work!$AH18</f>
        <v>0</v>
      </c>
      <c r="K18">
        <f>getmm!K18/rel_abun_work!$AH18</f>
        <v>0</v>
      </c>
      <c r="L18">
        <f>getmm!L18/rel_abun_work!$AH18</f>
        <v>0</v>
      </c>
      <c r="M18">
        <f>getmm!M18/rel_abun_work!$AH18</f>
        <v>0</v>
      </c>
      <c r="N18">
        <f>getmm!N18/rel_abun_work!$AH18</f>
        <v>7.1521291688196736E-3</v>
      </c>
      <c r="O18">
        <f>getmm!O18/rel_abun_work!$AH18</f>
        <v>0</v>
      </c>
      <c r="P18">
        <f>getmm!P18/rel_abun_work!$AH18</f>
        <v>9.4501272882468717E-3</v>
      </c>
      <c r="Q18">
        <f>getmm!Q18/rel_abun_work!$AH18</f>
        <v>5.7616995662205092E-3</v>
      </c>
      <c r="R18">
        <f>getmm!R18/rel_abun_work!$AH18</f>
        <v>1.5474804542583105E-2</v>
      </c>
      <c r="S18">
        <f>getmm!S18/rel_abun_work!$AH18</f>
        <v>7.4105388992805488E-3</v>
      </c>
      <c r="T18">
        <f>getmm!T18/rel_abun_work!$AH18</f>
        <v>1.8309913393280218E-3</v>
      </c>
      <c r="U18">
        <f>getmm!U18/rel_abun_work!$AH18</f>
        <v>5.7792608627148263E-3</v>
      </c>
      <c r="V18">
        <f>getmm!V18/rel_abun_work!$AH18</f>
        <v>2.7609556319291482E-3</v>
      </c>
      <c r="W18">
        <f>getmm!W18/rel_abun_work!$AH18</f>
        <v>4.3008120109853623E-2</v>
      </c>
      <c r="X18">
        <f>getmm!X18/rel_abun_work!$AH18</f>
        <v>2.9552647025274451E-2</v>
      </c>
      <c r="Y18">
        <f>getmm!Y18/rel_abun_work!$AH18</f>
        <v>0.28709333161506839</v>
      </c>
      <c r="Z18">
        <f>getmm!Z18/rel_abun_work!$AH18</f>
        <v>9.5874949854040964E-2</v>
      </c>
      <c r="AA18">
        <f>getmm!AA18/rel_abun_work!$AH18</f>
        <v>0.20571206864565431</v>
      </c>
      <c r="AB18">
        <f>getmm!AB18/rel_abun_work!$AH18</f>
        <v>4.0223468648413245E-2</v>
      </c>
      <c r="AC18">
        <f>getmm!AC18/rel_abun_work!$AH18</f>
        <v>5.6565783812077032E-2</v>
      </c>
      <c r="AD18">
        <f>getmm!AD18/rel_abun_work!$AH18</f>
        <v>2.8253682286067287E-2</v>
      </c>
      <c r="AE18">
        <f>getmm!AE18/rel_abun_work!$AH18</f>
        <v>3.3047362804530557E-2</v>
      </c>
      <c r="AF18">
        <f>getmm!AF18/rel_abun_work!$AH18</f>
        <v>9.1466515691460443E-2</v>
      </c>
      <c r="AG18">
        <f>getmm!AG18/rel_abun_work!$AH18</f>
        <v>3.3581562208437152E-2</v>
      </c>
      <c r="AH18">
        <v>68347174.730999991</v>
      </c>
    </row>
    <row r="19" spans="1:34" x14ac:dyDescent="0.2">
      <c r="A19" t="s">
        <v>94</v>
      </c>
      <c r="B19" t="s">
        <v>95</v>
      </c>
      <c r="C19" t="s">
        <v>92</v>
      </c>
      <c r="D19" t="s">
        <v>93</v>
      </c>
      <c r="E19" t="s">
        <v>96</v>
      </c>
      <c r="F19" t="s">
        <v>50</v>
      </c>
      <c r="G19" t="s">
        <v>205</v>
      </c>
      <c r="H19" t="s">
        <v>178</v>
      </c>
      <c r="I19">
        <f>getmm!I19/rel_abun_work!$AH19</f>
        <v>1.2341336730793157E-2</v>
      </c>
      <c r="J19">
        <f>getmm!J19/rel_abun_work!$AH19</f>
        <v>4.1423784797850836E-3</v>
      </c>
      <c r="K19">
        <f>getmm!K19/rel_abun_work!$AH19</f>
        <v>0</v>
      </c>
      <c r="L19">
        <f>getmm!L19/rel_abun_work!$AH19</f>
        <v>0</v>
      </c>
      <c r="M19">
        <f>getmm!M19/rel_abun_work!$AH19</f>
        <v>0</v>
      </c>
      <c r="N19">
        <f>getmm!N19/rel_abun_work!$AH19</f>
        <v>8.1183520281361259E-3</v>
      </c>
      <c r="O19">
        <f>getmm!O19/rel_abun_work!$AH19</f>
        <v>0</v>
      </c>
      <c r="P19">
        <f>getmm!P19/rel_abun_work!$AH19</f>
        <v>6.6011077540990316E-3</v>
      </c>
      <c r="Q19">
        <f>getmm!Q19/rel_abun_work!$AH19</f>
        <v>9.5128453408789646E-4</v>
      </c>
      <c r="R19">
        <f>getmm!R19/rel_abun_work!$AH19</f>
        <v>2.0483026466551268E-2</v>
      </c>
      <c r="S19">
        <f>getmm!S19/rel_abun_work!$AH19</f>
        <v>0</v>
      </c>
      <c r="T19">
        <f>getmm!T19/rel_abun_work!$AH19</f>
        <v>0</v>
      </c>
      <c r="U19">
        <f>getmm!U19/rel_abun_work!$AH19</f>
        <v>5.2480119369589856E-3</v>
      </c>
      <c r="V19">
        <f>getmm!V19/rel_abun_work!$AH19</f>
        <v>2.3678727622637062E-3</v>
      </c>
      <c r="W19">
        <f>getmm!W19/rel_abun_work!$AH19</f>
        <v>4.3094808784176007E-2</v>
      </c>
      <c r="X19">
        <f>getmm!X19/rel_abun_work!$AH19</f>
        <v>2.8162566883036338E-2</v>
      </c>
      <c r="Y19">
        <f>getmm!Y19/rel_abun_work!$AH19</f>
        <v>0.21393645287799506</v>
      </c>
      <c r="Z19">
        <f>getmm!Z19/rel_abun_work!$AH19</f>
        <v>3.4673965560652449E-2</v>
      </c>
      <c r="AA19">
        <f>getmm!AA19/rel_abun_work!$AH19</f>
        <v>0.29161660349422414</v>
      </c>
      <c r="AB19">
        <f>getmm!AB19/rel_abun_work!$AH19</f>
        <v>5.0455397609008482E-2</v>
      </c>
      <c r="AC19">
        <f>getmm!AC19/rel_abun_work!$AH19</f>
        <v>5.9030211797603663E-2</v>
      </c>
      <c r="AD19">
        <f>getmm!AD19/rel_abun_work!$AH19</f>
        <v>4.7347922422789963E-2</v>
      </c>
      <c r="AE19">
        <f>getmm!AE19/rel_abun_work!$AH19</f>
        <v>2.4969177230525788E-2</v>
      </c>
      <c r="AF19">
        <f>getmm!AF19/rel_abun_work!$AH19</f>
        <v>0.11070719421967465</v>
      </c>
      <c r="AG19">
        <f>getmm!AG19/rel_abun_work!$AH19</f>
        <v>3.575232842763832E-2</v>
      </c>
      <c r="AH19">
        <v>49301243.234199993</v>
      </c>
    </row>
    <row r="20" spans="1:34" x14ac:dyDescent="0.2">
      <c r="A20" t="s">
        <v>108</v>
      </c>
      <c r="B20" t="s">
        <v>109</v>
      </c>
      <c r="C20" t="s">
        <v>102</v>
      </c>
      <c r="D20" t="s">
        <v>103</v>
      </c>
      <c r="E20" t="s">
        <v>120</v>
      </c>
      <c r="F20" t="s">
        <v>50</v>
      </c>
      <c r="G20" t="s">
        <v>207</v>
      </c>
      <c r="H20" t="s">
        <v>179</v>
      </c>
      <c r="I20">
        <f>getmm!I20/rel_abun_work!$AH20</f>
        <v>0</v>
      </c>
      <c r="J20">
        <f>getmm!J20/rel_abun_work!$AH20</f>
        <v>0</v>
      </c>
      <c r="K20">
        <f>getmm!K20/rel_abun_work!$AH20</f>
        <v>0</v>
      </c>
      <c r="L20">
        <f>getmm!L20/rel_abun_work!$AH20</f>
        <v>0</v>
      </c>
      <c r="M20">
        <f>getmm!M20/rel_abun_work!$AH20</f>
        <v>0</v>
      </c>
      <c r="N20">
        <f>getmm!N20/rel_abun_work!$AH20</f>
        <v>0</v>
      </c>
      <c r="O20">
        <f>getmm!O20/rel_abun_work!$AH20</f>
        <v>0</v>
      </c>
      <c r="P20">
        <f>getmm!P20/rel_abun_work!$AH20</f>
        <v>1.1702834096527273E-2</v>
      </c>
      <c r="Q20">
        <f>getmm!Q20/rel_abun_work!$AH20</f>
        <v>2.8108224386263667E-3</v>
      </c>
      <c r="R20">
        <f>getmm!R20/rel_abun_work!$AH20</f>
        <v>2.252001264424364E-2</v>
      </c>
      <c r="S20">
        <f>getmm!S20/rel_abun_work!$AH20</f>
        <v>0</v>
      </c>
      <c r="T20">
        <f>getmm!T20/rel_abun_work!$AH20</f>
        <v>0</v>
      </c>
      <c r="U20">
        <f>getmm!U20/rel_abun_work!$AH20</f>
        <v>0</v>
      </c>
      <c r="V20">
        <f>getmm!V20/rel_abun_work!$AH20</f>
        <v>4.938711547555737E-3</v>
      </c>
      <c r="W20">
        <f>getmm!W20/rel_abun_work!$AH20</f>
        <v>3.7139387024863281E-2</v>
      </c>
      <c r="X20">
        <f>getmm!X20/rel_abun_work!$AH20</f>
        <v>2.2913937426121526E-2</v>
      </c>
      <c r="Y20">
        <f>getmm!Y20/rel_abun_work!$AH20</f>
        <v>0.22139888510868941</v>
      </c>
      <c r="Z20">
        <f>getmm!Z20/rel_abun_work!$AH20</f>
        <v>3.118147776457483E-2</v>
      </c>
      <c r="AA20">
        <f>getmm!AA20/rel_abun_work!$AH20</f>
        <v>0.26372809334934644</v>
      </c>
      <c r="AB20">
        <f>getmm!AB20/rel_abun_work!$AH20</f>
        <v>5.396286714423916E-2</v>
      </c>
      <c r="AC20">
        <f>getmm!AC20/rel_abun_work!$AH20</f>
        <v>3.7582299670747485E-2</v>
      </c>
      <c r="AD20">
        <f>getmm!AD20/rel_abun_work!$AH20</f>
        <v>2.4810205772029432E-2</v>
      </c>
      <c r="AE20">
        <f>getmm!AE20/rel_abun_work!$AH20</f>
        <v>3.230654012835707E-2</v>
      </c>
      <c r="AF20">
        <f>getmm!AF20/rel_abun_work!$AH20</f>
        <v>0.18639816001204268</v>
      </c>
      <c r="AG20">
        <f>getmm!AG20/rel_abun_work!$AH20</f>
        <v>4.6605765872035618E-2</v>
      </c>
      <c r="AH20">
        <v>34428527.028300002</v>
      </c>
    </row>
    <row r="21" spans="1:34" x14ac:dyDescent="0.2">
      <c r="A21" t="s">
        <v>110</v>
      </c>
      <c r="B21" t="s">
        <v>111</v>
      </c>
      <c r="C21" t="s">
        <v>104</v>
      </c>
      <c r="D21" t="s">
        <v>105</v>
      </c>
      <c r="E21" t="s">
        <v>121</v>
      </c>
      <c r="F21" t="s">
        <v>50</v>
      </c>
      <c r="G21" t="s">
        <v>204</v>
      </c>
      <c r="H21" t="s">
        <v>179</v>
      </c>
      <c r="I21">
        <f>getmm!I21/rel_abun_work!$AH21</f>
        <v>0</v>
      </c>
      <c r="J21">
        <f>getmm!J21/rel_abun_work!$AH21</f>
        <v>0</v>
      </c>
      <c r="K21">
        <f>getmm!K21/rel_abun_work!$AH21</f>
        <v>1.6431836950506417E-3</v>
      </c>
      <c r="L21">
        <f>getmm!L21/rel_abun_work!$AH21</f>
        <v>0</v>
      </c>
      <c r="M21">
        <f>getmm!M21/rel_abun_work!$AH21</f>
        <v>0</v>
      </c>
      <c r="N21">
        <f>getmm!N21/rel_abun_work!$AH21</f>
        <v>5.5151365497624859E-3</v>
      </c>
      <c r="O21">
        <f>getmm!O21/rel_abun_work!$AH21</f>
        <v>1.8703768277392426E-3</v>
      </c>
      <c r="P21">
        <f>getmm!P21/rel_abun_work!$AH21</f>
        <v>1.0856990154112149E-2</v>
      </c>
      <c r="Q21">
        <f>getmm!Q21/rel_abun_work!$AH21</f>
        <v>3.7414324759522358E-3</v>
      </c>
      <c r="R21">
        <f>getmm!R21/rel_abun_work!$AH21</f>
        <v>1.9160771206175712E-2</v>
      </c>
      <c r="S21">
        <f>getmm!S21/rel_abun_work!$AH21</f>
        <v>0</v>
      </c>
      <c r="T21">
        <f>getmm!T21/rel_abun_work!$AH21</f>
        <v>1.0700796405458205E-2</v>
      </c>
      <c r="U21">
        <f>getmm!U21/rel_abun_work!$AH21</f>
        <v>1.8764180598512975E-3</v>
      </c>
      <c r="V21">
        <f>getmm!V21/rel_abun_work!$AH21</f>
        <v>3.4363177970548088E-3</v>
      </c>
      <c r="W21">
        <f>getmm!W21/rel_abun_work!$AH21</f>
        <v>3.3064026058247854E-2</v>
      </c>
      <c r="X21">
        <f>getmm!X21/rel_abun_work!$AH21</f>
        <v>3.7614614095141427E-2</v>
      </c>
      <c r="Y21">
        <f>getmm!Y21/rel_abun_work!$AH21</f>
        <v>0.25183442500075287</v>
      </c>
      <c r="Z21">
        <f>getmm!Z21/rel_abun_work!$AH21</f>
        <v>3.5575777723447277E-2</v>
      </c>
      <c r="AA21">
        <f>getmm!AA21/rel_abun_work!$AH21</f>
        <v>0.25157337900571397</v>
      </c>
      <c r="AB21">
        <f>getmm!AB21/rel_abun_work!$AH21</f>
        <v>5.7551700737304944E-2</v>
      </c>
      <c r="AC21">
        <f>getmm!AC21/rel_abun_work!$AH21</f>
        <v>4.8859000756009754E-2</v>
      </c>
      <c r="AD21">
        <f>getmm!AD21/rel_abun_work!$AH21</f>
        <v>4.2531417272020436E-2</v>
      </c>
      <c r="AE21">
        <f>getmm!AE21/rel_abun_work!$AH21</f>
        <v>3.3603597197028677E-2</v>
      </c>
      <c r="AF21">
        <f>getmm!AF21/rel_abun_work!$AH21</f>
        <v>0.11176900808246007</v>
      </c>
      <c r="AG21">
        <f>getmm!AG21/rel_abun_work!$AH21</f>
        <v>3.7221630900715959E-2</v>
      </c>
      <c r="AH21">
        <v>55904324.4384</v>
      </c>
    </row>
    <row r="22" spans="1:34" x14ac:dyDescent="0.2">
      <c r="A22" t="s">
        <v>112</v>
      </c>
      <c r="B22" t="s">
        <v>113</v>
      </c>
      <c r="C22" t="s">
        <v>106</v>
      </c>
      <c r="D22" t="s">
        <v>107</v>
      </c>
      <c r="E22" t="s">
        <v>145</v>
      </c>
      <c r="F22" t="s">
        <v>50</v>
      </c>
      <c r="G22" t="s">
        <v>203</v>
      </c>
      <c r="H22" t="s">
        <v>179</v>
      </c>
      <c r="I22">
        <f>getmm!I22/rel_abun_work!$AH22</f>
        <v>0</v>
      </c>
      <c r="J22">
        <f>getmm!J22/rel_abun_work!$AH22</f>
        <v>0</v>
      </c>
      <c r="K22">
        <f>getmm!K22/rel_abun_work!$AH22</f>
        <v>0</v>
      </c>
      <c r="L22">
        <f>getmm!L22/rel_abun_work!$AH22</f>
        <v>0</v>
      </c>
      <c r="M22">
        <f>getmm!M22/rel_abun_work!$AH22</f>
        <v>0</v>
      </c>
      <c r="N22">
        <f>getmm!N22/rel_abun_work!$AH22</f>
        <v>1.0926977857712581E-2</v>
      </c>
      <c r="O22">
        <f>getmm!O22/rel_abun_work!$AH22</f>
        <v>0</v>
      </c>
      <c r="P22">
        <f>getmm!P22/rel_abun_work!$AH22</f>
        <v>1.7769655195257219E-2</v>
      </c>
      <c r="Q22">
        <f>getmm!Q22/rel_abun_work!$AH22</f>
        <v>0</v>
      </c>
      <c r="R22">
        <f>getmm!R22/rel_abun_work!$AH22</f>
        <v>6.411473531127105E-3</v>
      </c>
      <c r="S22">
        <f>getmm!S22/rel_abun_work!$AH22</f>
        <v>0</v>
      </c>
      <c r="T22">
        <f>getmm!T22/rel_abun_work!$AH22</f>
        <v>0</v>
      </c>
      <c r="U22">
        <f>getmm!U22/rel_abun_work!$AH22</f>
        <v>0</v>
      </c>
      <c r="V22">
        <f>getmm!V22/rel_abun_work!$AH22</f>
        <v>1.1248454938554328E-2</v>
      </c>
      <c r="W22">
        <f>getmm!W22/rel_abun_work!$AH22</f>
        <v>6.0420721418598403E-2</v>
      </c>
      <c r="X22">
        <f>getmm!X22/rel_abun_work!$AH22</f>
        <v>4.2575232705148479E-2</v>
      </c>
      <c r="Y22">
        <f>getmm!Y22/rel_abun_work!$AH22</f>
        <v>0.20170405569546795</v>
      </c>
      <c r="Z22">
        <f>getmm!Z22/rel_abun_work!$AH22</f>
        <v>7.1019221080286965E-2</v>
      </c>
      <c r="AA22">
        <f>getmm!AA22/rel_abun_work!$AH22</f>
        <v>0.36366214062009078</v>
      </c>
      <c r="AB22">
        <f>getmm!AB22/rel_abun_work!$AH22</f>
        <v>4.1663160436954193E-2</v>
      </c>
      <c r="AC22">
        <f>getmm!AC22/rel_abun_work!$AH22</f>
        <v>6.5844455201212446E-2</v>
      </c>
      <c r="AD22">
        <f>getmm!AD22/rel_abun_work!$AH22</f>
        <v>2.8253976604058914E-2</v>
      </c>
      <c r="AE22">
        <f>getmm!AE22/rel_abun_work!$AH22</f>
        <v>1.7743098529778616E-2</v>
      </c>
      <c r="AF22">
        <f>getmm!AF22/rel_abun_work!$AH22</f>
        <v>6.0757376185751881E-2</v>
      </c>
      <c r="AG22">
        <f>getmm!AG22/rel_abun_work!$AH22</f>
        <v>0</v>
      </c>
      <c r="AH22">
        <v>10325355.049600001</v>
      </c>
    </row>
    <row r="23" spans="1:34" x14ac:dyDescent="0.2">
      <c r="A23" t="s">
        <v>97</v>
      </c>
      <c r="B23" t="s">
        <v>98</v>
      </c>
      <c r="C23" t="s">
        <v>99</v>
      </c>
      <c r="D23" t="s">
        <v>100</v>
      </c>
      <c r="E23" t="s">
        <v>101</v>
      </c>
      <c r="F23" t="s">
        <v>12</v>
      </c>
      <c r="G23" t="s">
        <v>208</v>
      </c>
      <c r="H23" t="s">
        <v>179</v>
      </c>
      <c r="I23">
        <f>getmm!I23/rel_abun_work!$AH23</f>
        <v>1.2241327408107376E-2</v>
      </c>
      <c r="J23">
        <f>getmm!J23/rel_abun_work!$AH23</f>
        <v>0</v>
      </c>
      <c r="K23">
        <f>getmm!K23/rel_abun_work!$AH23</f>
        <v>0</v>
      </c>
      <c r="L23">
        <f>getmm!L23/rel_abun_work!$AH23</f>
        <v>0</v>
      </c>
      <c r="M23">
        <f>getmm!M23/rel_abun_work!$AH23</f>
        <v>0</v>
      </c>
      <c r="N23">
        <f>getmm!N23/rel_abun_work!$AH23</f>
        <v>3.6236538401748022E-2</v>
      </c>
      <c r="O23">
        <f>getmm!O23/rel_abun_work!$AH23</f>
        <v>0</v>
      </c>
      <c r="P23">
        <f>getmm!P23/rel_abun_work!$AH23</f>
        <v>2.7499982919162252E-2</v>
      </c>
      <c r="Q23">
        <f>getmm!Q23/rel_abun_work!$AH23</f>
        <v>1.1322908389558715E-2</v>
      </c>
      <c r="R23">
        <f>getmm!R23/rel_abun_work!$AH23</f>
        <v>3.6854165778544744E-2</v>
      </c>
      <c r="S23">
        <f>getmm!S23/rel_abun_work!$AH23</f>
        <v>4.0048833328406273E-2</v>
      </c>
      <c r="T23">
        <f>getmm!T23/rel_abun_work!$AH23</f>
        <v>3.9580963232722331E-2</v>
      </c>
      <c r="U23">
        <f>getmm!U23/rel_abun_work!$AH23</f>
        <v>1.5616452366459425E-2</v>
      </c>
      <c r="V23">
        <f>getmm!V23/rel_abun_work!$AH23</f>
        <v>5.0565794715493696E-2</v>
      </c>
      <c r="W23">
        <f>getmm!W23/rel_abun_work!$AH23</f>
        <v>3.740238726980602E-2</v>
      </c>
      <c r="X23">
        <f>getmm!X23/rel_abun_work!$AH23</f>
        <v>3.370339879538465E-2</v>
      </c>
      <c r="Y23">
        <f>getmm!Y23/rel_abun_work!$AH23</f>
        <v>0.29677637581063354</v>
      </c>
      <c r="Z23">
        <f>getmm!Z23/rel_abun_work!$AH23</f>
        <v>4.9346451651811236E-2</v>
      </c>
      <c r="AA23">
        <f>getmm!AA23/rel_abun_work!$AH23</f>
        <v>9.6479428121274358E-2</v>
      </c>
      <c r="AB23">
        <f>getmm!AB23/rel_abun_work!$AH23</f>
        <v>3.1317458613708667E-2</v>
      </c>
      <c r="AC23">
        <f>getmm!AC23/rel_abun_work!$AH23</f>
        <v>5.4346472542961134E-2</v>
      </c>
      <c r="AD23">
        <f>getmm!AD23/rel_abun_work!$AH23</f>
        <v>5.3442058809214106E-2</v>
      </c>
      <c r="AE23">
        <f>getmm!AE23/rel_abun_work!$AH23</f>
        <v>2.7458884399287363E-2</v>
      </c>
      <c r="AF23">
        <f>getmm!AF23/rel_abun_work!$AH23</f>
        <v>1.846958307609058E-2</v>
      </c>
      <c r="AG23">
        <f>getmm!AG23/rel_abun_work!$AH23</f>
        <v>3.1290534369625547E-2</v>
      </c>
      <c r="AH23">
        <v>8546609.4902999997</v>
      </c>
    </row>
    <row r="24" spans="1:34" x14ac:dyDescent="0.2">
      <c r="A24" t="s">
        <v>116</v>
      </c>
      <c r="B24" t="s">
        <v>117</v>
      </c>
      <c r="C24" t="s">
        <v>114</v>
      </c>
      <c r="D24" t="s">
        <v>115</v>
      </c>
      <c r="E24" t="s">
        <v>122</v>
      </c>
      <c r="F24" t="s">
        <v>50</v>
      </c>
      <c r="G24" t="s">
        <v>206</v>
      </c>
      <c r="H24" t="s">
        <v>179</v>
      </c>
      <c r="I24">
        <f>getmm!I24/rel_abun_work!$AH24</f>
        <v>0</v>
      </c>
      <c r="J24">
        <f>getmm!J24/rel_abun_work!$AH24</f>
        <v>0</v>
      </c>
      <c r="K24">
        <f>getmm!K24/rel_abun_work!$AH24</f>
        <v>0</v>
      </c>
      <c r="L24">
        <f>getmm!L24/rel_abun_work!$AH24</f>
        <v>0</v>
      </c>
      <c r="M24">
        <f>getmm!M24/rel_abun_work!$AH24</f>
        <v>0</v>
      </c>
      <c r="N24">
        <f>getmm!N24/rel_abun_work!$AH24</f>
        <v>2.1426677602639811E-2</v>
      </c>
      <c r="O24">
        <f>getmm!O24/rel_abun_work!$AH24</f>
        <v>0</v>
      </c>
      <c r="P24">
        <f>getmm!P24/rel_abun_work!$AH24</f>
        <v>0</v>
      </c>
      <c r="Q24">
        <f>getmm!Q24/rel_abun_work!$AH24</f>
        <v>1.9313191184535607E-3</v>
      </c>
      <c r="R24">
        <f>getmm!R24/rel_abun_work!$AH24</f>
        <v>1.9825453755688675E-2</v>
      </c>
      <c r="S24">
        <f>getmm!S24/rel_abun_work!$AH24</f>
        <v>0</v>
      </c>
      <c r="T24">
        <f>getmm!T24/rel_abun_work!$AH24</f>
        <v>0</v>
      </c>
      <c r="U24">
        <f>getmm!U24/rel_abun_work!$AH24</f>
        <v>1.0654631105371199E-2</v>
      </c>
      <c r="V24">
        <f>getmm!V24/rel_abun_work!$AH24</f>
        <v>1.6966970067000282E-3</v>
      </c>
      <c r="W24">
        <f>getmm!W24/rel_abun_work!$AH24</f>
        <v>5.2859776252553073E-2</v>
      </c>
      <c r="X24">
        <f>getmm!X24/rel_abun_work!$AH24</f>
        <v>3.7288873562214379E-2</v>
      </c>
      <c r="Y24">
        <f>getmm!Y24/rel_abun_work!$AH24</f>
        <v>0.21192364949708817</v>
      </c>
      <c r="Z24">
        <f>getmm!Z24/rel_abun_work!$AH24</f>
        <v>3.2137240283002813E-2</v>
      </c>
      <c r="AA24">
        <f>getmm!AA24/rel_abun_work!$AH24</f>
        <v>0.2383318371902664</v>
      </c>
      <c r="AB24">
        <f>getmm!AB24/rel_abun_work!$AH24</f>
        <v>6.284397281078391E-2</v>
      </c>
      <c r="AC24">
        <f>getmm!AC24/rel_abun_work!$AH24</f>
        <v>2.8471334650510959E-2</v>
      </c>
      <c r="AD24">
        <f>getmm!AD24/rel_abun_work!$AH24</f>
        <v>3.5041300225387859E-2</v>
      </c>
      <c r="AE24">
        <f>getmm!AE24/rel_abun_work!$AH24</f>
        <v>3.3690366533762291E-2</v>
      </c>
      <c r="AF24">
        <f>getmm!AF24/rel_abun_work!$AH24</f>
        <v>0.17985399858248191</v>
      </c>
      <c r="AG24">
        <f>getmm!AG24/rel_abun_work!$AH24</f>
        <v>3.2022871823094996E-2</v>
      </c>
      <c r="AH24">
        <v>43037389.888499998</v>
      </c>
    </row>
    <row r="25" spans="1:34" x14ac:dyDescent="0.2">
      <c r="A25" t="s">
        <v>118</v>
      </c>
      <c r="B25" t="s">
        <v>119</v>
      </c>
      <c r="C25" t="s">
        <v>106</v>
      </c>
      <c r="D25" t="s">
        <v>107</v>
      </c>
      <c r="E25" t="s">
        <v>146</v>
      </c>
      <c r="F25" t="s">
        <v>138</v>
      </c>
      <c r="G25" t="s">
        <v>202</v>
      </c>
      <c r="H25" t="s">
        <v>179</v>
      </c>
      <c r="I25">
        <f>getmm!I25/rel_abun_work!$AH25</f>
        <v>0</v>
      </c>
      <c r="J25">
        <f>getmm!J25/rel_abun_work!$AH25</f>
        <v>0</v>
      </c>
      <c r="K25">
        <f>getmm!K25/rel_abun_work!$AH25</f>
        <v>0</v>
      </c>
      <c r="L25">
        <f>getmm!L25/rel_abun_work!$AH25</f>
        <v>1.1364198778979527E-2</v>
      </c>
      <c r="M25">
        <f>getmm!M25/rel_abun_work!$AH25</f>
        <v>0</v>
      </c>
      <c r="N25">
        <f>getmm!N25/rel_abun_work!$AH25</f>
        <v>1.0696052745201235E-2</v>
      </c>
      <c r="O25">
        <f>getmm!O25/rel_abun_work!$AH25</f>
        <v>1.3784149534083271E-2</v>
      </c>
      <c r="P25">
        <f>getmm!P25/rel_abun_work!$AH25</f>
        <v>3.4788241004363864E-3</v>
      </c>
      <c r="Q25">
        <f>getmm!Q25/rel_abun_work!$AH25</f>
        <v>0</v>
      </c>
      <c r="R25">
        <f>getmm!R25/rel_abun_work!$AH25</f>
        <v>1.3179551229352321E-2</v>
      </c>
      <c r="S25">
        <f>getmm!S25/rel_abun_work!$AH25</f>
        <v>0</v>
      </c>
      <c r="T25">
        <f>getmm!T25/rel_abun_work!$AH25</f>
        <v>0</v>
      </c>
      <c r="U25">
        <f>getmm!U25/rel_abun_work!$AH25</f>
        <v>0</v>
      </c>
      <c r="V25">
        <f>getmm!V25/rel_abun_work!$AH25</f>
        <v>4.404294372600712E-3</v>
      </c>
      <c r="W25">
        <f>getmm!W25/rel_abun_work!$AH25</f>
        <v>6.1509574090326112E-2</v>
      </c>
      <c r="X25">
        <f>getmm!X25/rel_abun_work!$AH25</f>
        <v>2.2316541916765791E-2</v>
      </c>
      <c r="Y25">
        <f>getmm!Y25/rel_abun_work!$AH25</f>
        <v>0.17020805820081694</v>
      </c>
      <c r="Z25">
        <f>getmm!Z25/rel_abun_work!$AH25</f>
        <v>4.3697240830154749E-2</v>
      </c>
      <c r="AA25">
        <f>getmm!AA25/rel_abun_work!$AH25</f>
        <v>0.36776074960723099</v>
      </c>
      <c r="AB25">
        <f>getmm!AB25/rel_abun_work!$AH25</f>
        <v>6.1989662669216579E-2</v>
      </c>
      <c r="AC25">
        <f>getmm!AC25/rel_abun_work!$AH25</f>
        <v>7.2187284417309816E-2</v>
      </c>
      <c r="AD25">
        <f>getmm!AD25/rel_abun_work!$AH25</f>
        <v>4.1792606167974804E-2</v>
      </c>
      <c r="AE25">
        <f>getmm!AE25/rel_abun_work!$AH25</f>
        <v>1.5733478005852768E-2</v>
      </c>
      <c r="AF25">
        <f>getmm!AF25/rel_abun_work!$AH25</f>
        <v>6.0960195293539278E-2</v>
      </c>
      <c r="AG25">
        <f>getmm!AG25/rel_abun_work!$AH25</f>
        <v>2.4937538040158629E-2</v>
      </c>
      <c r="AH25">
        <v>22142663.807100002</v>
      </c>
    </row>
    <row r="26" spans="1:34" x14ac:dyDescent="0.2">
      <c r="A26" t="s">
        <v>125</v>
      </c>
      <c r="B26" t="s">
        <v>126</v>
      </c>
      <c r="C26" t="s">
        <v>123</v>
      </c>
      <c r="D26" t="s">
        <v>124</v>
      </c>
      <c r="E26" t="s">
        <v>142</v>
      </c>
      <c r="F26" t="s">
        <v>138</v>
      </c>
      <c r="G26" t="s">
        <v>199</v>
      </c>
      <c r="H26" t="s">
        <v>178</v>
      </c>
      <c r="I26">
        <f>getmm!I26/rel_abun_work!$AH26</f>
        <v>0</v>
      </c>
      <c r="J26">
        <f>getmm!J26/rel_abun_work!$AH26</f>
        <v>0</v>
      </c>
      <c r="K26">
        <f>getmm!K26/rel_abun_work!$AH26</f>
        <v>8.9448216618376198E-3</v>
      </c>
      <c r="L26">
        <f>getmm!L26/rel_abun_work!$AH26</f>
        <v>0</v>
      </c>
      <c r="M26">
        <f>getmm!M26/rel_abun_work!$AH26</f>
        <v>0</v>
      </c>
      <c r="N26">
        <f>getmm!N26/rel_abun_work!$AH26</f>
        <v>6.3204533387635426E-3</v>
      </c>
      <c r="O26">
        <f>getmm!O26/rel_abun_work!$AH26</f>
        <v>1.0181568407788192E-2</v>
      </c>
      <c r="P26">
        <f>getmm!P26/rel_abun_work!$AH26</f>
        <v>1.0278439136626214E-2</v>
      </c>
      <c r="Q26">
        <f>getmm!Q26/rel_abun_work!$AH26</f>
        <v>1.8515301795865009E-3</v>
      </c>
      <c r="R26">
        <f>getmm!R26/rel_abun_work!$AH26</f>
        <v>2.039711346518883E-2</v>
      </c>
      <c r="S26">
        <f>getmm!S26/rel_abun_work!$AH26</f>
        <v>8.731752305216155E-3</v>
      </c>
      <c r="T26">
        <f>getmm!T26/rel_abun_work!$AH26</f>
        <v>0</v>
      </c>
      <c r="U26">
        <f>getmm!U26/rel_abun_work!$AH26</f>
        <v>1.0214454375394503E-2</v>
      </c>
      <c r="V26">
        <f>getmm!V26/rel_abun_work!$AH26</f>
        <v>4.0665026359284363E-3</v>
      </c>
      <c r="W26">
        <f>getmm!W26/rel_abun_work!$AH26</f>
        <v>4.8928523466308917E-2</v>
      </c>
      <c r="X26">
        <f>getmm!X26/rel_abun_work!$AH26</f>
        <v>2.7009865533212975E-2</v>
      </c>
      <c r="Y26">
        <f>getmm!Y26/rel_abun_work!$AH26</f>
        <v>0.17500645156403219</v>
      </c>
      <c r="Z26">
        <f>getmm!Z26/rel_abun_work!$AH26</f>
        <v>2.2006820488057674E-2</v>
      </c>
      <c r="AA26">
        <f>getmm!AA26/rel_abun_work!$AH26</f>
        <v>0.37609453503083162</v>
      </c>
      <c r="AB26">
        <f>getmm!AB26/rel_abun_work!$AH26</f>
        <v>3.9160997305443049E-2</v>
      </c>
      <c r="AC26">
        <f>getmm!AC26/rel_abun_work!$AH26</f>
        <v>6.2842191543025325E-2</v>
      </c>
      <c r="AD26">
        <f>getmm!AD26/rel_abun_work!$AH26</f>
        <v>3.8133312561272073E-2</v>
      </c>
      <c r="AE26">
        <f>getmm!AE26/rel_abun_work!$AH26</f>
        <v>2.1884504685532973E-2</v>
      </c>
      <c r="AF26">
        <f>getmm!AF26/rel_abun_work!$AH26</f>
        <v>7.9292917623503975E-2</v>
      </c>
      <c r="AG26">
        <f>getmm!AG26/rel_abun_work!$AH26</f>
        <v>2.8653244692449197E-2</v>
      </c>
      <c r="AH26">
        <v>29394452.113200001</v>
      </c>
    </row>
    <row r="27" spans="1:34" x14ac:dyDescent="0.2">
      <c r="A27" t="s">
        <v>127</v>
      </c>
      <c r="B27" t="s">
        <v>128</v>
      </c>
      <c r="C27" t="s">
        <v>123</v>
      </c>
      <c r="D27" t="s">
        <v>124</v>
      </c>
      <c r="E27" t="s">
        <v>143</v>
      </c>
      <c r="F27" t="s">
        <v>138</v>
      </c>
      <c r="G27" t="s">
        <v>200</v>
      </c>
      <c r="H27" t="s">
        <v>178</v>
      </c>
      <c r="I27">
        <f>getmm!I27/rel_abun_work!$AH27</f>
        <v>1.5049839318679412E-2</v>
      </c>
      <c r="J27">
        <f>getmm!J27/rel_abun_work!$AH27</f>
        <v>7.5772339804306126E-3</v>
      </c>
      <c r="K27">
        <f>getmm!K27/rel_abun_work!$AH27</f>
        <v>8.406442498472954E-3</v>
      </c>
      <c r="L27">
        <f>getmm!L27/rel_abun_work!$AH27</f>
        <v>0</v>
      </c>
      <c r="M27">
        <f>getmm!M27/rel_abun_work!$AH27</f>
        <v>9.4248246794358306E-3</v>
      </c>
      <c r="N27">
        <f>getmm!N27/rel_abun_work!$AH27</f>
        <v>5.9400320700437716E-3</v>
      </c>
      <c r="O27">
        <f>getmm!O27/rel_abun_work!$AH27</f>
        <v>9.5687508038022912E-3</v>
      </c>
      <c r="P27">
        <f>getmm!P27/rel_abun_work!$AH27</f>
        <v>7.2448432324940092E-3</v>
      </c>
      <c r="Q27">
        <f>getmm!Q27/rel_abun_work!$AH27</f>
        <v>0</v>
      </c>
      <c r="R27">
        <f>getmm!R27/rel_abun_work!$AH27</f>
        <v>1.7862426427619163E-2</v>
      </c>
      <c r="S27">
        <f>getmm!S27/rel_abun_work!$AH27</f>
        <v>0</v>
      </c>
      <c r="T27">
        <f>getmm!T27/rel_abun_work!$AH27</f>
        <v>0</v>
      </c>
      <c r="U27">
        <f>getmm!U27/rel_abun_work!$AH27</f>
        <v>9.5996574207970076E-3</v>
      </c>
      <c r="V27">
        <f>getmm!V27/rel_abun_work!$AH27</f>
        <v>4.8408760447494741E-3</v>
      </c>
      <c r="W27">
        <f>getmm!W27/rel_abun_work!$AH27</f>
        <v>2.7918595180568544E-2</v>
      </c>
      <c r="X27">
        <f>getmm!X27/rel_abun_work!$AH27</f>
        <v>2.5010874281073854E-2</v>
      </c>
      <c r="Y27">
        <f>getmm!Y27/rel_abun_work!$AH27</f>
        <v>0.17392547365778249</v>
      </c>
      <c r="Z27">
        <f>getmm!Z27/rel_abun_work!$AH27</f>
        <v>5.2395042802717416E-2</v>
      </c>
      <c r="AA27">
        <f>getmm!AA27/rel_abun_work!$AH27</f>
        <v>0.36709167051230823</v>
      </c>
      <c r="AB27">
        <f>getmm!AB27/rel_abun_work!$AH27</f>
        <v>3.9068797073839333E-2</v>
      </c>
      <c r="AC27">
        <f>getmm!AC27/rel_abun_work!$AH27</f>
        <v>5.7270097243434639E-2</v>
      </c>
      <c r="AD27">
        <f>getmm!AD27/rel_abun_work!$AH27</f>
        <v>4.010455136745502E-2</v>
      </c>
      <c r="AE27">
        <f>getmm!AE27/rel_abun_work!$AH27</f>
        <v>1.8439648265588759E-2</v>
      </c>
      <c r="AF27">
        <f>getmm!AF27/rel_abun_work!$AH27</f>
        <v>8.9796004705185756E-2</v>
      </c>
      <c r="AG27">
        <f>getmm!AG27/rel_abun_work!$AH27</f>
        <v>1.3464318433521489E-2</v>
      </c>
      <c r="AH27">
        <v>32379020.976999998</v>
      </c>
    </row>
    <row r="28" spans="1:34" x14ac:dyDescent="0.2">
      <c r="A28" t="s">
        <v>129</v>
      </c>
      <c r="B28" t="s">
        <v>130</v>
      </c>
      <c r="C28" t="s">
        <v>123</v>
      </c>
      <c r="D28" t="s">
        <v>131</v>
      </c>
      <c r="E28" t="s">
        <v>144</v>
      </c>
      <c r="F28" t="s">
        <v>138</v>
      </c>
      <c r="G28" t="s">
        <v>201</v>
      </c>
      <c r="H28" t="s">
        <v>178</v>
      </c>
      <c r="I28">
        <f>getmm!I28/rel_abun_work!$AH28</f>
        <v>3.2176704071794886E-3</v>
      </c>
      <c r="J28">
        <f>getmm!J28/rel_abun_work!$AH28</f>
        <v>6.480080202329948E-3</v>
      </c>
      <c r="K28">
        <f>getmm!K28/rel_abun_work!$AH28</f>
        <v>3.5946112806391939E-3</v>
      </c>
      <c r="L28">
        <f>getmm!L28/rel_abun_work!$AH28</f>
        <v>0</v>
      </c>
      <c r="M28">
        <f>getmm!M28/rel_abun_work!$AH28</f>
        <v>0</v>
      </c>
      <c r="N28">
        <f>getmm!N28/rel_abun_work!$AH28</f>
        <v>5.7149310729528932E-3</v>
      </c>
      <c r="O28">
        <f>getmm!O28/rel_abun_work!$AH28</f>
        <v>0</v>
      </c>
      <c r="P28">
        <f>getmm!P28/rel_abun_work!$AH28</f>
        <v>8.2610911175560412E-3</v>
      </c>
      <c r="Q28">
        <f>getmm!Q28/rel_abun_work!$AH28</f>
        <v>3.7203264313738823E-3</v>
      </c>
      <c r="R28">
        <f>getmm!R28/rel_abun_work!$AH28</f>
        <v>1.9747046517460117E-2</v>
      </c>
      <c r="S28">
        <f>getmm!S28/rel_abun_work!$AH28</f>
        <v>0</v>
      </c>
      <c r="T28">
        <f>getmm!T28/rel_abun_work!$AH28</f>
        <v>2.6009943537176838E-3</v>
      </c>
      <c r="U28">
        <f>getmm!U28/rel_abun_work!$AH28</f>
        <v>1.231449698585331E-2</v>
      </c>
      <c r="V28">
        <f>getmm!V28/rel_abun_work!$AH28</f>
        <v>5.1204473512266868E-3</v>
      </c>
      <c r="W28">
        <f>getmm!W28/rel_abun_work!$AH28</f>
        <v>3.7920852030152372E-2</v>
      </c>
      <c r="X28">
        <f>getmm!X28/rel_abun_work!$AH28</f>
        <v>2.6178068881433092E-2</v>
      </c>
      <c r="Y28">
        <f>getmm!Y28/rel_abun_work!$AH28</f>
        <v>0.18228947795392669</v>
      </c>
      <c r="Z28">
        <f>getmm!Z28/rel_abun_work!$AH28</f>
        <v>3.8323012941877233E-2</v>
      </c>
      <c r="AA28">
        <f>getmm!AA28/rel_abun_work!$AH28</f>
        <v>0.35285258418752807</v>
      </c>
      <c r="AB28">
        <f>getmm!AB28/rel_abun_work!$AH28</f>
        <v>4.2127907242189538E-2</v>
      </c>
      <c r="AC28">
        <f>getmm!AC28/rel_abun_work!$AH28</f>
        <v>7.7802976900931853E-2</v>
      </c>
      <c r="AD28">
        <f>getmm!AD28/rel_abun_work!$AH28</f>
        <v>3.484487128742874E-2</v>
      </c>
      <c r="AE28">
        <f>getmm!AE28/rel_abun_work!$AH28</f>
        <v>2.0803820037159543E-2</v>
      </c>
      <c r="AF28">
        <f>getmm!AF28/rel_abun_work!$AH28</f>
        <v>8.7297888100292986E-2</v>
      </c>
      <c r="AG28">
        <f>getmm!AG28/rel_abun_work!$AH28</f>
        <v>2.8786844716790501E-2</v>
      </c>
      <c r="AH28">
        <v>37359697.479200006</v>
      </c>
    </row>
    <row r="29" spans="1:34" x14ac:dyDescent="0.2">
      <c r="A29" t="s">
        <v>134</v>
      </c>
      <c r="B29" t="s">
        <v>135</v>
      </c>
      <c r="C29" t="s">
        <v>132</v>
      </c>
      <c r="D29" t="s">
        <v>133</v>
      </c>
      <c r="E29" t="s">
        <v>140</v>
      </c>
      <c r="F29" t="s">
        <v>138</v>
      </c>
      <c r="G29" t="s">
        <v>195</v>
      </c>
      <c r="H29" t="s">
        <v>179</v>
      </c>
      <c r="I29">
        <f>getmm!I29/rel_abun_work!$AH29</f>
        <v>4.2951599421806874E-3</v>
      </c>
      <c r="J29">
        <f>getmm!J29/rel_abun_work!$AH29</f>
        <v>4.3250205283239442E-3</v>
      </c>
      <c r="K29">
        <f>getmm!K29/rel_abun_work!$AH29</f>
        <v>0</v>
      </c>
      <c r="L29">
        <f>getmm!L29/rel_abun_work!$AH29</f>
        <v>0</v>
      </c>
      <c r="M29">
        <f>getmm!M29/rel_abun_work!$AH29</f>
        <v>0</v>
      </c>
      <c r="N29">
        <f>getmm!N29/rel_abun_work!$AH29</f>
        <v>5.3683227566071259E-3</v>
      </c>
      <c r="O29">
        <f>getmm!O29/rel_abun_work!$AH29</f>
        <v>5.46176132537886E-3</v>
      </c>
      <c r="P29">
        <f>getmm!P29/rel_abun_work!$AH29</f>
        <v>1.0108498199686419E-2</v>
      </c>
      <c r="Q29">
        <f>getmm!Q29/rel_abun_work!$AH29</f>
        <v>3.641834955176294E-3</v>
      </c>
      <c r="R29">
        <f>getmm!R29/rel_abun_work!$AH29</f>
        <v>1.757311196936932E-2</v>
      </c>
      <c r="S29">
        <f>getmm!S29/rel_abun_work!$AH29</f>
        <v>1.2490740194008273E-2</v>
      </c>
      <c r="T29">
        <f>getmm!T29/rel_abun_work!$AH29</f>
        <v>6.9439597003474896E-3</v>
      </c>
      <c r="U29">
        <f>getmm!U29/rel_abun_work!$AH29</f>
        <v>1.8264675187751214E-3</v>
      </c>
      <c r="V29">
        <f>getmm!V29/rel_abun_work!$AH29</f>
        <v>6.1079732272730876E-3</v>
      </c>
      <c r="W29">
        <f>getmm!W29/rel_abun_work!$AH29</f>
        <v>3.9683007681691397E-2</v>
      </c>
      <c r="X29">
        <f>getmm!X29/rel_abun_work!$AH29</f>
        <v>3.3488213983190102E-2</v>
      </c>
      <c r="Y29">
        <f>getmm!Y29/rel_abun_work!$AH29</f>
        <v>0.20412558961464891</v>
      </c>
      <c r="Z29">
        <f>getmm!Z29/rel_abun_work!$AH29</f>
        <v>3.8563829581458792E-2</v>
      </c>
      <c r="AA29">
        <f>getmm!AA29/rel_abun_work!$AH29</f>
        <v>0.30382579308056346</v>
      </c>
      <c r="AB29">
        <f>getmm!AB29/rel_abun_work!$AH29</f>
        <v>4.2876590192337714E-2</v>
      </c>
      <c r="AC29">
        <f>getmm!AC29/rel_abun_work!$AH29</f>
        <v>5.0168969111225835E-2</v>
      </c>
      <c r="AD29">
        <f>getmm!AD29/rel_abun_work!$AH29</f>
        <v>4.8461445099799272E-2</v>
      </c>
      <c r="AE29">
        <f>getmm!AE29/rel_abun_work!$AH29</f>
        <v>2.0807498754112665E-2</v>
      </c>
      <c r="AF29">
        <f>getmm!AF29/rel_abun_work!$AH29</f>
        <v>0.10545526489083044</v>
      </c>
      <c r="AG29">
        <f>getmm!AG29/rel_abun_work!$AH29</f>
        <v>3.4400947693014765E-2</v>
      </c>
      <c r="AH29">
        <v>36211010.5546</v>
      </c>
    </row>
    <row r="30" spans="1:34" x14ac:dyDescent="0.2">
      <c r="A30" t="s">
        <v>136</v>
      </c>
      <c r="B30" t="s">
        <v>137</v>
      </c>
      <c r="C30" t="s">
        <v>132</v>
      </c>
      <c r="D30" t="s">
        <v>139</v>
      </c>
      <c r="E30" t="s">
        <v>141</v>
      </c>
      <c r="F30" t="s">
        <v>138</v>
      </c>
      <c r="G30" t="s">
        <v>196</v>
      </c>
      <c r="H30" t="s">
        <v>179</v>
      </c>
      <c r="I30">
        <f>getmm!I30/rel_abun_work!$AH30</f>
        <v>0</v>
      </c>
      <c r="J30">
        <f>getmm!J30/rel_abun_work!$AH30</f>
        <v>0</v>
      </c>
      <c r="K30">
        <f>getmm!K30/rel_abun_work!$AH30</f>
        <v>0</v>
      </c>
      <c r="L30">
        <f>getmm!L30/rel_abun_work!$AH30</f>
        <v>1.1005319126649569E-2</v>
      </c>
      <c r="M30">
        <f>getmm!M30/rel_abun_work!$AH30</f>
        <v>0</v>
      </c>
      <c r="N30">
        <f>getmm!N30/rel_abun_work!$AH30</f>
        <v>4.1433092090721012E-3</v>
      </c>
      <c r="O30">
        <f>getmm!O30/rel_abun_work!$AH30</f>
        <v>1.3348848196675565E-2</v>
      </c>
      <c r="P30">
        <f>getmm!P30/rel_abun_work!$AH30</f>
        <v>1.3475853460728862E-2</v>
      </c>
      <c r="Q30">
        <f>getmm!Q30/rel_abun_work!$AH30</f>
        <v>4.8550074683048981E-3</v>
      </c>
      <c r="R30">
        <f>getmm!R30/rel_abun_work!$AH30</f>
        <v>2.0056681881519507E-2</v>
      </c>
      <c r="S30">
        <f>getmm!S30/rel_abun_work!$AH30</f>
        <v>0</v>
      </c>
      <c r="T30">
        <f>getmm!T30/rel_abun_work!$AH30</f>
        <v>2.5457135050808832E-2</v>
      </c>
      <c r="U30">
        <f>getmm!U30/rel_abun_work!$AH30</f>
        <v>0</v>
      </c>
      <c r="V30">
        <f>getmm!V30/rel_abun_work!$AH30</f>
        <v>7.8195469466622175E-3</v>
      </c>
      <c r="W30">
        <f>getmm!W30/rel_abun_work!$AH30</f>
        <v>4.5820854744410014E-2</v>
      </c>
      <c r="X30">
        <f>getmm!X30/rel_abun_work!$AH30</f>
        <v>2.5517533920726709E-2</v>
      </c>
      <c r="Y30">
        <f>getmm!Y30/rel_abun_work!$AH30</f>
        <v>0.19252484291454394</v>
      </c>
      <c r="Z30">
        <f>getmm!Z30/rel_abun_work!$AH30</f>
        <v>3.4623236154504099E-2</v>
      </c>
      <c r="AA30">
        <f>getmm!AA30/rel_abun_work!$AH30</f>
        <v>0.27008204427047638</v>
      </c>
      <c r="AB30">
        <f>getmm!AB30/rel_abun_work!$AH30</f>
        <v>4.9763400408369289E-2</v>
      </c>
      <c r="AC30">
        <f>getmm!AC30/rel_abun_work!$AH30</f>
        <v>4.9934015107878177E-2</v>
      </c>
      <c r="AD30">
        <f>getmm!AD30/rel_abun_work!$AH30</f>
        <v>4.1663178557641165E-2</v>
      </c>
      <c r="AE30">
        <f>getmm!AE30/rel_abun_work!$AH30</f>
        <v>1.7413276768725183E-2</v>
      </c>
      <c r="AF30">
        <f>getmm!AF30/rel_abun_work!$AH30</f>
        <v>0.11346254733748565</v>
      </c>
      <c r="AG30">
        <f>getmm!AG30/rel_abun_work!$AH30</f>
        <v>5.9033368474817778E-2</v>
      </c>
      <c r="AH30">
        <v>19649376.014065925</v>
      </c>
    </row>
    <row r="31" spans="1:34" x14ac:dyDescent="0.2">
      <c r="A31" t="s">
        <v>147</v>
      </c>
      <c r="B31" t="s">
        <v>148</v>
      </c>
      <c r="C31" t="s">
        <v>132</v>
      </c>
      <c r="D31" t="s">
        <v>139</v>
      </c>
      <c r="E31" t="s">
        <v>193</v>
      </c>
      <c r="F31" t="s">
        <v>50</v>
      </c>
      <c r="G31" t="s">
        <v>197</v>
      </c>
      <c r="H31" t="s">
        <v>179</v>
      </c>
      <c r="I31">
        <f>getmm!I31/rel_abun_work!$AH31</f>
        <v>0</v>
      </c>
      <c r="J31">
        <f>getmm!J31/rel_abun_work!$AH31</f>
        <v>0</v>
      </c>
      <c r="K31">
        <f>getmm!K31/rel_abun_work!$AH31</f>
        <v>0</v>
      </c>
      <c r="L31">
        <f>getmm!L31/rel_abun_work!$AH31</f>
        <v>0</v>
      </c>
      <c r="M31">
        <f>getmm!M31/rel_abun_work!$AH31</f>
        <v>0</v>
      </c>
      <c r="N31">
        <f>getmm!N31/rel_abun_work!$AH31</f>
        <v>5.0972929373260161E-3</v>
      </c>
      <c r="O31">
        <f>getmm!O31/rel_abun_work!$AH31</f>
        <v>1.0948251940802338E-2</v>
      </c>
      <c r="P31">
        <f>getmm!P31/rel_abun_work!$AH31</f>
        <v>1.1052417154772615E-2</v>
      </c>
      <c r="Q31">
        <f>getmm!Q31/rel_abun_work!$AH31</f>
        <v>0</v>
      </c>
      <c r="R31">
        <f>getmm!R31/rel_abun_work!$AH31</f>
        <v>1.5452822949997325E-2</v>
      </c>
      <c r="S31">
        <f>getmm!S31/rel_abun_work!$AH31</f>
        <v>0</v>
      </c>
      <c r="T31">
        <f>getmm!T31/rel_abun_work!$AH31</f>
        <v>1.3919359639168205E-2</v>
      </c>
      <c r="U31">
        <f>getmm!U31/rel_abun_work!$AH31</f>
        <v>1.0983614286347081E-2</v>
      </c>
      <c r="V31">
        <f>getmm!V31/rel_abun_work!$AH31</f>
        <v>4.3727148576440441E-3</v>
      </c>
      <c r="W31">
        <f>getmm!W31/rel_abun_work!$AH31</f>
        <v>3.5701608241313243E-2</v>
      </c>
      <c r="X31">
        <f>getmm!X31/rel_abun_work!$AH31</f>
        <v>2.8189511163828705E-2</v>
      </c>
      <c r="Y31">
        <f>getmm!Y31/rel_abun_work!$AH31</f>
        <v>0.19899984286299163</v>
      </c>
      <c r="Z31">
        <f>getmm!Z31/rel_abun_work!$AH31</f>
        <v>6.4681487373204227E-2</v>
      </c>
      <c r="AA31">
        <f>getmm!AA31/rel_abun_work!$AH31</f>
        <v>0.30223869646438783</v>
      </c>
      <c r="AB31">
        <f>getmm!AB31/rel_abun_work!$AH31</f>
        <v>2.8505139076464479E-2</v>
      </c>
      <c r="AC31">
        <f>getmm!AC31/rel_abun_work!$AH31</f>
        <v>6.0748594321692592E-2</v>
      </c>
      <c r="AD31">
        <f>getmm!AD31/rel_abun_work!$AH31</f>
        <v>4.6374469418527048E-2</v>
      </c>
      <c r="AE31">
        <f>getmm!AE31/rel_abun_work!$AH31</f>
        <v>2.1098042920757419E-2</v>
      </c>
      <c r="AF31">
        <f>getmm!AF31/rel_abun_work!$AH31</f>
        <v>9.5419835049863205E-2</v>
      </c>
      <c r="AG31">
        <f>getmm!AG31/rel_abun_work!$AH31</f>
        <v>4.62162993409121E-2</v>
      </c>
      <c r="AH31">
        <v>18392937.639869627</v>
      </c>
    </row>
    <row r="32" spans="1:34" x14ac:dyDescent="0.2">
      <c r="A32" t="s">
        <v>150</v>
      </c>
      <c r="B32" t="s">
        <v>151</v>
      </c>
      <c r="C32" t="s">
        <v>132</v>
      </c>
      <c r="D32" t="s">
        <v>149</v>
      </c>
      <c r="E32" t="s">
        <v>194</v>
      </c>
      <c r="F32" t="s">
        <v>50</v>
      </c>
      <c r="G32" t="s">
        <v>198</v>
      </c>
      <c r="H32" t="s">
        <v>179</v>
      </c>
      <c r="I32">
        <f>getmm!I32/rel_abun_work!$AH32</f>
        <v>0</v>
      </c>
      <c r="J32">
        <f>getmm!J32/rel_abun_work!$AH32</f>
        <v>0</v>
      </c>
      <c r="K32">
        <f>getmm!K32/rel_abun_work!$AH32</f>
        <v>0</v>
      </c>
      <c r="L32">
        <f>getmm!L32/rel_abun_work!$AH32</f>
        <v>0</v>
      </c>
      <c r="M32">
        <f>getmm!M32/rel_abun_work!$AH32</f>
        <v>0</v>
      </c>
      <c r="N32">
        <f>getmm!N32/rel_abun_work!$AH32</f>
        <v>2.8848842271092098E-3</v>
      </c>
      <c r="O32">
        <f>getmm!O32/rel_abun_work!$AH32</f>
        <v>6.1963162856452638E-3</v>
      </c>
      <c r="P32">
        <f>getmm!P32/rel_abun_work!$AH32</f>
        <v>1.5638175150651214E-2</v>
      </c>
      <c r="Q32">
        <f>getmm!Q32/rel_abun_work!$AH32</f>
        <v>1.1268074045060188E-3</v>
      </c>
      <c r="R32">
        <f>getmm!R32/rel_abun_work!$AH32</f>
        <v>1.8055723910097302E-2</v>
      </c>
      <c r="S32">
        <f>getmm!S32/rel_abun_work!$AH32</f>
        <v>5.3139847399557684E-3</v>
      </c>
      <c r="T32">
        <f>getmm!T32/rel_abun_work!$AH32</f>
        <v>3.9389281292532413E-3</v>
      </c>
      <c r="U32">
        <f>getmm!U32/rel_abun_work!$AH32</f>
        <v>0</v>
      </c>
      <c r="V32">
        <f>getmm!V32/rel_abun_work!$AH32</f>
        <v>7.0944241713427007E-3</v>
      </c>
      <c r="W32">
        <f>getmm!W32/rel_abun_work!$AH32</f>
        <v>3.5094326741520576E-2</v>
      </c>
      <c r="X32">
        <f>getmm!X32/rel_abun_work!$AH32</f>
        <v>3.118330309768759E-2</v>
      </c>
      <c r="Y32">
        <f>getmm!Y32/rel_abun_work!$AH32</f>
        <v>0.20627833046264774</v>
      </c>
      <c r="Z32">
        <f>getmm!Z32/rel_abun_work!$AH32</f>
        <v>4.2857435079549873E-2</v>
      </c>
      <c r="AA32">
        <f>getmm!AA32/rel_abun_work!$AH32</f>
        <v>0.31540559294788018</v>
      </c>
      <c r="AB32">
        <f>getmm!AB32/rel_abun_work!$AH32</f>
        <v>5.1698553916272802E-2</v>
      </c>
      <c r="AC32">
        <f>getmm!AC32/rel_abun_work!$AH32</f>
        <v>4.5970791762784201E-2</v>
      </c>
      <c r="AD32">
        <f>getmm!AD32/rel_abun_work!$AH32</f>
        <v>5.138745252992425E-2</v>
      </c>
      <c r="AE32">
        <f>getmm!AE32/rel_abun_work!$AH32</f>
        <v>2.1493318408946256E-2</v>
      </c>
      <c r="AF32">
        <f>getmm!AF32/rel_abun_work!$AH32</f>
        <v>0.10226040969914427</v>
      </c>
      <c r="AG32">
        <f>getmm!AG32/rel_abun_work!$AH32</f>
        <v>3.6121241335081634E-2</v>
      </c>
      <c r="AH32">
        <v>25362599.931199998</v>
      </c>
    </row>
    <row r="33" spans="1:34" x14ac:dyDescent="0.2">
      <c r="A33" t="s">
        <v>223</v>
      </c>
      <c r="B33" t="s">
        <v>224</v>
      </c>
      <c r="C33" t="s">
        <v>225</v>
      </c>
      <c r="D33" t="s">
        <v>226</v>
      </c>
      <c r="E33" t="s">
        <v>233</v>
      </c>
      <c r="F33" t="s">
        <v>235</v>
      </c>
      <c r="G33" t="s">
        <v>227</v>
      </c>
      <c r="H33" t="s">
        <v>178</v>
      </c>
      <c r="I33">
        <f>getmm!I33/rel_abun_work!$AH33</f>
        <v>0</v>
      </c>
      <c r="J33">
        <f>getmm!J33/rel_abun_work!$AH33</f>
        <v>0</v>
      </c>
      <c r="K33">
        <f>getmm!K33/rel_abun_work!$AH33</f>
        <v>0</v>
      </c>
      <c r="L33">
        <f>getmm!L33/rel_abun_work!$AH33</f>
        <v>0</v>
      </c>
      <c r="M33">
        <f>getmm!M33/rel_abun_work!$AH33</f>
        <v>0</v>
      </c>
      <c r="N33">
        <f>getmm!N33/rel_abun_work!$AH33</f>
        <v>7.4154644481456367E-2</v>
      </c>
      <c r="O33">
        <f>getmm!O33/rel_abun_work!$AH33</f>
        <v>3.539411301671589E-2</v>
      </c>
      <c r="P33">
        <f>getmm!P33/rel_abun_work!$AH33</f>
        <v>3.5730864068446312E-2</v>
      </c>
      <c r="Q33">
        <f>getmm!Q33/rel_abun_work!$AH33</f>
        <v>9.6546915789134258E-3</v>
      </c>
      <c r="R33">
        <f>getmm!R33/rel_abun_work!$AH33</f>
        <v>3.545316943183216E-2</v>
      </c>
      <c r="S33">
        <f>getmm!S33/rel_abun_work!$AH33</f>
        <v>0</v>
      </c>
      <c r="T33">
        <f>getmm!T33/rel_abun_work!$AH33</f>
        <v>2.2499636967293304E-2</v>
      </c>
      <c r="U33">
        <f>getmm!U33/rel_abun_work!$AH33</f>
        <v>1.7754217179372634E-2</v>
      </c>
      <c r="V33">
        <f>getmm!V33/rel_abun_work!$AH33</f>
        <v>3.7696943694309155E-2</v>
      </c>
      <c r="W33">
        <f>getmm!W33/rel_abun_work!$AH33</f>
        <v>6.6821022165982444E-2</v>
      </c>
      <c r="X33">
        <f>getmm!X33/rel_abun_work!$AH33</f>
        <v>2.0711956189514637E-2</v>
      </c>
      <c r="Y33">
        <f>getmm!Y33/rel_abun_work!$AH33</f>
        <v>0.1818128206714244</v>
      </c>
      <c r="Z33">
        <f>getmm!Z33/rel_abun_work!$AH33</f>
        <v>5.6101577993088868E-2</v>
      </c>
      <c r="AA33">
        <f>getmm!AA33/rel_abun_work!$AH33</f>
        <v>0.17650729165671578</v>
      </c>
      <c r="AB33">
        <f>getmm!AB33/rel_abun_work!$AH33</f>
        <v>1.1519123320837312E-2</v>
      </c>
      <c r="AC33">
        <f>getmm!AC33/rel_abun_work!$AH33</f>
        <v>9.0472446349863483E-2</v>
      </c>
      <c r="AD33">
        <f>getmm!AD33/rel_abun_work!$AH33</f>
        <v>2.2882822994254572E-2</v>
      </c>
      <c r="AE33">
        <f>getmm!AE33/rel_abun_work!$AH33</f>
        <v>3.1480115713301622E-2</v>
      </c>
      <c r="AF33">
        <f>getmm!AF33/rel_abun_work!$AH33</f>
        <v>2.7106403564629712E-2</v>
      </c>
      <c r="AG33">
        <f>getmm!AG33/rel_abun_work!$AH33</f>
        <v>4.624613896204801E-2</v>
      </c>
      <c r="AH33">
        <v>5445887.6126632169</v>
      </c>
    </row>
    <row r="34" spans="1:34" x14ac:dyDescent="0.2">
      <c r="A34" t="s">
        <v>228</v>
      </c>
      <c r="B34" t="s">
        <v>229</v>
      </c>
      <c r="C34" t="s">
        <v>230</v>
      </c>
      <c r="D34" t="s">
        <v>231</v>
      </c>
      <c r="E34" t="s">
        <v>232</v>
      </c>
      <c r="F34" t="s">
        <v>235</v>
      </c>
      <c r="G34" t="s">
        <v>234</v>
      </c>
      <c r="H34" t="s">
        <v>178</v>
      </c>
      <c r="I34">
        <f>getmm!I34/rel_abun_work!$AH34</f>
        <v>2.2929472864152554E-2</v>
      </c>
      <c r="J34">
        <f>getmm!J34/rel_abun_work!$AH34</f>
        <v>0</v>
      </c>
      <c r="K34">
        <f>getmm!K34/rel_abun_work!$AH34</f>
        <v>0</v>
      </c>
      <c r="L34">
        <f>getmm!L34/rel_abun_work!$AH34</f>
        <v>0</v>
      </c>
      <c r="M34">
        <f>getmm!M34/rel_abun_work!$AH34</f>
        <v>0</v>
      </c>
      <c r="N34">
        <f>getmm!N34/rel_abun_work!$AH34</f>
        <v>7.6925428447902261E-2</v>
      </c>
      <c r="O34">
        <f>getmm!O34/rel_abun_work!$AH34</f>
        <v>2.9157309517854293E-2</v>
      </c>
      <c r="P34">
        <f>getmm!P34/rel_abun_work!$AH34</f>
        <v>7.3586804004103765E-2</v>
      </c>
      <c r="Q34">
        <f>getmm!Q34/rel_abun_work!$AH34</f>
        <v>1.590687301771633E-2</v>
      </c>
      <c r="R34">
        <f>getmm!R34/rel_abun_work!$AH34</f>
        <v>4.3808939385964654E-2</v>
      </c>
      <c r="S34">
        <f>getmm!S34/rel_abun_work!$AH34</f>
        <v>2.5005421063181633E-2</v>
      </c>
      <c r="T34">
        <f>getmm!T34/rel_abun_work!$AH34</f>
        <v>3.7069943173029939E-2</v>
      </c>
      <c r="U34">
        <f>getmm!U34/rel_abun_work!$AH34</f>
        <v>0</v>
      </c>
      <c r="V34">
        <f>getmm!V34/rel_abun_work!$AH34</f>
        <v>2.7948922160803802E-2</v>
      </c>
      <c r="W34">
        <f>getmm!W34/rel_abun_work!$AH34</f>
        <v>6.0050702104236756E-2</v>
      </c>
      <c r="X34">
        <f>getmm!X34/rel_abun_work!$AH34</f>
        <v>2.4455961017459012E-2</v>
      </c>
      <c r="Y34">
        <f>getmm!Y34/rel_abun_work!$AH34</f>
        <v>0.14977554838363166</v>
      </c>
      <c r="Z34">
        <f>getmm!Z34/rel_abun_work!$AH34</f>
        <v>4.2014461896838766E-2</v>
      </c>
      <c r="AA34">
        <f>getmm!AA34/rel_abun_work!$AH34</f>
        <v>0.11009228723020796</v>
      </c>
      <c r="AB34">
        <f>getmm!AB34/rel_abun_work!$AH34</f>
        <v>1.725333886002016E-3</v>
      </c>
      <c r="AC34">
        <f>getmm!AC34/rel_abun_work!$AH34</f>
        <v>7.8165902453772362E-2</v>
      </c>
      <c r="AD34">
        <f>getmm!AD34/rel_abun_work!$AH34</f>
        <v>2.6000877695956444E-2</v>
      </c>
      <c r="AE34">
        <f>getmm!AE34/rel_abun_work!$AH34</f>
        <v>8.687554476102613E-2</v>
      </c>
      <c r="AF34">
        <f>getmm!AF34/rel_abun_work!$AH34</f>
        <v>3.3337715053487232E-2</v>
      </c>
      <c r="AG34">
        <f>getmm!AG34/rel_abun_work!$AH34</f>
        <v>3.5166551882672363E-2</v>
      </c>
      <c r="AH34">
        <v>5516655.7213610876</v>
      </c>
    </row>
    <row r="35" spans="1:34" x14ac:dyDescent="0.2">
      <c r="A35" t="s">
        <v>236</v>
      </c>
      <c r="B35" t="s">
        <v>237</v>
      </c>
      <c r="C35" t="s">
        <v>238</v>
      </c>
      <c r="D35" t="s">
        <v>239</v>
      </c>
      <c r="E35" t="s">
        <v>240</v>
      </c>
      <c r="F35" t="s">
        <v>17</v>
      </c>
      <c r="G35" t="s">
        <v>241</v>
      </c>
      <c r="H35" t="s">
        <v>178</v>
      </c>
      <c r="I35">
        <f>getmm!I35/rel_abun_work!$AH35</f>
        <v>0</v>
      </c>
      <c r="J35">
        <f>getmm!J35/rel_abun_work!$AH35</f>
        <v>0</v>
      </c>
      <c r="K35">
        <f>getmm!K35/rel_abun_work!$AH35</f>
        <v>0</v>
      </c>
      <c r="L35">
        <f>getmm!L35/rel_abun_work!$AH35</f>
        <v>0</v>
      </c>
      <c r="M35">
        <f>getmm!M35/rel_abun_work!$AH35</f>
        <v>0</v>
      </c>
      <c r="N35">
        <f>getmm!N35/rel_abun_work!$AH35</f>
        <v>0.24387353189548455</v>
      </c>
      <c r="O35">
        <f>getmm!O35/rel_abun_work!$AH35</f>
        <v>0</v>
      </c>
      <c r="P35">
        <f>getmm!P35/rel_abun_work!$AH35</f>
        <v>7.9318337419232665E-2</v>
      </c>
      <c r="Q35">
        <f>getmm!Q35/rel_abun_work!$AH35</f>
        <v>2.8576380833030584E-2</v>
      </c>
      <c r="R35">
        <f>getmm!R35/rel_abun_work!$AH35</f>
        <v>7.1547170744150623E-3</v>
      </c>
      <c r="S35">
        <f>getmm!S35/rel_abun_work!$AH35</f>
        <v>0.26953044802554782</v>
      </c>
      <c r="T35">
        <f>getmm!T35/rel_abun_work!$AH35</f>
        <v>0</v>
      </c>
      <c r="U35">
        <f>getmm!U35/rel_abun_work!$AH35</f>
        <v>0</v>
      </c>
      <c r="V35">
        <f>getmm!V35/rel_abun_work!$AH35</f>
        <v>8.7866944347771966E-2</v>
      </c>
      <c r="W35">
        <f>getmm!W35/rel_abun_work!$AH35</f>
        <v>0</v>
      </c>
      <c r="X35">
        <f>getmm!X35/rel_abun_work!$AH35</f>
        <v>6.1304159022677503E-3</v>
      </c>
      <c r="Y35">
        <f>getmm!Y35/rel_abun_work!$AH35</f>
        <v>0.17075519503128722</v>
      </c>
      <c r="Z35">
        <f>getmm!Z35/rel_abun_work!$AH35</f>
        <v>0</v>
      </c>
      <c r="AA35">
        <f>getmm!AA35/rel_abun_work!$AH35</f>
        <v>1.1195015275279946E-2</v>
      </c>
      <c r="AB35">
        <f>getmm!AB35/rel_abun_work!$AH35</f>
        <v>0</v>
      </c>
      <c r="AC35">
        <f>getmm!AC35/rel_abun_work!$AH35</f>
        <v>0</v>
      </c>
      <c r="AD35">
        <f>getmm!AD35/rel_abun_work!$AH35</f>
        <v>1.4013017810700469E-2</v>
      </c>
      <c r="AE35">
        <f>getmm!AE35/rel_abun_work!$AH35</f>
        <v>9.317623125900204E-3</v>
      </c>
      <c r="AF35">
        <f>getmm!AF35/rel_abun_work!$AH35</f>
        <v>4.0680367933819857E-2</v>
      </c>
      <c r="AG35">
        <f>getmm!AG35/rel_abun_work!$AH35</f>
        <v>3.1588005325261931E-2</v>
      </c>
      <c r="AH35">
        <v>799930.59654992854</v>
      </c>
    </row>
    <row r="36" spans="1:34" x14ac:dyDescent="0.2">
      <c r="A36" t="s">
        <v>242</v>
      </c>
      <c r="B36" t="s">
        <v>243</v>
      </c>
      <c r="C36" t="s">
        <v>244</v>
      </c>
      <c r="D36" t="s">
        <v>245</v>
      </c>
      <c r="E36" t="s">
        <v>246</v>
      </c>
      <c r="F36" t="s">
        <v>17</v>
      </c>
      <c r="G36" t="s">
        <v>247</v>
      </c>
      <c r="H36" t="s">
        <v>178</v>
      </c>
      <c r="I36">
        <f>getmm!I36/rel_abun_work!$AH36</f>
        <v>0</v>
      </c>
      <c r="J36">
        <f>getmm!J36/rel_abun_work!$AH36</f>
        <v>0</v>
      </c>
      <c r="K36">
        <f>getmm!K36/rel_abun_work!$AH36</f>
        <v>0</v>
      </c>
      <c r="L36">
        <f>getmm!L36/rel_abun_work!$AH36</f>
        <v>0</v>
      </c>
      <c r="M36">
        <f>getmm!M36/rel_abun_work!$AH36</f>
        <v>0</v>
      </c>
      <c r="N36">
        <f>getmm!N36/rel_abun_work!$AH36</f>
        <v>0.21889430218799</v>
      </c>
      <c r="O36">
        <f>getmm!O36/rel_abun_work!$AH36</f>
        <v>0.25644734798646562</v>
      </c>
      <c r="P36">
        <f>getmm!P36/rel_abun_work!$AH36</f>
        <v>3.236090888649483E-2</v>
      </c>
      <c r="Q36">
        <f>getmm!Q36/rel_abun_work!$AH36</f>
        <v>4.6635251647080163E-2</v>
      </c>
      <c r="R36">
        <f>getmm!R36/rel_abun_work!$AH36</f>
        <v>1.7514220914392531E-2</v>
      </c>
      <c r="S36">
        <f>getmm!S36/rel_abun_work!$AH36</f>
        <v>0</v>
      </c>
      <c r="T36">
        <f>getmm!T36/rel_abun_work!$AH36</f>
        <v>8.1510338007277874E-2</v>
      </c>
      <c r="U36">
        <f>getmm!U36/rel_abun_work!$AH36</f>
        <v>0</v>
      </c>
      <c r="V36">
        <f>getmm!V36/rel_abun_work!$AH36</f>
        <v>6.4868959785651964E-2</v>
      </c>
      <c r="W36">
        <f>getmm!W36/rel_abun_work!$AH36</f>
        <v>0</v>
      </c>
      <c r="X36">
        <f>getmm!X36/rel_abun_work!$AH36</f>
        <v>1.0004538012492578E-2</v>
      </c>
      <c r="Y36">
        <f>getmm!Y36/rel_abun_work!$AH36</f>
        <v>0.15199860084437097</v>
      </c>
      <c r="Z36">
        <f>getmm!Z36/rel_abun_work!$AH36</f>
        <v>1.8476494417163224E-2</v>
      </c>
      <c r="AA36">
        <f>getmm!AA36/rel_abun_work!$AH36</f>
        <v>5.9376576138865586E-2</v>
      </c>
      <c r="AB36">
        <f>getmm!AB36/rel_abun_work!$AH36</f>
        <v>0</v>
      </c>
      <c r="AC36">
        <f>getmm!AC36/rel_abun_work!$AH36</f>
        <v>7.9941015384886304E-3</v>
      </c>
      <c r="AD36">
        <f>getmm!AD36/rel_abun_work!$AH36</f>
        <v>1.7151418222501196E-2</v>
      </c>
      <c r="AE36">
        <f>getmm!AE36/rel_abun_work!$AH36</f>
        <v>5.7022139424503697E-3</v>
      </c>
      <c r="AF36">
        <f>getmm!AF36/rel_abun_work!$AH36</f>
        <v>1.1064727468314496E-2</v>
      </c>
      <c r="AG36">
        <f>getmm!AG36/rel_abun_work!$AH36</f>
        <v>0</v>
      </c>
      <c r="AH36">
        <v>1741371.7343004823</v>
      </c>
    </row>
    <row r="37" spans="1:34" x14ac:dyDescent="0.2">
      <c r="A37" t="s">
        <v>260</v>
      </c>
      <c r="B37" t="s">
        <v>261</v>
      </c>
      <c r="C37" t="s">
        <v>262</v>
      </c>
      <c r="D37" t="s">
        <v>263</v>
      </c>
      <c r="E37" t="s">
        <v>264</v>
      </c>
      <c r="F37" t="s">
        <v>252</v>
      </c>
      <c r="G37" t="s">
        <v>253</v>
      </c>
      <c r="H37" t="s">
        <v>178</v>
      </c>
      <c r="I37">
        <f>getmm!I37/rel_abun_work!$AH37</f>
        <v>0</v>
      </c>
      <c r="J37">
        <f>getmm!J37/rel_abun_work!$AH37</f>
        <v>0</v>
      </c>
      <c r="K37">
        <f>getmm!K37/rel_abun_work!$AH37</f>
        <v>0</v>
      </c>
      <c r="L37">
        <f>getmm!L37/rel_abun_work!$AH37</f>
        <v>0</v>
      </c>
      <c r="M37">
        <f>getmm!M37/rel_abun_work!$AH37</f>
        <v>0</v>
      </c>
      <c r="N37">
        <f>getmm!N37/rel_abun_work!$AH37</f>
        <v>0.15183778091719161</v>
      </c>
      <c r="O37">
        <f>getmm!O37/rel_abun_work!$AH37</f>
        <v>0</v>
      </c>
      <c r="P37">
        <f>getmm!P37/rel_abun_work!$AH37</f>
        <v>0</v>
      </c>
      <c r="Q37">
        <f>getmm!Q37/rel_abun_work!$AH37</f>
        <v>0</v>
      </c>
      <c r="R37">
        <f>getmm!R37/rel_abun_work!$AH37</f>
        <v>8.1230741417978911E-2</v>
      </c>
      <c r="S37">
        <f>getmm!S37/rel_abun_work!$AH37</f>
        <v>0</v>
      </c>
      <c r="T37">
        <f>getmm!T37/rel_abun_work!$AH37</f>
        <v>7.3169796043856414E-2</v>
      </c>
      <c r="U37">
        <f>getmm!U37/rel_abun_work!$AH37</f>
        <v>0</v>
      </c>
      <c r="V37">
        <f>getmm!V37/rel_abun_work!$AH37</f>
        <v>1.9921215791606942E-2</v>
      </c>
      <c r="W37">
        <f>getmm!W37/rel_abun_work!$AH37</f>
        <v>0.1086524322688906</v>
      </c>
      <c r="X37">
        <f>getmm!X37/rel_abun_work!$AH37</f>
        <v>1.1226030092982283E-2</v>
      </c>
      <c r="Y37">
        <f>getmm!Y37/rel_abun_work!$AH37</f>
        <v>8.5278343939491269E-2</v>
      </c>
      <c r="Z37">
        <f>getmm!Z37/rel_abun_work!$AH37</f>
        <v>0</v>
      </c>
      <c r="AA37">
        <f>getmm!AA37/rel_abun_work!$AH37</f>
        <v>5.1250836964095388E-2</v>
      </c>
      <c r="AB37">
        <f>getmm!AB37/rel_abun_work!$AH37</f>
        <v>3.4055171856364913E-3</v>
      </c>
      <c r="AC37">
        <f>getmm!AC37/rel_abun_work!$AH37</f>
        <v>0.38033358775744225</v>
      </c>
      <c r="AD37">
        <f>getmm!AD37/rel_abun_work!$AH37</f>
        <v>1.2830333385556161E-2</v>
      </c>
      <c r="AE37">
        <f>getmm!AE37/rel_abun_work!$AH37</f>
        <v>1.9621818024269676E-2</v>
      </c>
      <c r="AF37">
        <f>getmm!AF37/rel_abun_work!$AH37</f>
        <v>1.241566211001875E-3</v>
      </c>
      <c r="AG37">
        <f>getmm!AG37/rel_abun_work!$AH37</f>
        <v>0</v>
      </c>
      <c r="AH37">
        <v>1877438.7737548053</v>
      </c>
    </row>
    <row r="38" spans="1:34" x14ac:dyDescent="0.2">
      <c r="A38" t="s">
        <v>265</v>
      </c>
      <c r="B38" t="s">
        <v>266</v>
      </c>
      <c r="C38" t="s">
        <v>267</v>
      </c>
      <c r="D38" t="s">
        <v>268</v>
      </c>
      <c r="E38" t="s">
        <v>222</v>
      </c>
      <c r="F38" t="s">
        <v>235</v>
      </c>
      <c r="G38" t="s">
        <v>277</v>
      </c>
      <c r="H38" t="s">
        <v>178</v>
      </c>
      <c r="I38">
        <f>getmm!I38/rel_abun_work!$AH38</f>
        <v>0</v>
      </c>
      <c r="J38">
        <f>getmm!J38/rel_abun_work!$AH38</f>
        <v>0</v>
      </c>
      <c r="K38">
        <f>getmm!K38/rel_abun_work!$AH38</f>
        <v>4.0421552212744162E-2</v>
      </c>
      <c r="L38">
        <f>getmm!L38/rel_abun_work!$AH38</f>
        <v>3.7932793798135932E-2</v>
      </c>
      <c r="M38">
        <f>getmm!M38/rel_abun_work!$AH38</f>
        <v>0</v>
      </c>
      <c r="N38">
        <f>getmm!N38/rel_abun_work!$AH38</f>
        <v>0.14281030114707602</v>
      </c>
      <c r="O38">
        <f>getmm!O38/rel_abun_work!$AH38</f>
        <v>0</v>
      </c>
      <c r="P38">
        <f>getmm!P38/rel_abun_work!$AH38</f>
        <v>5.8060193972692624E-2</v>
      </c>
      <c r="Q38">
        <f>getmm!Q38/rel_abun_work!$AH38</f>
        <v>0</v>
      </c>
      <c r="R38">
        <f>getmm!R38/rel_abun_work!$AH38</f>
        <v>6.2846137426912321E-2</v>
      </c>
      <c r="S38">
        <f>getmm!S38/rel_abun_work!$AH38</f>
        <v>0</v>
      </c>
      <c r="T38">
        <f>getmm!T38/rel_abun_work!$AH38</f>
        <v>2.9248288742948846E-2</v>
      </c>
      <c r="U38">
        <f>getmm!U38/rel_abun_work!$AH38</f>
        <v>0</v>
      </c>
      <c r="V38">
        <f>getmm!V38/rel_abun_work!$AH38</f>
        <v>4.2878456597456156E-2</v>
      </c>
      <c r="W38">
        <f>getmm!W38/rel_abun_work!$AH38</f>
        <v>1.5793390583878433E-2</v>
      </c>
      <c r="X38">
        <f>getmm!X38/rel_abun_work!$AH38</f>
        <v>9.8722808066802632E-3</v>
      </c>
      <c r="Y38">
        <f>getmm!Y38/rel_abun_work!$AH38</f>
        <v>0.12271845410152372</v>
      </c>
      <c r="Z38">
        <f>getmm!Z38/rel_abun_work!$AH38</f>
        <v>1.3259811132728195E-2</v>
      </c>
      <c r="AA38">
        <f>getmm!AA38/rel_abun_work!$AH38</f>
        <v>5.5723512380585573E-2</v>
      </c>
      <c r="AB38">
        <f>getmm!AB38/rel_abun_work!$AH38</f>
        <v>0</v>
      </c>
      <c r="AC38">
        <f>getmm!AC38/rel_abun_work!$AH38</f>
        <v>0.2725091147535485</v>
      </c>
      <c r="AD38">
        <f>getmm!AD38/rel_abun_work!$AH38</f>
        <v>2.6669194698607707E-2</v>
      </c>
      <c r="AE38">
        <f>getmm!AE38/rel_abun_work!$AH38</f>
        <v>6.138362468131286E-3</v>
      </c>
      <c r="AF38">
        <f>getmm!AF38/rel_abun_work!$AH38</f>
        <v>1.6873975682228381E-2</v>
      </c>
      <c r="AG38">
        <f>getmm!AG38/rel_abun_work!$AH38</f>
        <v>4.6244179494121768E-2</v>
      </c>
      <c r="AH38">
        <v>1715848.7833481478</v>
      </c>
    </row>
    <row r="39" spans="1:34" x14ac:dyDescent="0.2">
      <c r="A39" t="s">
        <v>269</v>
      </c>
      <c r="B39" t="s">
        <v>270</v>
      </c>
      <c r="C39" t="s">
        <v>267</v>
      </c>
      <c r="D39" t="s">
        <v>271</v>
      </c>
      <c r="E39" t="s">
        <v>222</v>
      </c>
      <c r="F39" t="s">
        <v>17</v>
      </c>
      <c r="G39" t="s">
        <v>276</v>
      </c>
      <c r="H39" t="s">
        <v>178</v>
      </c>
      <c r="I39">
        <f>getmm!I39/rel_abun_work!$AH39</f>
        <v>0</v>
      </c>
      <c r="J39">
        <f>getmm!J39/rel_abun_work!$AH39</f>
        <v>0</v>
      </c>
      <c r="K39">
        <f>getmm!K39/rel_abun_work!$AH39</f>
        <v>0</v>
      </c>
      <c r="L39">
        <f>getmm!L39/rel_abun_work!$AH39</f>
        <v>0</v>
      </c>
      <c r="M39">
        <f>getmm!M39/rel_abun_work!$AH39</f>
        <v>0</v>
      </c>
      <c r="N39">
        <f>getmm!N39/rel_abun_work!$AH39</f>
        <v>0.1357034122832427</v>
      </c>
      <c r="O39">
        <f>getmm!O39/rel_abun_work!$AH39</f>
        <v>0.14573570375208833</v>
      </c>
      <c r="P39">
        <f>getmm!P39/rel_abun_work!$AH39</f>
        <v>0</v>
      </c>
      <c r="Q39">
        <f>getmm!Q39/rel_abun_work!$AH39</f>
        <v>0</v>
      </c>
      <c r="R39">
        <f>getmm!R39/rel_abun_work!$AH39</f>
        <v>5.9718628342296354E-2</v>
      </c>
      <c r="S39">
        <f>getmm!S39/rel_abun_work!$AH39</f>
        <v>0.1249835014451032</v>
      </c>
      <c r="T39">
        <f>getmm!T39/rel_abun_work!$AH39</f>
        <v>4.6321268540426334E-2</v>
      </c>
      <c r="U39">
        <f>getmm!U39/rel_abun_work!$AH39</f>
        <v>0</v>
      </c>
      <c r="V39">
        <f>getmm!V39/rel_abun_work!$AH39</f>
        <v>2.9103307109283914E-2</v>
      </c>
      <c r="W39">
        <f>getmm!W39/rel_abun_work!$AH39</f>
        <v>0</v>
      </c>
      <c r="X39">
        <f>getmm!X39/rel_abun_work!$AH39</f>
        <v>4.2640869541437079E-3</v>
      </c>
      <c r="Y39">
        <f>getmm!Y39/rel_abun_work!$AH39</f>
        <v>7.9180598412128003E-2</v>
      </c>
      <c r="Z39">
        <f>getmm!Z39/rel_abun_work!$AH39</f>
        <v>1.0499952282208513E-2</v>
      </c>
      <c r="AA39">
        <f>getmm!AA39/rel_abun_work!$AH39</f>
        <v>3.6338549231079612E-2</v>
      </c>
      <c r="AB39">
        <f>getmm!AB39/rel_abun_work!$AH39</f>
        <v>0</v>
      </c>
      <c r="AC39">
        <f>getmm!AC39/rel_abun_work!$AH39</f>
        <v>0.29529137843344172</v>
      </c>
      <c r="AD39">
        <f>getmm!AD39/rel_abun_work!$AH39</f>
        <v>2.2742833532105357E-2</v>
      </c>
      <c r="AE39">
        <f>getmm!AE39/rel_abun_work!$AH39</f>
        <v>5.4008237842505802E-3</v>
      </c>
      <c r="AF39">
        <f>getmm!AF39/rel_abun_work!$AH39</f>
        <v>4.7159558982015062E-3</v>
      </c>
      <c r="AG39">
        <f>getmm!AG39/rel_abun_work!$AH39</f>
        <v>0</v>
      </c>
      <c r="AH39">
        <v>1687171.8371202406</v>
      </c>
    </row>
    <row r="40" spans="1:34" x14ac:dyDescent="0.2">
      <c r="A40" t="s">
        <v>272</v>
      </c>
      <c r="B40" t="s">
        <v>273</v>
      </c>
      <c r="C40" t="s">
        <v>274</v>
      </c>
      <c r="D40" t="s">
        <v>275</v>
      </c>
      <c r="E40" t="s">
        <v>278</v>
      </c>
      <c r="F40" t="s">
        <v>69</v>
      </c>
      <c r="G40" t="s">
        <v>279</v>
      </c>
      <c r="H40" t="s">
        <v>178</v>
      </c>
      <c r="I40">
        <f>getmm!I40/rel_abun_work!$AH40</f>
        <v>0</v>
      </c>
      <c r="J40">
        <f>getmm!J40/rel_abun_work!$AH40</f>
        <v>0</v>
      </c>
      <c r="K40">
        <f>getmm!K40/rel_abun_work!$AH40</f>
        <v>0</v>
      </c>
      <c r="L40">
        <f>getmm!L40/rel_abun_work!$AH40</f>
        <v>0</v>
      </c>
      <c r="M40">
        <f>getmm!M40/rel_abun_work!$AH40</f>
        <v>0</v>
      </c>
      <c r="N40">
        <f>getmm!N40/rel_abun_work!$AH40</f>
        <v>2.5689027197665797E-2</v>
      </c>
      <c r="O40">
        <f>getmm!O40/rel_abun_work!$AH40</f>
        <v>0</v>
      </c>
      <c r="P40">
        <f>getmm!P40/rel_abun_work!$AH40</f>
        <v>2.7850650176468653E-2</v>
      </c>
      <c r="Q40">
        <f>getmm!Q40/rel_abun_work!$AH40</f>
        <v>4.0135525367040813E-2</v>
      </c>
      <c r="R40">
        <f>getmm!R40/rel_abun_work!$AH40</f>
        <v>0.13063439677880684</v>
      </c>
      <c r="S40">
        <f>getmm!S40/rel_abun_work!$AH40</f>
        <v>0</v>
      </c>
      <c r="T40">
        <f>getmm!T40/rel_abun_work!$AH40</f>
        <v>0</v>
      </c>
      <c r="U40">
        <f>getmm!U40/rel_abun_work!$AH40</f>
        <v>0</v>
      </c>
      <c r="V40">
        <f>getmm!V40/rel_abun_work!$AH40</f>
        <v>3.9667216719988817E-2</v>
      </c>
      <c r="W40">
        <f>getmm!W40/rel_abun_work!$AH40</f>
        <v>1.8939662708447481E-2</v>
      </c>
      <c r="X40">
        <f>getmm!X40/rel_abun_work!$AH40</f>
        <v>3.2288133038121517E-3</v>
      </c>
      <c r="Y40">
        <f>getmm!Y40/rel_abun_work!$AH40</f>
        <v>2.1802332943723857E-2</v>
      </c>
      <c r="Z40">
        <f>getmm!Z40/rel_abun_work!$AH40</f>
        <v>7.9506787696349002E-3</v>
      </c>
      <c r="AA40">
        <f>getmm!AA40/rel_abun_work!$AH40</f>
        <v>2.9481371927663876E-2</v>
      </c>
      <c r="AB40">
        <f>getmm!AB40/rel_abun_work!$AH40</f>
        <v>0.1240686766863012</v>
      </c>
      <c r="AC40">
        <f>getmm!AC40/rel_abun_work!$AH40</f>
        <v>5.503947400353288E-2</v>
      </c>
      <c r="AD40">
        <f>getmm!AD40/rel_abun_work!$AH40</f>
        <v>6.8884489706278029E-2</v>
      </c>
      <c r="AE40">
        <f>getmm!AE40/rel_abun_work!$AH40</f>
        <v>8.0155432270458848E-2</v>
      </c>
      <c r="AF40">
        <f>getmm!AF40/rel_abun_work!$AH40</f>
        <v>0.28210689963324392</v>
      </c>
      <c r="AG40">
        <f>getmm!AG40/rel_abun_work!$AH40</f>
        <v>4.4365351806931859E-2</v>
      </c>
      <c r="AH40">
        <v>5504384.8280358138</v>
      </c>
    </row>
    <row r="41" spans="1:34" x14ac:dyDescent="0.2">
      <c r="A41" t="s">
        <v>280</v>
      </c>
      <c r="B41" t="s">
        <v>281</v>
      </c>
      <c r="C41" t="s">
        <v>274</v>
      </c>
      <c r="D41" t="s">
        <v>282</v>
      </c>
      <c r="E41" t="s">
        <v>278</v>
      </c>
      <c r="F41" t="s">
        <v>252</v>
      </c>
      <c r="G41" t="s">
        <v>286</v>
      </c>
      <c r="H41" t="s">
        <v>178</v>
      </c>
      <c r="I41">
        <f>getmm!I41/rel_abun_work!$AH41</f>
        <v>0</v>
      </c>
      <c r="J41">
        <f>getmm!J41/rel_abun_work!$AH41</f>
        <v>0</v>
      </c>
      <c r="K41">
        <f>getmm!K41/rel_abun_work!$AH41</f>
        <v>0</v>
      </c>
      <c r="L41">
        <f>getmm!L41/rel_abun_work!$AH41</f>
        <v>0</v>
      </c>
      <c r="M41">
        <f>getmm!M41/rel_abun_work!$AH41</f>
        <v>0</v>
      </c>
      <c r="N41">
        <f>getmm!N41/rel_abun_work!$AH41</f>
        <v>0.49666568892171642</v>
      </c>
      <c r="O41">
        <f>getmm!O41/rel_abun_work!$AH41</f>
        <v>0</v>
      </c>
      <c r="P41">
        <f>getmm!P41/rel_abun_work!$AH41</f>
        <v>0.14685218341079018</v>
      </c>
      <c r="Q41">
        <f>getmm!Q41/rel_abun_work!$AH41</f>
        <v>0</v>
      </c>
      <c r="R41">
        <f>getmm!R41/rel_abun_work!$AH41</f>
        <v>0</v>
      </c>
      <c r="S41">
        <f>getmm!S41/rel_abun_work!$AH41</f>
        <v>0</v>
      </c>
      <c r="T41">
        <f>getmm!T41/rel_abun_work!$AH41</f>
        <v>0</v>
      </c>
      <c r="U41">
        <f>getmm!U41/rel_abun_work!$AH41</f>
        <v>0</v>
      </c>
      <c r="V41">
        <f>getmm!V41/rel_abun_work!$AH41</f>
        <v>3.09865357793663E-2</v>
      </c>
      <c r="W41">
        <f>getmm!W41/rel_abun_work!$AH41</f>
        <v>0</v>
      </c>
      <c r="X41">
        <f>getmm!X41/rel_abun_work!$AH41</f>
        <v>1.702503462167804E-2</v>
      </c>
      <c r="Y41">
        <f>getmm!Y41/rel_abun_work!$AH41</f>
        <v>0</v>
      </c>
      <c r="Z41">
        <f>getmm!Z41/rel_abun_work!$AH41</f>
        <v>0</v>
      </c>
      <c r="AA41">
        <f>getmm!AA41/rel_abun_work!$AH41</f>
        <v>5.1816909241386246E-2</v>
      </c>
      <c r="AB41">
        <f>getmm!AB41/rel_abun_work!$AH41</f>
        <v>0</v>
      </c>
      <c r="AC41">
        <f>getmm!AC41/rel_abun_work!$AH41</f>
        <v>0</v>
      </c>
      <c r="AD41">
        <f>getmm!AD41/rel_abun_work!$AH41</f>
        <v>1.2972046115887814E-2</v>
      </c>
      <c r="AE41">
        <f>getmm!AE41/rel_abun_work!$AH41</f>
        <v>4.3127268698446658E-2</v>
      </c>
      <c r="AF41">
        <f>getmm!AF41/rel_abun_work!$AH41</f>
        <v>2.5105589482461055E-2</v>
      </c>
      <c r="AG41">
        <f>getmm!AG41/rel_abun_work!$AH41</f>
        <v>0.17544874372826727</v>
      </c>
      <c r="AH41">
        <v>1092423.8325856144</v>
      </c>
    </row>
    <row r="42" spans="1:34" x14ac:dyDescent="0.2">
      <c r="A42" t="s">
        <v>283</v>
      </c>
      <c r="B42" t="s">
        <v>284</v>
      </c>
      <c r="C42" t="s">
        <v>274</v>
      </c>
      <c r="D42" t="s">
        <v>285</v>
      </c>
      <c r="E42" t="s">
        <v>278</v>
      </c>
      <c r="F42" t="s">
        <v>252</v>
      </c>
      <c r="G42" t="s">
        <v>287</v>
      </c>
      <c r="H42" t="s">
        <v>178</v>
      </c>
      <c r="I42">
        <f>getmm!I42/rel_abun_work!$AH42</f>
        <v>0</v>
      </c>
      <c r="J42">
        <f>getmm!J42/rel_abun_work!$AH42</f>
        <v>0</v>
      </c>
      <c r="K42">
        <f>getmm!K42/rel_abun_work!$AH42</f>
        <v>0</v>
      </c>
      <c r="L42">
        <f>getmm!L42/rel_abun_work!$AH42</f>
        <v>0</v>
      </c>
      <c r="M42">
        <f>getmm!M42/rel_abun_work!$AH42</f>
        <v>0</v>
      </c>
      <c r="N42">
        <f>getmm!N42/rel_abun_work!$AH42</f>
        <v>0.10561783166662167</v>
      </c>
      <c r="O42">
        <f>getmm!O42/rel_abun_work!$AH42</f>
        <v>0</v>
      </c>
      <c r="P42">
        <f>getmm!P42/rel_abun_work!$AH42</f>
        <v>0</v>
      </c>
      <c r="Q42">
        <f>getmm!Q42/rel_abun_work!$AH42</f>
        <v>0</v>
      </c>
      <c r="R42">
        <f>getmm!R42/rel_abun_work!$AH42</f>
        <v>8.2629243413122791E-2</v>
      </c>
      <c r="S42">
        <f>getmm!S42/rel_abun_work!$AH42</f>
        <v>0.38909814262242931</v>
      </c>
      <c r="T42">
        <f>getmm!T42/rel_abun_work!$AH42</f>
        <v>0</v>
      </c>
      <c r="U42">
        <f>getmm!U42/rel_abun_work!$AH42</f>
        <v>0</v>
      </c>
      <c r="V42">
        <f>getmm!V42/rel_abun_work!$AH42</f>
        <v>5.4362580386018586E-2</v>
      </c>
      <c r="W42">
        <f>getmm!W42/rel_abun_work!$AH42</f>
        <v>0</v>
      </c>
      <c r="X42">
        <f>getmm!X42/rel_abun_work!$AH42</f>
        <v>8.8499590994234444E-3</v>
      </c>
      <c r="Y42">
        <f>getmm!Y42/rel_abun_work!$AH42</f>
        <v>0.15686664379601134</v>
      </c>
      <c r="Z42">
        <f>getmm!Z42/rel_abun_work!$AH42</f>
        <v>0</v>
      </c>
      <c r="AA42">
        <f>getmm!AA42/rel_abun_work!$AH42</f>
        <v>4.0403224219664573E-2</v>
      </c>
      <c r="AB42">
        <f>getmm!AB42/rel_abun_work!$AH42</f>
        <v>0</v>
      </c>
      <c r="AC42">
        <f>getmm!AC42/rel_abun_work!$AH42</f>
        <v>0.12728768566330365</v>
      </c>
      <c r="AD42">
        <f>getmm!AD42/rel_abun_work!$AH42</f>
        <v>1.0114699920956191E-2</v>
      </c>
      <c r="AE42">
        <f>getmm!AE42/rel_abun_work!$AH42</f>
        <v>1.0088293952970921E-2</v>
      </c>
      <c r="AF42">
        <f>getmm!AF42/rel_abun_work!$AH42</f>
        <v>1.4681695259477672E-2</v>
      </c>
      <c r="AG42">
        <f>getmm!AG42/rel_abun_work!$AH42</f>
        <v>0</v>
      </c>
      <c r="AH42">
        <v>1171218.638849119</v>
      </c>
    </row>
    <row r="43" spans="1:34" x14ac:dyDescent="0.2">
      <c r="A43" t="s">
        <v>248</v>
      </c>
      <c r="B43" t="s">
        <v>249</v>
      </c>
      <c r="C43">
        <v>0</v>
      </c>
      <c r="D43" t="s">
        <v>250</v>
      </c>
      <c r="E43" t="s">
        <v>251</v>
      </c>
      <c r="F43" t="s">
        <v>26</v>
      </c>
      <c r="G43" t="s">
        <v>254</v>
      </c>
      <c r="H43" t="s">
        <v>178</v>
      </c>
      <c r="I43">
        <f>getmm!I43/rel_abun_work!$AH43</f>
        <v>4.6632845379798858E-2</v>
      </c>
      <c r="J43">
        <f>getmm!J43/rel_abun_work!$AH43</f>
        <v>9.3914087209518521E-2</v>
      </c>
      <c r="K43">
        <f>getmm!K43/rel_abun_work!$AH43</f>
        <v>0</v>
      </c>
      <c r="L43">
        <f>getmm!L43/rel_abun_work!$AH43</f>
        <v>0</v>
      </c>
      <c r="M43">
        <f>getmm!M43/rel_abun_work!$AH43</f>
        <v>0</v>
      </c>
      <c r="N43">
        <f>getmm!N43/rel_abun_work!$AH43</f>
        <v>0.11043331098252539</v>
      </c>
      <c r="O43">
        <f>getmm!O43/rel_abun_work!$AH43</f>
        <v>0</v>
      </c>
      <c r="P43">
        <f>getmm!P43/rel_abun_work!$AH43</f>
        <v>2.9931451747255533E-2</v>
      </c>
      <c r="Q43">
        <f>getmm!Q43/rel_abun_work!$AH43</f>
        <v>3.2350623771684871E-2</v>
      </c>
      <c r="R43">
        <f>getmm!R43/rel_abun_work!$AH43</f>
        <v>2.699893566177973E-2</v>
      </c>
      <c r="S43">
        <f>getmm!S43/rel_abun_work!$AH43</f>
        <v>0</v>
      </c>
      <c r="T43">
        <f>getmm!T43/rel_abun_work!$AH43</f>
        <v>3.7695522667867638E-2</v>
      </c>
      <c r="U43">
        <f>getmm!U43/rel_abun_work!$AH43</f>
        <v>0.11898049681568633</v>
      </c>
      <c r="V43">
        <f>getmm!V43/rel_abun_work!$AH43</f>
        <v>3.3157341549199297E-2</v>
      </c>
      <c r="W43">
        <f>getmm!W43/rel_abun_work!$AH43</f>
        <v>0.18319229073206592</v>
      </c>
      <c r="X43">
        <f>getmm!X43/rel_abun_work!$AH43</f>
        <v>0</v>
      </c>
      <c r="Y43">
        <f>getmm!Y43/rel_abun_work!$AH43</f>
        <v>5.8578118674769919E-2</v>
      </c>
      <c r="Z43">
        <f>getmm!Z43/rel_abun_work!$AH43</f>
        <v>5.1268180048232664E-2</v>
      </c>
      <c r="AA43">
        <f>getmm!AA43/rel_abun_work!$AH43</f>
        <v>2.5347207500134614E-2</v>
      </c>
      <c r="AB43">
        <f>getmm!AB43/rel_abun_work!$AH43</f>
        <v>7.0178000873491134E-3</v>
      </c>
      <c r="AC43">
        <f>getmm!AC43/rel_abun_work!$AH43</f>
        <v>3.3272791992812613E-2</v>
      </c>
      <c r="AD43">
        <f>getmm!AD43/rel_abun_work!$AH43</f>
        <v>7.9318978450885966E-3</v>
      </c>
      <c r="AE43">
        <f>getmm!AE43/rel_abun_work!$AH43</f>
        <v>1.8459444301878999E-2</v>
      </c>
      <c r="AF43">
        <f>getmm!AF43/rel_abun_work!$AH43</f>
        <v>7.2917649563445264E-2</v>
      </c>
      <c r="AG43">
        <f>getmm!AG43/rel_abun_work!$AH43</f>
        <v>1.1920003468906232E-2</v>
      </c>
      <c r="AH43">
        <v>3187317.7497740346</v>
      </c>
    </row>
    <row r="44" spans="1:34" x14ac:dyDescent="0.2">
      <c r="A44" t="s">
        <v>255</v>
      </c>
      <c r="B44" t="s">
        <v>256</v>
      </c>
      <c r="C44">
        <v>0</v>
      </c>
      <c r="D44" t="s">
        <v>257</v>
      </c>
      <c r="E44" t="s">
        <v>258</v>
      </c>
      <c r="F44" t="s">
        <v>252</v>
      </c>
      <c r="G44" t="s">
        <v>259</v>
      </c>
      <c r="H44" t="s">
        <v>178</v>
      </c>
      <c r="I44">
        <f>getmm!I44/rel_abun_work!$AH44</f>
        <v>0</v>
      </c>
      <c r="J44">
        <f>getmm!J44/rel_abun_work!$AH44</f>
        <v>0.24811986872977457</v>
      </c>
      <c r="K44">
        <f>getmm!K44/rel_abun_work!$AH44</f>
        <v>0</v>
      </c>
      <c r="L44">
        <f>getmm!L44/rel_abun_work!$AH44</f>
        <v>0</v>
      </c>
      <c r="M44">
        <f>getmm!M44/rel_abun_work!$AH44</f>
        <v>0</v>
      </c>
      <c r="N44">
        <f>getmm!N44/rel_abun_work!$AH44</f>
        <v>0.43764518356945792</v>
      </c>
      <c r="O44">
        <f>getmm!O44/rel_abun_work!$AH44</f>
        <v>0</v>
      </c>
      <c r="P44">
        <f>getmm!P44/rel_abun_work!$AH44</f>
        <v>0</v>
      </c>
      <c r="Q44">
        <f>getmm!Q44/rel_abun_work!$AH44</f>
        <v>0</v>
      </c>
      <c r="R44">
        <f>getmm!R44/rel_abun_work!$AH44</f>
        <v>1.4266171500553012E-2</v>
      </c>
      <c r="S44">
        <f>getmm!S44/rel_abun_work!$AH44</f>
        <v>0</v>
      </c>
      <c r="T44">
        <f>getmm!T44/rel_abun_work!$AH44</f>
        <v>0</v>
      </c>
      <c r="U44">
        <f>getmm!U44/rel_abun_work!$AH44</f>
        <v>0</v>
      </c>
      <c r="V44">
        <f>getmm!V44/rel_abun_work!$AH44</f>
        <v>8.342980044508036E-2</v>
      </c>
      <c r="W44">
        <f>getmm!W44/rel_abun_work!$AH44</f>
        <v>0</v>
      </c>
      <c r="X44">
        <f>getmm!X44/rel_abun_work!$AH44</f>
        <v>1.833564424459487E-2</v>
      </c>
      <c r="Y44">
        <f>getmm!Y44/rel_abun_work!$AH44</f>
        <v>0</v>
      </c>
      <c r="Z44">
        <f>getmm!Z44/rel_abun_work!$AH44</f>
        <v>0</v>
      </c>
      <c r="AA44">
        <f>getmm!AA44/rel_abun_work!$AH44</f>
        <v>3.3483505959914839E-2</v>
      </c>
      <c r="AB44">
        <f>getmm!AB44/rel_abun_work!$AH44</f>
        <v>0</v>
      </c>
      <c r="AC44">
        <f>getmm!AC44/rel_abun_work!$AH44</f>
        <v>0</v>
      </c>
      <c r="AD44">
        <f>getmm!AD44/rel_abun_work!$AH44</f>
        <v>0</v>
      </c>
      <c r="AE44">
        <f>getmm!AE44/rel_abun_work!$AH44</f>
        <v>8.3605072917737097E-2</v>
      </c>
      <c r="AF44">
        <f>getmm!AF44/rel_abun_work!$AH44</f>
        <v>8.1114752632887185E-2</v>
      </c>
      <c r="AG44">
        <f>getmm!AG44/rel_abun_work!$AH44</f>
        <v>0</v>
      </c>
      <c r="AH44">
        <v>697432.88222393463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E7734-39E7-444F-BBD7-A143302A0189}">
  <dimension ref="A1:AG44"/>
  <sheetViews>
    <sheetView topLeftCell="A25" workbookViewId="0">
      <selection activeCell="A33" sqref="A33:H44"/>
    </sheetView>
  </sheetViews>
  <sheetFormatPr baseColWidth="10" defaultRowHeight="16" x14ac:dyDescent="0.2"/>
  <sheetData>
    <row r="1" spans="1:33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11</v>
      </c>
      <c r="G1" t="s">
        <v>10</v>
      </c>
      <c r="H1" t="s">
        <v>177</v>
      </c>
      <c r="I1" t="s">
        <v>152</v>
      </c>
      <c r="J1" t="s">
        <v>157</v>
      </c>
      <c r="K1" t="s">
        <v>162</v>
      </c>
      <c r="L1" t="s">
        <v>167</v>
      </c>
      <c r="M1" t="s">
        <v>172</v>
      </c>
      <c r="N1" t="s">
        <v>153</v>
      </c>
      <c r="O1" t="s">
        <v>158</v>
      </c>
      <c r="P1" t="s">
        <v>159</v>
      </c>
      <c r="Q1" t="s">
        <v>163</v>
      </c>
      <c r="R1" t="s">
        <v>164</v>
      </c>
      <c r="S1" t="s">
        <v>168</v>
      </c>
      <c r="T1" t="s">
        <v>169</v>
      </c>
      <c r="U1" t="s">
        <v>173</v>
      </c>
      <c r="V1" t="s">
        <v>174</v>
      </c>
      <c r="W1" t="s">
        <v>154</v>
      </c>
      <c r="X1" t="s">
        <v>160</v>
      </c>
      <c r="Y1" t="s">
        <v>165</v>
      </c>
      <c r="Z1" t="s">
        <v>170</v>
      </c>
      <c r="AA1" t="s">
        <v>175</v>
      </c>
      <c r="AB1" t="s">
        <v>155</v>
      </c>
      <c r="AC1" t="s">
        <v>156</v>
      </c>
      <c r="AD1" t="s">
        <v>161</v>
      </c>
      <c r="AE1" t="s">
        <v>166</v>
      </c>
      <c r="AF1" t="s">
        <v>171</v>
      </c>
      <c r="AG1" t="s">
        <v>176</v>
      </c>
    </row>
    <row r="2" spans="1:33" x14ac:dyDescent="0.2">
      <c r="A2" t="s">
        <v>0</v>
      </c>
      <c r="B2" t="s">
        <v>1</v>
      </c>
      <c r="C2" t="s">
        <v>2</v>
      </c>
      <c r="D2" t="s">
        <v>3</v>
      </c>
      <c r="E2" t="s">
        <v>9</v>
      </c>
      <c r="F2" t="s">
        <v>12</v>
      </c>
      <c r="G2" t="s">
        <v>181</v>
      </c>
      <c r="H2" t="s">
        <v>178</v>
      </c>
      <c r="I2">
        <v>0</v>
      </c>
      <c r="J2">
        <v>0</v>
      </c>
      <c r="K2">
        <v>0</v>
      </c>
      <c r="L2">
        <v>0</v>
      </c>
      <c r="M2">
        <v>0</v>
      </c>
      <c r="N2">
        <v>5.189805121753324E-3</v>
      </c>
      <c r="O2">
        <v>4.1801080516103645E-3</v>
      </c>
      <c r="P2">
        <v>3.3759031624941364E-2</v>
      </c>
      <c r="Q2">
        <v>1.2162520996497001E-2</v>
      </c>
      <c r="R2">
        <v>3.4448271467949425E-2</v>
      </c>
      <c r="S2">
        <v>0</v>
      </c>
      <c r="T2">
        <v>0.1142616368105514</v>
      </c>
      <c r="U2">
        <v>0</v>
      </c>
      <c r="V2">
        <v>5.832220180120793E-2</v>
      </c>
      <c r="W2">
        <v>3.084930326628681E-2</v>
      </c>
      <c r="X2">
        <v>7.7460437231399414E-3</v>
      </c>
      <c r="Y2">
        <v>0.17797332153576742</v>
      </c>
      <c r="Z2">
        <v>2.4695778615691121E-2</v>
      </c>
      <c r="AA2">
        <v>0.13564677320849511</v>
      </c>
      <c r="AB2">
        <v>4.0565521264059684E-2</v>
      </c>
      <c r="AC2">
        <v>0.10007375043664118</v>
      </c>
      <c r="AD2">
        <v>8.2752484919479674E-2</v>
      </c>
      <c r="AE2">
        <v>5.6387512540080759E-2</v>
      </c>
      <c r="AF2">
        <v>1.208383592864579E-2</v>
      </c>
      <c r="AG2">
        <v>6.8902098687201707E-2</v>
      </c>
    </row>
    <row r="3" spans="1:33" x14ac:dyDescent="0.2">
      <c r="A3" t="s">
        <v>13</v>
      </c>
      <c r="B3" t="s">
        <v>14</v>
      </c>
      <c r="C3" t="s">
        <v>15</v>
      </c>
      <c r="D3" t="s">
        <v>16</v>
      </c>
      <c r="E3" t="s">
        <v>190</v>
      </c>
      <c r="F3" t="s">
        <v>17</v>
      </c>
      <c r="G3" t="s">
        <v>210</v>
      </c>
      <c r="H3" t="s">
        <v>178</v>
      </c>
      <c r="I3">
        <v>0</v>
      </c>
      <c r="J3">
        <v>0</v>
      </c>
      <c r="K3">
        <v>0</v>
      </c>
      <c r="L3">
        <v>0</v>
      </c>
      <c r="M3">
        <v>0</v>
      </c>
      <c r="N3">
        <v>0.17153395018283127</v>
      </c>
      <c r="O3">
        <v>0</v>
      </c>
      <c r="P3">
        <v>5.5790341745631064E-2</v>
      </c>
      <c r="Q3">
        <v>5.3599578973329905E-2</v>
      </c>
      <c r="R3">
        <v>3.0194589929373662E-2</v>
      </c>
      <c r="S3">
        <v>6.3193440106504434E-2</v>
      </c>
      <c r="T3">
        <v>4.6841387644249742E-2</v>
      </c>
      <c r="U3">
        <v>0</v>
      </c>
      <c r="V3">
        <v>7.2594231766171413E-2</v>
      </c>
      <c r="W3">
        <v>5.0586503484405049E-2</v>
      </c>
      <c r="X3">
        <v>1.1498576865636746E-2</v>
      </c>
      <c r="Y3">
        <v>0.14558123465295272</v>
      </c>
      <c r="Z3">
        <v>2.1235702338588035E-2</v>
      </c>
      <c r="AA3">
        <v>8.9241687528561195E-2</v>
      </c>
      <c r="AB3">
        <v>0</v>
      </c>
      <c r="AC3">
        <v>2.7563728841469477E-2</v>
      </c>
      <c r="AD3">
        <v>2.9569116611660045E-2</v>
      </c>
      <c r="AE3">
        <v>2.5122748276278931E-2</v>
      </c>
      <c r="AF3">
        <v>3.1792727212497707E-2</v>
      </c>
      <c r="AG3">
        <v>7.4060453839858542E-2</v>
      </c>
    </row>
    <row r="4" spans="1:33" x14ac:dyDescent="0.2">
      <c r="A4" t="s">
        <v>18</v>
      </c>
      <c r="B4" t="s">
        <v>19</v>
      </c>
      <c r="C4" t="s">
        <v>15</v>
      </c>
      <c r="D4" t="s">
        <v>20</v>
      </c>
      <c r="E4" t="s">
        <v>191</v>
      </c>
      <c r="F4" t="s">
        <v>17</v>
      </c>
      <c r="G4" t="s">
        <v>211</v>
      </c>
      <c r="H4" t="s">
        <v>178</v>
      </c>
      <c r="I4">
        <v>0</v>
      </c>
      <c r="J4">
        <v>0</v>
      </c>
      <c r="K4">
        <v>0</v>
      </c>
      <c r="L4">
        <v>0</v>
      </c>
      <c r="M4">
        <v>0</v>
      </c>
      <c r="N4">
        <v>0.12779279763485177</v>
      </c>
      <c r="O4">
        <v>0</v>
      </c>
      <c r="P4">
        <v>0.10390951591702818</v>
      </c>
      <c r="Q4">
        <v>4.9914609801579454E-2</v>
      </c>
      <c r="R4">
        <v>7.4983234501934712E-2</v>
      </c>
      <c r="S4">
        <v>0</v>
      </c>
      <c r="T4">
        <v>0.17448417552506013</v>
      </c>
      <c r="U4">
        <v>0</v>
      </c>
      <c r="V4">
        <v>6.9430499371193846E-2</v>
      </c>
      <c r="W4">
        <v>2.3554341557620803E-2</v>
      </c>
      <c r="X4">
        <v>1.0708050097050243E-2</v>
      </c>
      <c r="Y4">
        <v>6.7786265002794652E-2</v>
      </c>
      <c r="Z4">
        <v>0</v>
      </c>
      <c r="AA4">
        <v>6.8440502603283118E-2</v>
      </c>
      <c r="AB4">
        <v>0</v>
      </c>
      <c r="AC4">
        <v>6.8449929397544004E-2</v>
      </c>
      <c r="AD4">
        <v>4.8953317079829597E-2</v>
      </c>
      <c r="AE4">
        <v>3.8653534262358256E-2</v>
      </c>
      <c r="AF4">
        <v>1.7764187008996821E-2</v>
      </c>
      <c r="AG4">
        <v>5.5175040238874352E-2</v>
      </c>
    </row>
    <row r="5" spans="1:33" x14ac:dyDescent="0.2">
      <c r="A5" t="s">
        <v>21</v>
      </c>
      <c r="B5" t="s">
        <v>22</v>
      </c>
      <c r="C5" t="s">
        <v>23</v>
      </c>
      <c r="D5" t="s">
        <v>24</v>
      </c>
      <c r="E5" t="s">
        <v>25</v>
      </c>
      <c r="F5" t="s">
        <v>26</v>
      </c>
      <c r="G5" t="s">
        <v>182</v>
      </c>
      <c r="H5" t="s">
        <v>178</v>
      </c>
      <c r="I5">
        <v>9.958166002485629E-3</v>
      </c>
      <c r="J5">
        <v>0</v>
      </c>
      <c r="K5">
        <v>0</v>
      </c>
      <c r="L5">
        <v>1.0439785707260202E-2</v>
      </c>
      <c r="M5">
        <v>0</v>
      </c>
      <c r="N5">
        <v>3.9303958139563992E-2</v>
      </c>
      <c r="O5">
        <v>2.5325774383450125E-2</v>
      </c>
      <c r="P5">
        <v>2.5566732035840849E-2</v>
      </c>
      <c r="Q5">
        <v>4.6055218445133061E-3</v>
      </c>
      <c r="R5">
        <v>2.767421607899084E-2</v>
      </c>
      <c r="S5">
        <v>0</v>
      </c>
      <c r="T5">
        <v>1.6099308076438862E-2</v>
      </c>
      <c r="U5">
        <v>0</v>
      </c>
      <c r="V5">
        <v>1.5509781703028276E-2</v>
      </c>
      <c r="W5">
        <v>2.1733122875839898E-3</v>
      </c>
      <c r="X5">
        <v>2.2230236277249685E-3</v>
      </c>
      <c r="Y5">
        <v>6.3795940127786305E-2</v>
      </c>
      <c r="Z5">
        <v>0</v>
      </c>
      <c r="AA5">
        <v>0.17095252908095926</v>
      </c>
      <c r="AB5">
        <v>5.245132740949442E-3</v>
      </c>
      <c r="AC5">
        <v>0.45631213697807405</v>
      </c>
      <c r="AD5">
        <v>6.7752379106818632E-3</v>
      </c>
      <c r="AE5">
        <v>8.3718537552057909E-2</v>
      </c>
      <c r="AF5">
        <v>2.9230014429324713E-2</v>
      </c>
      <c r="AG5">
        <v>5.0908912932855358E-3</v>
      </c>
    </row>
    <row r="6" spans="1:33" x14ac:dyDescent="0.2">
      <c r="A6" t="s">
        <v>27</v>
      </c>
      <c r="B6" t="s">
        <v>28</v>
      </c>
      <c r="C6" t="s">
        <v>29</v>
      </c>
      <c r="D6" t="s">
        <v>30</v>
      </c>
      <c r="E6" t="s">
        <v>31</v>
      </c>
      <c r="F6" t="s">
        <v>17</v>
      </c>
      <c r="G6" t="s">
        <v>180</v>
      </c>
      <c r="H6" t="s">
        <v>178</v>
      </c>
      <c r="I6">
        <v>7.5010737081100246E-2</v>
      </c>
      <c r="J6">
        <v>5.0354815060044592E-2</v>
      </c>
      <c r="K6">
        <v>8.3798030624859743E-2</v>
      </c>
      <c r="L6">
        <v>2.6212859603752896E-2</v>
      </c>
      <c r="M6">
        <v>3.1316526878306314E-2</v>
      </c>
      <c r="N6">
        <v>9.8686808927598707E-2</v>
      </c>
      <c r="O6">
        <v>9.5384280779905892E-2</v>
      </c>
      <c r="P6">
        <v>8.8267481385127772E-2</v>
      </c>
      <c r="Q6">
        <v>1.1563829054214839E-2</v>
      </c>
      <c r="R6">
        <v>7.2381388800448086E-3</v>
      </c>
      <c r="S6">
        <v>0.2726730891820654</v>
      </c>
      <c r="T6">
        <v>2.0211569247987907E-2</v>
      </c>
      <c r="U6">
        <v>6.3794911839106155E-2</v>
      </c>
      <c r="V6">
        <v>1.1005607590817441E-2</v>
      </c>
      <c r="W6">
        <v>1.0913773765798331E-2</v>
      </c>
      <c r="X6">
        <v>6.201894666470327E-4</v>
      </c>
      <c r="Y6">
        <v>9.4225171634044393E-3</v>
      </c>
      <c r="Z6">
        <v>0</v>
      </c>
      <c r="AA6">
        <v>1.359065485492102E-2</v>
      </c>
      <c r="AB6">
        <v>0</v>
      </c>
      <c r="AC6">
        <v>0</v>
      </c>
      <c r="AD6">
        <v>5.670562120603336E-3</v>
      </c>
      <c r="AE6">
        <v>9.4262637411665791E-4</v>
      </c>
      <c r="AF6">
        <v>2.332099011957664E-2</v>
      </c>
      <c r="AG6">
        <v>0</v>
      </c>
    </row>
    <row r="7" spans="1:33" x14ac:dyDescent="0.2">
      <c r="A7" t="s">
        <v>32</v>
      </c>
      <c r="B7" t="s">
        <v>33</v>
      </c>
      <c r="C7" t="s">
        <v>34</v>
      </c>
      <c r="D7" t="s">
        <v>35</v>
      </c>
      <c r="E7" t="s">
        <v>36</v>
      </c>
      <c r="F7" t="s">
        <v>26</v>
      </c>
      <c r="G7" t="s">
        <v>186</v>
      </c>
      <c r="H7" t="s">
        <v>178</v>
      </c>
      <c r="I7">
        <v>3.7253204913343156E-2</v>
      </c>
      <c r="J7">
        <v>0</v>
      </c>
      <c r="K7">
        <v>0</v>
      </c>
      <c r="L7">
        <v>0</v>
      </c>
      <c r="M7">
        <v>0</v>
      </c>
      <c r="N7">
        <v>6.6165726141953041E-2</v>
      </c>
      <c r="O7">
        <v>0</v>
      </c>
      <c r="P7">
        <v>0</v>
      </c>
      <c r="Q7">
        <v>0</v>
      </c>
      <c r="R7">
        <v>4.3136843730635288E-3</v>
      </c>
      <c r="S7">
        <v>4.0625969953680056E-2</v>
      </c>
      <c r="T7">
        <v>3.0113518033871602E-2</v>
      </c>
      <c r="U7">
        <v>4.752449467902458E-2</v>
      </c>
      <c r="V7">
        <v>2.5226798015520416E-2</v>
      </c>
      <c r="W7">
        <v>1.6260594147152505E-2</v>
      </c>
      <c r="X7">
        <v>2.3100738162777568E-2</v>
      </c>
      <c r="Y7">
        <v>0.1263487384515235</v>
      </c>
      <c r="Z7">
        <v>0</v>
      </c>
      <c r="AA7">
        <v>0.22611293041373617</v>
      </c>
      <c r="AB7">
        <v>1.1212506681322888E-2</v>
      </c>
      <c r="AC7">
        <v>4.7253985638365449E-2</v>
      </c>
      <c r="AD7">
        <v>0.11194467840066064</v>
      </c>
      <c r="AE7">
        <v>3.5110827078785323E-2</v>
      </c>
      <c r="AF7">
        <v>5.6207234945000725E-2</v>
      </c>
      <c r="AG7">
        <v>9.5224369970218783E-2</v>
      </c>
    </row>
    <row r="8" spans="1:33" x14ac:dyDescent="0.2">
      <c r="A8" t="s">
        <v>37</v>
      </c>
      <c r="B8" t="s">
        <v>38</v>
      </c>
      <c r="C8" t="s">
        <v>39</v>
      </c>
      <c r="D8" t="s">
        <v>40</v>
      </c>
      <c r="E8" t="s">
        <v>41</v>
      </c>
      <c r="F8" t="s">
        <v>50</v>
      </c>
      <c r="G8" t="s">
        <v>183</v>
      </c>
      <c r="H8" t="s">
        <v>178</v>
      </c>
      <c r="I8">
        <v>0</v>
      </c>
      <c r="J8">
        <v>0</v>
      </c>
      <c r="K8">
        <v>0</v>
      </c>
      <c r="L8">
        <v>0</v>
      </c>
      <c r="M8">
        <v>0</v>
      </c>
      <c r="N8">
        <v>2.8120812336510839E-2</v>
      </c>
      <c r="O8">
        <v>0</v>
      </c>
      <c r="P8">
        <v>4.573058964894388E-2</v>
      </c>
      <c r="Q8">
        <v>0</v>
      </c>
      <c r="R8">
        <v>1.6500064922727209E-2</v>
      </c>
      <c r="S8">
        <v>0</v>
      </c>
      <c r="T8">
        <v>3.8395252697816885E-2</v>
      </c>
      <c r="U8">
        <v>0</v>
      </c>
      <c r="V8">
        <v>1.1257610237746745E-2</v>
      </c>
      <c r="W8">
        <v>0.27988924669324233</v>
      </c>
      <c r="X8">
        <v>4.2413526434542451E-2</v>
      </c>
      <c r="Y8">
        <v>0.18496300528843876</v>
      </c>
      <c r="Z8">
        <v>0.20017611054342807</v>
      </c>
      <c r="AA8">
        <v>7.7453158873798306E-2</v>
      </c>
      <c r="AB8">
        <v>1.0722103913928303E-2</v>
      </c>
      <c r="AC8">
        <v>3.7656026969056667E-3</v>
      </c>
      <c r="AD8">
        <v>1.0772180176531093E-2</v>
      </c>
      <c r="AE8">
        <v>1.1639395904616965E-2</v>
      </c>
      <c r="AF8">
        <v>2.6060068939406506E-2</v>
      </c>
      <c r="AG8">
        <v>1.2141270691416012E-2</v>
      </c>
    </row>
    <row r="9" spans="1:33" x14ac:dyDescent="0.2">
      <c r="A9" t="s">
        <v>42</v>
      </c>
      <c r="B9" t="s">
        <v>43</v>
      </c>
      <c r="C9" t="s">
        <v>39</v>
      </c>
      <c r="D9" t="s">
        <v>44</v>
      </c>
      <c r="E9" t="s">
        <v>45</v>
      </c>
      <c r="F9" t="s">
        <v>50</v>
      </c>
      <c r="G9" t="s">
        <v>184</v>
      </c>
      <c r="H9" t="s">
        <v>178</v>
      </c>
      <c r="I9">
        <v>5.4736340593527152E-2</v>
      </c>
      <c r="J9">
        <v>0</v>
      </c>
      <c r="K9">
        <v>0</v>
      </c>
      <c r="L9">
        <v>0</v>
      </c>
      <c r="M9">
        <v>0</v>
      </c>
      <c r="N9">
        <v>1.0801963132043742E-2</v>
      </c>
      <c r="O9">
        <v>0</v>
      </c>
      <c r="P9">
        <v>0</v>
      </c>
      <c r="Q9">
        <v>1.2657421645857122E-2</v>
      </c>
      <c r="R9">
        <v>1.26762407382085E-2</v>
      </c>
      <c r="S9">
        <v>0</v>
      </c>
      <c r="T9">
        <v>0</v>
      </c>
      <c r="U9">
        <v>0</v>
      </c>
      <c r="V9">
        <v>1.1119762265768079E-2</v>
      </c>
      <c r="W9">
        <v>0.23891781113682484</v>
      </c>
      <c r="X9">
        <v>3.6657405997657017E-2</v>
      </c>
      <c r="Y9">
        <v>0.22002358726068288</v>
      </c>
      <c r="Z9">
        <v>0.19056103125256463</v>
      </c>
      <c r="AA9">
        <v>0.11404875512695274</v>
      </c>
      <c r="AB9">
        <v>2.0593247753301146E-2</v>
      </c>
      <c r="AC9">
        <v>4.3394089326492281E-2</v>
      </c>
      <c r="AD9">
        <v>1.5517069486396516E-2</v>
      </c>
      <c r="AE9">
        <v>9.285935883158741E-3</v>
      </c>
      <c r="AF9">
        <v>9.0093384005645108E-3</v>
      </c>
      <c r="AG9">
        <v>0</v>
      </c>
    </row>
    <row r="10" spans="1:33" x14ac:dyDescent="0.2">
      <c r="A10" t="s">
        <v>46</v>
      </c>
      <c r="B10" t="s">
        <v>47</v>
      </c>
      <c r="C10" t="s">
        <v>39</v>
      </c>
      <c r="D10" t="s">
        <v>48</v>
      </c>
      <c r="E10" t="s">
        <v>49</v>
      </c>
      <c r="F10" t="s">
        <v>50</v>
      </c>
      <c r="G10" t="s">
        <v>185</v>
      </c>
      <c r="H10" t="s">
        <v>178</v>
      </c>
      <c r="I10">
        <v>7.7357459249040514E-3</v>
      </c>
      <c r="J10">
        <v>0</v>
      </c>
      <c r="K10">
        <v>0</v>
      </c>
      <c r="L10">
        <v>0</v>
      </c>
      <c r="M10">
        <v>0</v>
      </c>
      <c r="N10">
        <v>2.1372590473144656E-2</v>
      </c>
      <c r="O10">
        <v>9.836839234184179E-3</v>
      </c>
      <c r="P10">
        <v>2.4826075219466948E-2</v>
      </c>
      <c r="Q10">
        <v>8.9442038829842183E-3</v>
      </c>
      <c r="R10">
        <v>2.2393755414711034E-2</v>
      </c>
      <c r="S10">
        <v>0</v>
      </c>
      <c r="T10">
        <v>3.1265836745457153E-2</v>
      </c>
      <c r="U10">
        <v>0</v>
      </c>
      <c r="V10">
        <v>9.1672427992427283E-3</v>
      </c>
      <c r="W10">
        <v>0.27350167143810633</v>
      </c>
      <c r="X10">
        <v>4.3939983248363769E-2</v>
      </c>
      <c r="Y10">
        <v>0.18657219888592799</v>
      </c>
      <c r="Z10">
        <v>0.14032728591739815</v>
      </c>
      <c r="AA10">
        <v>0.10652038824579931</v>
      </c>
      <c r="AB10">
        <v>1.2223640646381357E-2</v>
      </c>
      <c r="AC10">
        <v>2.6370931657558147E-2</v>
      </c>
      <c r="AD10">
        <v>1.3596522083053977E-2</v>
      </c>
      <c r="AE10">
        <v>1.7352280997711945E-2</v>
      </c>
      <c r="AF10">
        <v>3.4165986311788001E-2</v>
      </c>
      <c r="AG10">
        <v>9.886820873816024E-3</v>
      </c>
    </row>
    <row r="11" spans="1:33" x14ac:dyDescent="0.2">
      <c r="A11" t="s">
        <v>51</v>
      </c>
      <c r="B11" t="s">
        <v>52</v>
      </c>
      <c r="C11" t="s">
        <v>53</v>
      </c>
      <c r="D11" t="s">
        <v>54</v>
      </c>
      <c r="E11" t="s">
        <v>55</v>
      </c>
      <c r="F11" t="s">
        <v>50</v>
      </c>
      <c r="G11" t="s">
        <v>187</v>
      </c>
      <c r="H11" t="s">
        <v>178</v>
      </c>
      <c r="I11">
        <v>0</v>
      </c>
      <c r="J11">
        <v>0</v>
      </c>
      <c r="K11">
        <v>0</v>
      </c>
      <c r="L11">
        <v>0</v>
      </c>
      <c r="M11">
        <v>0</v>
      </c>
      <c r="N11">
        <v>3.8543268356468208E-2</v>
      </c>
      <c r="O11">
        <v>1.6557079142879048E-2</v>
      </c>
      <c r="P11">
        <v>1.2535956422555573E-2</v>
      </c>
      <c r="Q11">
        <v>6.0218485976433834E-3</v>
      </c>
      <c r="R11">
        <v>3.4677110938742678E-2</v>
      </c>
      <c r="S11">
        <v>0</v>
      </c>
      <c r="T11">
        <v>0</v>
      </c>
      <c r="U11">
        <v>0</v>
      </c>
      <c r="V11">
        <v>2.1602047723687536E-2</v>
      </c>
      <c r="W11">
        <v>0.1562916623203667</v>
      </c>
      <c r="X11">
        <v>8.7199966746025051E-2</v>
      </c>
      <c r="Y11">
        <v>0.37782077293226224</v>
      </c>
      <c r="Z11">
        <v>6.2030949783866564E-2</v>
      </c>
      <c r="AA11">
        <v>3.9515011145515609E-2</v>
      </c>
      <c r="AB11">
        <v>5.6824735474238879E-2</v>
      </c>
      <c r="AC11">
        <v>2.2709514422537987E-2</v>
      </c>
      <c r="AD11">
        <v>6.6441097745320544E-3</v>
      </c>
      <c r="AE11">
        <v>2.6752492933886523E-2</v>
      </c>
      <c r="AF11">
        <v>2.4288749202211406E-2</v>
      </c>
      <c r="AG11">
        <v>9.9847240825805886E-3</v>
      </c>
    </row>
    <row r="12" spans="1:33" x14ac:dyDescent="0.2">
      <c r="A12" t="s">
        <v>57</v>
      </c>
      <c r="B12" t="s">
        <v>58</v>
      </c>
      <c r="C12" t="s">
        <v>53</v>
      </c>
      <c r="D12" t="s">
        <v>56</v>
      </c>
      <c r="E12" t="s">
        <v>59</v>
      </c>
      <c r="F12" t="s">
        <v>50</v>
      </c>
      <c r="G12" t="s">
        <v>188</v>
      </c>
      <c r="H12" t="s">
        <v>178</v>
      </c>
      <c r="I12">
        <v>0</v>
      </c>
      <c r="J12">
        <v>0</v>
      </c>
      <c r="K12">
        <v>0</v>
      </c>
      <c r="L12">
        <v>0</v>
      </c>
      <c r="M12">
        <v>0</v>
      </c>
      <c r="N12">
        <v>8.5691823017482859E-3</v>
      </c>
      <c r="O12">
        <v>5.521611254709196E-2</v>
      </c>
      <c r="P12">
        <v>1.3935364116625239E-2</v>
      </c>
      <c r="Q12">
        <v>0</v>
      </c>
      <c r="R12">
        <v>3.5196154393754515E-2</v>
      </c>
      <c r="S12">
        <v>0</v>
      </c>
      <c r="T12">
        <v>0</v>
      </c>
      <c r="U12">
        <v>5.5394457994436049E-2</v>
      </c>
      <c r="V12">
        <v>3.087452160332306E-2</v>
      </c>
      <c r="W12">
        <v>0.1705798506280706</v>
      </c>
      <c r="X12">
        <v>7.6470337394688323E-2</v>
      </c>
      <c r="Y12">
        <v>0.33817978523802406</v>
      </c>
      <c r="Z12">
        <v>6.3651284465886207E-2</v>
      </c>
      <c r="AA12">
        <v>3.9336834070591013E-2</v>
      </c>
      <c r="AB12">
        <v>3.2673189561203278E-3</v>
      </c>
      <c r="AC12">
        <v>1.7212235374147671E-2</v>
      </c>
      <c r="AD12">
        <v>9.8477356890864301E-3</v>
      </c>
      <c r="AE12">
        <v>3.1103084533194998E-2</v>
      </c>
      <c r="AF12">
        <v>1.7867738910002463E-2</v>
      </c>
      <c r="AG12">
        <v>3.3298001783208887E-2</v>
      </c>
    </row>
    <row r="13" spans="1:33" x14ac:dyDescent="0.2">
      <c r="A13" t="s">
        <v>60</v>
      </c>
      <c r="B13" t="s">
        <v>61</v>
      </c>
      <c r="C13" t="s">
        <v>53</v>
      </c>
      <c r="D13" t="s">
        <v>56</v>
      </c>
      <c r="E13" t="s">
        <v>62</v>
      </c>
      <c r="F13" t="s">
        <v>63</v>
      </c>
      <c r="G13" t="s">
        <v>189</v>
      </c>
      <c r="H13" t="s">
        <v>178</v>
      </c>
      <c r="I13">
        <v>0</v>
      </c>
      <c r="J13">
        <v>0</v>
      </c>
      <c r="K13">
        <v>0</v>
      </c>
      <c r="L13">
        <v>2.4183144119638633E-2</v>
      </c>
      <c r="M13">
        <v>0</v>
      </c>
      <c r="N13">
        <v>1.3656792997538554E-2</v>
      </c>
      <c r="O13">
        <v>0</v>
      </c>
      <c r="P13">
        <v>7.4029771922307147E-3</v>
      </c>
      <c r="Q13">
        <v>1.0668418011920746E-2</v>
      </c>
      <c r="R13">
        <v>3.8730514624304789E-2</v>
      </c>
      <c r="S13">
        <v>0</v>
      </c>
      <c r="T13">
        <v>0</v>
      </c>
      <c r="U13">
        <v>0</v>
      </c>
      <c r="V13">
        <v>2.8117165287144943E-2</v>
      </c>
      <c r="W13">
        <v>0.11579002591023292</v>
      </c>
      <c r="X13">
        <v>7.6670367755673818E-2</v>
      </c>
      <c r="Y13">
        <v>0.3766928680573306</v>
      </c>
      <c r="Z13">
        <v>8.8761487024414013E-2</v>
      </c>
      <c r="AA13">
        <v>3.4480332031399039E-2</v>
      </c>
      <c r="AB13">
        <v>8.6785990927788478E-2</v>
      </c>
      <c r="AC13">
        <v>2.3773805924450508E-2</v>
      </c>
      <c r="AD13">
        <v>2.6157394268226985E-3</v>
      </c>
      <c r="AE13">
        <v>2.1306103596475435E-2</v>
      </c>
      <c r="AF13">
        <v>2.0882398130991464E-2</v>
      </c>
      <c r="AG13">
        <v>2.9481868981642605E-2</v>
      </c>
    </row>
    <row r="14" spans="1:33" x14ac:dyDescent="0.2">
      <c r="A14" t="s">
        <v>66</v>
      </c>
      <c r="B14" t="s">
        <v>67</v>
      </c>
      <c r="C14" t="s">
        <v>64</v>
      </c>
      <c r="D14" t="s">
        <v>65</v>
      </c>
      <c r="E14" t="s">
        <v>68</v>
      </c>
      <c r="F14" t="s">
        <v>69</v>
      </c>
      <c r="G14" t="s">
        <v>212</v>
      </c>
      <c r="H14" t="s">
        <v>178</v>
      </c>
      <c r="I14">
        <v>2.6956670899789374E-2</v>
      </c>
      <c r="J14">
        <v>0</v>
      </c>
      <c r="K14">
        <v>3.0114567732545647E-2</v>
      </c>
      <c r="L14">
        <v>5.6520822548922746E-2</v>
      </c>
      <c r="M14">
        <v>3.376273879734961E-2</v>
      </c>
      <c r="N14">
        <v>8.5116384867479591E-2</v>
      </c>
      <c r="O14">
        <v>6.8556656230178981E-2</v>
      </c>
      <c r="P14">
        <v>4.3255579003115364E-2</v>
      </c>
      <c r="Q14">
        <v>6.2335542659896033E-3</v>
      </c>
      <c r="R14">
        <v>3.7456934072253062E-2</v>
      </c>
      <c r="S14">
        <v>5.8794452828225804E-2</v>
      </c>
      <c r="T14">
        <v>4.3580690293885907E-2</v>
      </c>
      <c r="U14">
        <v>0</v>
      </c>
      <c r="V14">
        <v>2.555599419359398E-2</v>
      </c>
      <c r="W14">
        <v>1.176627579114678E-2</v>
      </c>
      <c r="X14">
        <v>5.3490720737542751E-3</v>
      </c>
      <c r="Y14">
        <v>5.079266724786833E-2</v>
      </c>
      <c r="Z14">
        <v>4.9393635179572704E-3</v>
      </c>
      <c r="AA14">
        <v>4.3956764160297951E-2</v>
      </c>
      <c r="AB14">
        <v>5.6794119054157863E-2</v>
      </c>
      <c r="AC14">
        <v>7.2660769339886216E-2</v>
      </c>
      <c r="AD14">
        <v>3.2095895106054033E-2</v>
      </c>
      <c r="AE14">
        <v>6.9105494029347403E-2</v>
      </c>
      <c r="AF14">
        <v>3.327703766774761E-2</v>
      </c>
      <c r="AG14">
        <v>0.1033574962784526</v>
      </c>
    </row>
    <row r="15" spans="1:33" x14ac:dyDescent="0.2">
      <c r="A15" t="s">
        <v>73</v>
      </c>
      <c r="B15" t="s">
        <v>74</v>
      </c>
      <c r="C15" t="s">
        <v>70</v>
      </c>
      <c r="D15" t="s">
        <v>71</v>
      </c>
      <c r="E15" t="s">
        <v>72</v>
      </c>
      <c r="F15" t="s">
        <v>69</v>
      </c>
      <c r="G15" t="s">
        <v>213</v>
      </c>
      <c r="H15" t="s">
        <v>178</v>
      </c>
      <c r="I15">
        <v>4.6665691206337054E-2</v>
      </c>
      <c r="J15">
        <v>6.2653490388167185E-2</v>
      </c>
      <c r="K15">
        <v>1.7377481227777821E-2</v>
      </c>
      <c r="L15">
        <v>1.6307548170174622E-2</v>
      </c>
      <c r="M15">
        <v>0</v>
      </c>
      <c r="N15">
        <v>5.5255547382516777E-2</v>
      </c>
      <c r="O15">
        <v>7.9120644504214466E-2</v>
      </c>
      <c r="P15">
        <v>9.9841779936736298E-3</v>
      </c>
      <c r="Q15">
        <v>3.5970455470420667E-3</v>
      </c>
      <c r="R15">
        <v>1.4409574589276958E-2</v>
      </c>
      <c r="S15">
        <v>0.11874479723250583</v>
      </c>
      <c r="T15">
        <v>6.2870122565455808E-2</v>
      </c>
      <c r="U15">
        <v>7.9376200541352027E-2</v>
      </c>
      <c r="V15">
        <v>3.2654018244749387E-2</v>
      </c>
      <c r="W15">
        <v>2.7158714390430477E-2</v>
      </c>
      <c r="X15">
        <v>1.0031641506940671E-2</v>
      </c>
      <c r="Y15">
        <v>7.2297233078870662E-2</v>
      </c>
      <c r="Z15">
        <v>8.5507151311525961E-3</v>
      </c>
      <c r="AA15">
        <v>3.804759117974682E-2</v>
      </c>
      <c r="AB15">
        <v>3.6284172551084772E-2</v>
      </c>
      <c r="AC15">
        <v>4.4394970239082905E-2</v>
      </c>
      <c r="AD15">
        <v>3.6159652440552317E-2</v>
      </c>
      <c r="AE15">
        <v>3.8410959581922074E-2</v>
      </c>
      <c r="AF15">
        <v>2.6029880477844349E-2</v>
      </c>
      <c r="AG15">
        <v>6.3618129829128886E-2</v>
      </c>
    </row>
    <row r="16" spans="1:33" x14ac:dyDescent="0.2">
      <c r="A16" t="s">
        <v>79</v>
      </c>
      <c r="B16" t="s">
        <v>80</v>
      </c>
      <c r="C16" t="s">
        <v>75</v>
      </c>
      <c r="D16" t="s">
        <v>76</v>
      </c>
      <c r="E16" t="s">
        <v>77</v>
      </c>
      <c r="F16" t="s">
        <v>78</v>
      </c>
      <c r="G16" t="s">
        <v>214</v>
      </c>
      <c r="H16" t="s">
        <v>178</v>
      </c>
      <c r="I16">
        <v>0</v>
      </c>
      <c r="J16">
        <v>5.777079642796637E-2</v>
      </c>
      <c r="K16">
        <v>6.4092897136388119E-2</v>
      </c>
      <c r="L16">
        <v>0.12029338362917098</v>
      </c>
      <c r="M16">
        <v>0</v>
      </c>
      <c r="N16">
        <v>0.10189877515912446</v>
      </c>
      <c r="O16">
        <v>0</v>
      </c>
      <c r="P16">
        <v>0</v>
      </c>
      <c r="Q16">
        <v>0</v>
      </c>
      <c r="R16">
        <v>9.9649587498788252E-3</v>
      </c>
      <c r="S16">
        <v>0</v>
      </c>
      <c r="T16">
        <v>0</v>
      </c>
      <c r="U16">
        <v>0</v>
      </c>
      <c r="V16">
        <v>2.7195437586474185E-2</v>
      </c>
      <c r="W16">
        <v>0</v>
      </c>
      <c r="X16">
        <v>4.2691654408500892E-3</v>
      </c>
      <c r="Y16">
        <v>7.206809266520503E-2</v>
      </c>
      <c r="Z16">
        <v>2.1024915248114714E-2</v>
      </c>
      <c r="AA16">
        <v>3.8980530099229235E-2</v>
      </c>
      <c r="AB16">
        <v>0.18994649380413761</v>
      </c>
      <c r="AC16">
        <v>9.5515452696644826E-2</v>
      </c>
      <c r="AD16">
        <v>2.6022765729261148E-2</v>
      </c>
      <c r="AE16">
        <v>7.1375780815346901E-2</v>
      </c>
      <c r="AF16">
        <v>4.0920295444650895E-2</v>
      </c>
      <c r="AG16">
        <v>5.8660259367556825E-2</v>
      </c>
    </row>
    <row r="17" spans="1:33" x14ac:dyDescent="0.2">
      <c r="A17" t="s">
        <v>89</v>
      </c>
      <c r="B17" t="s">
        <v>90</v>
      </c>
      <c r="C17" t="s">
        <v>86</v>
      </c>
      <c r="D17" t="s">
        <v>87</v>
      </c>
      <c r="E17" t="s">
        <v>88</v>
      </c>
      <c r="F17" t="s">
        <v>91</v>
      </c>
      <c r="G17" t="s">
        <v>192</v>
      </c>
      <c r="H17" t="s">
        <v>178</v>
      </c>
      <c r="I17">
        <v>1.9233746893340883E-3</v>
      </c>
      <c r="J17">
        <v>0</v>
      </c>
      <c r="K17">
        <v>0</v>
      </c>
      <c r="L17">
        <v>0</v>
      </c>
      <c r="M17">
        <v>0</v>
      </c>
      <c r="N17">
        <v>5.3139671148556286E-3</v>
      </c>
      <c r="O17">
        <v>7.337338015827523E-3</v>
      </c>
      <c r="P17">
        <v>6.7898855099466854E-3</v>
      </c>
      <c r="Q17">
        <v>4.8924463241943172E-3</v>
      </c>
      <c r="R17">
        <v>1.7149021530079491E-2</v>
      </c>
      <c r="S17">
        <v>6.292529362971238E-3</v>
      </c>
      <c r="T17">
        <v>4.6642627071330506E-3</v>
      </c>
      <c r="U17">
        <v>0</v>
      </c>
      <c r="V17">
        <v>5.600552071823129E-3</v>
      </c>
      <c r="W17">
        <v>7.345894999563124E-2</v>
      </c>
      <c r="X17">
        <v>6.2926111839761115E-2</v>
      </c>
      <c r="Y17">
        <v>0.28219560277053629</v>
      </c>
      <c r="Z17">
        <v>7.2247444654587545E-2</v>
      </c>
      <c r="AA17">
        <v>0.15760116396194651</v>
      </c>
      <c r="AB17">
        <v>5.6153224850529863E-2</v>
      </c>
      <c r="AC17">
        <v>4.4524757909719388E-2</v>
      </c>
      <c r="AD17">
        <v>2.6172130689398512E-2</v>
      </c>
      <c r="AE17">
        <v>3.9228217046388771E-2</v>
      </c>
      <c r="AF17">
        <v>7.5873247287056023E-2</v>
      </c>
      <c r="AG17">
        <v>4.9655771668279711E-2</v>
      </c>
    </row>
    <row r="18" spans="1:33" x14ac:dyDescent="0.2">
      <c r="A18" t="s">
        <v>83</v>
      </c>
      <c r="B18" t="s">
        <v>84</v>
      </c>
      <c r="C18" t="s">
        <v>81</v>
      </c>
      <c r="D18" t="s">
        <v>82</v>
      </c>
      <c r="E18" t="s">
        <v>85</v>
      </c>
      <c r="F18" t="s">
        <v>50</v>
      </c>
      <c r="G18" t="s">
        <v>209</v>
      </c>
      <c r="H18" t="s">
        <v>178</v>
      </c>
      <c r="I18">
        <v>0</v>
      </c>
      <c r="J18">
        <v>0</v>
      </c>
      <c r="K18">
        <v>0</v>
      </c>
      <c r="L18">
        <v>0</v>
      </c>
      <c r="M18">
        <v>0</v>
      </c>
      <c r="N18">
        <v>7.1521291688196736E-3</v>
      </c>
      <c r="O18">
        <v>0</v>
      </c>
      <c r="P18">
        <v>9.4501272882468717E-3</v>
      </c>
      <c r="Q18">
        <v>5.7616995662205092E-3</v>
      </c>
      <c r="R18">
        <v>1.5474804542583105E-2</v>
      </c>
      <c r="S18">
        <v>7.4105388992805488E-3</v>
      </c>
      <c r="T18">
        <v>1.8309913393280218E-3</v>
      </c>
      <c r="U18">
        <v>5.7792608627148263E-3</v>
      </c>
      <c r="V18">
        <v>2.7609556319291482E-3</v>
      </c>
      <c r="W18">
        <v>4.3008120109853623E-2</v>
      </c>
      <c r="X18">
        <v>2.9552647025274451E-2</v>
      </c>
      <c r="Y18">
        <v>0.28709333161506839</v>
      </c>
      <c r="Z18">
        <v>9.5874949854040964E-2</v>
      </c>
      <c r="AA18">
        <v>0.20571206864565431</v>
      </c>
      <c r="AB18">
        <v>4.0223468648413245E-2</v>
      </c>
      <c r="AC18">
        <v>5.6565783812077032E-2</v>
      </c>
      <c r="AD18">
        <v>2.8253682286067287E-2</v>
      </c>
      <c r="AE18">
        <v>3.3047362804530557E-2</v>
      </c>
      <c r="AF18">
        <v>9.1466515691460443E-2</v>
      </c>
      <c r="AG18">
        <v>3.3581562208437152E-2</v>
      </c>
    </row>
    <row r="19" spans="1:33" x14ac:dyDescent="0.2">
      <c r="A19" t="s">
        <v>94</v>
      </c>
      <c r="B19" t="s">
        <v>95</v>
      </c>
      <c r="C19" t="s">
        <v>92</v>
      </c>
      <c r="D19" t="s">
        <v>93</v>
      </c>
      <c r="E19" t="s">
        <v>96</v>
      </c>
      <c r="F19" t="s">
        <v>50</v>
      </c>
      <c r="G19" t="s">
        <v>205</v>
      </c>
      <c r="H19" t="s">
        <v>178</v>
      </c>
      <c r="I19">
        <v>1.2341336730793157E-2</v>
      </c>
      <c r="J19">
        <v>4.1423784797850836E-3</v>
      </c>
      <c r="K19">
        <v>0</v>
      </c>
      <c r="L19">
        <v>0</v>
      </c>
      <c r="M19">
        <v>0</v>
      </c>
      <c r="N19">
        <v>8.1183520281361259E-3</v>
      </c>
      <c r="O19">
        <v>0</v>
      </c>
      <c r="P19">
        <v>6.6011077540990316E-3</v>
      </c>
      <c r="Q19">
        <v>9.5128453408789646E-4</v>
      </c>
      <c r="R19">
        <v>2.0483026466551268E-2</v>
      </c>
      <c r="S19">
        <v>0</v>
      </c>
      <c r="T19">
        <v>0</v>
      </c>
      <c r="U19">
        <v>5.2480119369589856E-3</v>
      </c>
      <c r="V19">
        <v>2.3678727622637062E-3</v>
      </c>
      <c r="W19">
        <v>4.3094808784176007E-2</v>
      </c>
      <c r="X19">
        <v>2.8162566883036338E-2</v>
      </c>
      <c r="Y19">
        <v>0.21393645287799506</v>
      </c>
      <c r="Z19">
        <v>3.4673965560652449E-2</v>
      </c>
      <c r="AA19">
        <v>0.29161660349422414</v>
      </c>
      <c r="AB19">
        <v>5.0455397609008482E-2</v>
      </c>
      <c r="AC19">
        <v>5.9030211797603663E-2</v>
      </c>
      <c r="AD19">
        <v>4.7347922422789963E-2</v>
      </c>
      <c r="AE19">
        <v>2.4969177230525788E-2</v>
      </c>
      <c r="AF19">
        <v>0.11070719421967465</v>
      </c>
      <c r="AG19">
        <v>3.575232842763832E-2</v>
      </c>
    </row>
    <row r="20" spans="1:33" x14ac:dyDescent="0.2">
      <c r="A20" t="s">
        <v>108</v>
      </c>
      <c r="B20" t="s">
        <v>109</v>
      </c>
      <c r="C20" t="s">
        <v>102</v>
      </c>
      <c r="D20" t="s">
        <v>103</v>
      </c>
      <c r="E20" t="s">
        <v>120</v>
      </c>
      <c r="F20" t="s">
        <v>50</v>
      </c>
      <c r="G20" t="s">
        <v>207</v>
      </c>
      <c r="H20" t="s">
        <v>179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1.1702834096527273E-2</v>
      </c>
      <c r="Q20">
        <v>2.8108224386263667E-3</v>
      </c>
      <c r="R20">
        <v>2.252001264424364E-2</v>
      </c>
      <c r="S20">
        <v>0</v>
      </c>
      <c r="T20">
        <v>0</v>
      </c>
      <c r="U20">
        <v>0</v>
      </c>
      <c r="V20">
        <v>4.938711547555737E-3</v>
      </c>
      <c r="W20">
        <v>3.7139387024863281E-2</v>
      </c>
      <c r="X20">
        <v>2.2913937426121526E-2</v>
      </c>
      <c r="Y20">
        <v>0.22139888510868941</v>
      </c>
      <c r="Z20">
        <v>3.118147776457483E-2</v>
      </c>
      <c r="AA20">
        <v>0.26372809334934644</v>
      </c>
      <c r="AB20">
        <v>5.396286714423916E-2</v>
      </c>
      <c r="AC20">
        <v>3.7582299670747485E-2</v>
      </c>
      <c r="AD20">
        <v>2.4810205772029432E-2</v>
      </c>
      <c r="AE20">
        <v>3.230654012835707E-2</v>
      </c>
      <c r="AF20">
        <v>0.18639816001204268</v>
      </c>
      <c r="AG20">
        <v>4.6605765872035618E-2</v>
      </c>
    </row>
    <row r="21" spans="1:33" x14ac:dyDescent="0.2">
      <c r="A21" t="s">
        <v>110</v>
      </c>
      <c r="B21" t="s">
        <v>111</v>
      </c>
      <c r="C21" t="s">
        <v>104</v>
      </c>
      <c r="D21" t="s">
        <v>105</v>
      </c>
      <c r="E21" t="s">
        <v>121</v>
      </c>
      <c r="F21" t="s">
        <v>50</v>
      </c>
      <c r="G21" t="s">
        <v>204</v>
      </c>
      <c r="H21" t="s">
        <v>179</v>
      </c>
      <c r="I21">
        <v>0</v>
      </c>
      <c r="J21">
        <v>0</v>
      </c>
      <c r="K21">
        <v>1.6431836950506417E-3</v>
      </c>
      <c r="L21">
        <v>0</v>
      </c>
      <c r="M21">
        <v>0</v>
      </c>
      <c r="N21">
        <v>5.5151365497624859E-3</v>
      </c>
      <c r="O21">
        <v>1.8703768277392426E-3</v>
      </c>
      <c r="P21">
        <v>1.0856990154112149E-2</v>
      </c>
      <c r="Q21">
        <v>3.7414324759522358E-3</v>
      </c>
      <c r="R21">
        <v>1.9160771206175712E-2</v>
      </c>
      <c r="S21">
        <v>0</v>
      </c>
      <c r="T21">
        <v>1.0700796405458205E-2</v>
      </c>
      <c r="U21">
        <v>1.8764180598512975E-3</v>
      </c>
      <c r="V21">
        <v>3.4363177970548088E-3</v>
      </c>
      <c r="W21">
        <v>3.3064026058247854E-2</v>
      </c>
      <c r="X21">
        <v>3.7614614095141427E-2</v>
      </c>
      <c r="Y21">
        <v>0.25183442500075287</v>
      </c>
      <c r="Z21">
        <v>3.5575777723447277E-2</v>
      </c>
      <c r="AA21">
        <v>0.25157337900571397</v>
      </c>
      <c r="AB21">
        <v>5.7551700737304944E-2</v>
      </c>
      <c r="AC21">
        <v>4.8859000756009754E-2</v>
      </c>
      <c r="AD21">
        <v>4.2531417272020436E-2</v>
      </c>
      <c r="AE21">
        <v>3.3603597197028677E-2</v>
      </c>
      <c r="AF21">
        <v>0.11176900808246007</v>
      </c>
      <c r="AG21">
        <v>3.7221630900715959E-2</v>
      </c>
    </row>
    <row r="22" spans="1:33" x14ac:dyDescent="0.2">
      <c r="A22" t="s">
        <v>112</v>
      </c>
      <c r="B22" t="s">
        <v>113</v>
      </c>
      <c r="C22" t="s">
        <v>106</v>
      </c>
      <c r="D22" t="s">
        <v>107</v>
      </c>
      <c r="E22" t="s">
        <v>145</v>
      </c>
      <c r="F22" t="s">
        <v>50</v>
      </c>
      <c r="G22" t="s">
        <v>203</v>
      </c>
      <c r="H22" t="s">
        <v>179</v>
      </c>
      <c r="I22">
        <v>0</v>
      </c>
      <c r="J22">
        <v>0</v>
      </c>
      <c r="K22">
        <v>0</v>
      </c>
      <c r="L22">
        <v>0</v>
      </c>
      <c r="M22">
        <v>0</v>
      </c>
      <c r="N22">
        <v>1.0926977857712581E-2</v>
      </c>
      <c r="O22">
        <v>0</v>
      </c>
      <c r="P22">
        <v>1.7769655195257219E-2</v>
      </c>
      <c r="Q22">
        <v>0</v>
      </c>
      <c r="R22">
        <v>6.411473531127105E-3</v>
      </c>
      <c r="S22">
        <v>0</v>
      </c>
      <c r="T22">
        <v>0</v>
      </c>
      <c r="U22">
        <v>0</v>
      </c>
      <c r="V22">
        <v>1.1248454938554328E-2</v>
      </c>
      <c r="W22">
        <v>6.0420721418598403E-2</v>
      </c>
      <c r="X22">
        <v>4.2575232705148479E-2</v>
      </c>
      <c r="Y22">
        <v>0.20170405569546795</v>
      </c>
      <c r="Z22">
        <v>7.1019221080286965E-2</v>
      </c>
      <c r="AA22">
        <v>0.36366214062009078</v>
      </c>
      <c r="AB22">
        <v>4.1663160436954193E-2</v>
      </c>
      <c r="AC22">
        <v>6.5844455201212446E-2</v>
      </c>
      <c r="AD22">
        <v>2.8253976604058914E-2</v>
      </c>
      <c r="AE22">
        <v>1.7743098529778616E-2</v>
      </c>
      <c r="AF22">
        <v>6.0757376185751881E-2</v>
      </c>
      <c r="AG22">
        <v>0</v>
      </c>
    </row>
    <row r="23" spans="1:33" x14ac:dyDescent="0.2">
      <c r="A23" t="s">
        <v>97</v>
      </c>
      <c r="B23" t="s">
        <v>98</v>
      </c>
      <c r="C23" t="s">
        <v>99</v>
      </c>
      <c r="D23" t="s">
        <v>100</v>
      </c>
      <c r="E23" t="s">
        <v>101</v>
      </c>
      <c r="F23" t="s">
        <v>12</v>
      </c>
      <c r="G23" t="s">
        <v>208</v>
      </c>
      <c r="H23" t="s">
        <v>179</v>
      </c>
      <c r="I23">
        <v>1.2241327408107376E-2</v>
      </c>
      <c r="J23">
        <v>0</v>
      </c>
      <c r="K23">
        <v>0</v>
      </c>
      <c r="L23">
        <v>0</v>
      </c>
      <c r="M23">
        <v>0</v>
      </c>
      <c r="N23">
        <v>3.6236538401748022E-2</v>
      </c>
      <c r="O23">
        <v>0</v>
      </c>
      <c r="P23">
        <v>2.7499982919162252E-2</v>
      </c>
      <c r="Q23">
        <v>1.1322908389558715E-2</v>
      </c>
      <c r="R23">
        <v>3.6854165778544744E-2</v>
      </c>
      <c r="S23">
        <v>4.0048833328406273E-2</v>
      </c>
      <c r="T23">
        <v>3.9580963232722331E-2</v>
      </c>
      <c r="U23">
        <v>1.5616452366459425E-2</v>
      </c>
      <c r="V23">
        <v>5.0565794715493696E-2</v>
      </c>
      <c r="W23">
        <v>3.740238726980602E-2</v>
      </c>
      <c r="X23">
        <v>3.370339879538465E-2</v>
      </c>
      <c r="Y23">
        <v>0.29677637581063354</v>
      </c>
      <c r="Z23">
        <v>4.9346451651811236E-2</v>
      </c>
      <c r="AA23">
        <v>9.6479428121274358E-2</v>
      </c>
      <c r="AB23">
        <v>3.1317458613708667E-2</v>
      </c>
      <c r="AC23">
        <v>5.4346472542961134E-2</v>
      </c>
      <c r="AD23">
        <v>5.3442058809214106E-2</v>
      </c>
      <c r="AE23">
        <v>2.7458884399287363E-2</v>
      </c>
      <c r="AF23">
        <v>1.846958307609058E-2</v>
      </c>
      <c r="AG23">
        <v>3.1290534369625547E-2</v>
      </c>
    </row>
    <row r="24" spans="1:33" x14ac:dyDescent="0.2">
      <c r="A24" t="s">
        <v>116</v>
      </c>
      <c r="B24" t="s">
        <v>117</v>
      </c>
      <c r="C24" t="s">
        <v>114</v>
      </c>
      <c r="D24" t="s">
        <v>115</v>
      </c>
      <c r="E24" t="s">
        <v>122</v>
      </c>
      <c r="F24" t="s">
        <v>50</v>
      </c>
      <c r="G24" t="s">
        <v>206</v>
      </c>
      <c r="H24" t="s">
        <v>179</v>
      </c>
      <c r="I24">
        <v>0</v>
      </c>
      <c r="J24">
        <v>0</v>
      </c>
      <c r="K24">
        <v>0</v>
      </c>
      <c r="L24">
        <v>0</v>
      </c>
      <c r="M24">
        <v>0</v>
      </c>
      <c r="N24">
        <v>2.1426677602639811E-2</v>
      </c>
      <c r="O24">
        <v>0</v>
      </c>
      <c r="P24">
        <v>0</v>
      </c>
      <c r="Q24">
        <v>1.9313191184535607E-3</v>
      </c>
      <c r="R24">
        <v>1.9825453755688675E-2</v>
      </c>
      <c r="S24">
        <v>0</v>
      </c>
      <c r="T24">
        <v>0</v>
      </c>
      <c r="U24">
        <v>1.0654631105371199E-2</v>
      </c>
      <c r="V24">
        <v>1.6966970067000282E-3</v>
      </c>
      <c r="W24">
        <v>5.2859776252553073E-2</v>
      </c>
      <c r="X24">
        <v>3.7288873562214379E-2</v>
      </c>
      <c r="Y24">
        <v>0.21192364949708817</v>
      </c>
      <c r="Z24">
        <v>3.2137240283002813E-2</v>
      </c>
      <c r="AA24">
        <v>0.2383318371902664</v>
      </c>
      <c r="AB24">
        <v>6.284397281078391E-2</v>
      </c>
      <c r="AC24">
        <v>2.8471334650510959E-2</v>
      </c>
      <c r="AD24">
        <v>3.5041300225387859E-2</v>
      </c>
      <c r="AE24">
        <v>3.3690366533762291E-2</v>
      </c>
      <c r="AF24">
        <v>0.17985399858248191</v>
      </c>
      <c r="AG24">
        <v>3.2022871823094996E-2</v>
      </c>
    </row>
    <row r="25" spans="1:33" x14ac:dyDescent="0.2">
      <c r="A25" t="s">
        <v>118</v>
      </c>
      <c r="B25" t="s">
        <v>119</v>
      </c>
      <c r="C25" t="s">
        <v>106</v>
      </c>
      <c r="D25" t="s">
        <v>107</v>
      </c>
      <c r="E25" t="s">
        <v>146</v>
      </c>
      <c r="F25" t="s">
        <v>138</v>
      </c>
      <c r="G25" t="s">
        <v>202</v>
      </c>
      <c r="H25" t="s">
        <v>179</v>
      </c>
      <c r="I25">
        <v>0</v>
      </c>
      <c r="J25">
        <v>0</v>
      </c>
      <c r="K25">
        <v>0</v>
      </c>
      <c r="L25">
        <v>1.1364198778979527E-2</v>
      </c>
      <c r="M25">
        <v>0</v>
      </c>
      <c r="N25">
        <v>1.0696052745201235E-2</v>
      </c>
      <c r="O25">
        <v>1.3784149534083271E-2</v>
      </c>
      <c r="P25">
        <v>3.4788241004363864E-3</v>
      </c>
      <c r="Q25">
        <v>0</v>
      </c>
      <c r="R25">
        <v>1.3179551229352321E-2</v>
      </c>
      <c r="S25">
        <v>0</v>
      </c>
      <c r="T25">
        <v>0</v>
      </c>
      <c r="U25">
        <v>0</v>
      </c>
      <c r="V25">
        <v>4.404294372600712E-3</v>
      </c>
      <c r="W25">
        <v>6.1509574090326112E-2</v>
      </c>
      <c r="X25">
        <v>2.2316541916765791E-2</v>
      </c>
      <c r="Y25">
        <v>0.17020805820081694</v>
      </c>
      <c r="Z25">
        <v>4.3697240830154749E-2</v>
      </c>
      <c r="AA25">
        <v>0.36776074960723099</v>
      </c>
      <c r="AB25">
        <v>6.1989662669216579E-2</v>
      </c>
      <c r="AC25">
        <v>7.2187284417309816E-2</v>
      </c>
      <c r="AD25">
        <v>4.1792606167974804E-2</v>
      </c>
      <c r="AE25">
        <v>1.5733478005852768E-2</v>
      </c>
      <c r="AF25">
        <v>6.0960195293539278E-2</v>
      </c>
      <c r="AG25">
        <v>2.4937538040158629E-2</v>
      </c>
    </row>
    <row r="26" spans="1:33" x14ac:dyDescent="0.2">
      <c r="A26" t="s">
        <v>125</v>
      </c>
      <c r="B26" t="s">
        <v>126</v>
      </c>
      <c r="C26" t="s">
        <v>123</v>
      </c>
      <c r="D26" t="s">
        <v>124</v>
      </c>
      <c r="E26" t="s">
        <v>142</v>
      </c>
      <c r="F26" t="s">
        <v>138</v>
      </c>
      <c r="G26" t="s">
        <v>199</v>
      </c>
      <c r="H26" t="s">
        <v>178</v>
      </c>
      <c r="I26">
        <v>0</v>
      </c>
      <c r="J26">
        <v>0</v>
      </c>
      <c r="K26">
        <v>8.9448216618376198E-3</v>
      </c>
      <c r="L26">
        <v>0</v>
      </c>
      <c r="M26">
        <v>0</v>
      </c>
      <c r="N26">
        <v>6.3204533387635426E-3</v>
      </c>
      <c r="O26">
        <v>1.0181568407788192E-2</v>
      </c>
      <c r="P26">
        <v>1.0278439136626214E-2</v>
      </c>
      <c r="Q26">
        <v>1.8515301795865009E-3</v>
      </c>
      <c r="R26">
        <v>2.039711346518883E-2</v>
      </c>
      <c r="S26">
        <v>8.731752305216155E-3</v>
      </c>
      <c r="T26">
        <v>0</v>
      </c>
      <c r="U26">
        <v>1.0214454375394503E-2</v>
      </c>
      <c r="V26">
        <v>4.0665026359284363E-3</v>
      </c>
      <c r="W26">
        <v>4.8928523466308917E-2</v>
      </c>
      <c r="X26">
        <v>2.7009865533212975E-2</v>
      </c>
      <c r="Y26">
        <v>0.17500645156403219</v>
      </c>
      <c r="Z26">
        <v>2.2006820488057674E-2</v>
      </c>
      <c r="AA26">
        <v>0.37609453503083162</v>
      </c>
      <c r="AB26">
        <v>3.9160997305443049E-2</v>
      </c>
      <c r="AC26">
        <v>6.2842191543025325E-2</v>
      </c>
      <c r="AD26">
        <v>3.8133312561272073E-2</v>
      </c>
      <c r="AE26">
        <v>2.1884504685532973E-2</v>
      </c>
      <c r="AF26">
        <v>7.9292917623503975E-2</v>
      </c>
      <c r="AG26">
        <v>2.8653244692449197E-2</v>
      </c>
    </row>
    <row r="27" spans="1:33" x14ac:dyDescent="0.2">
      <c r="A27" t="s">
        <v>127</v>
      </c>
      <c r="B27" t="s">
        <v>128</v>
      </c>
      <c r="C27" t="s">
        <v>123</v>
      </c>
      <c r="D27" t="s">
        <v>124</v>
      </c>
      <c r="E27" t="s">
        <v>143</v>
      </c>
      <c r="F27" t="s">
        <v>138</v>
      </c>
      <c r="G27" t="s">
        <v>200</v>
      </c>
      <c r="H27" t="s">
        <v>178</v>
      </c>
      <c r="I27">
        <v>1.5049839318679412E-2</v>
      </c>
      <c r="J27">
        <v>7.5772339804306126E-3</v>
      </c>
      <c r="K27">
        <v>8.406442498472954E-3</v>
      </c>
      <c r="L27">
        <v>0</v>
      </c>
      <c r="M27">
        <v>9.4248246794358306E-3</v>
      </c>
      <c r="N27">
        <v>5.9400320700437716E-3</v>
      </c>
      <c r="O27">
        <v>9.5687508038022912E-3</v>
      </c>
      <c r="P27">
        <v>7.2448432324940092E-3</v>
      </c>
      <c r="Q27">
        <v>0</v>
      </c>
      <c r="R27">
        <v>1.7862426427619163E-2</v>
      </c>
      <c r="S27">
        <v>0</v>
      </c>
      <c r="T27">
        <v>0</v>
      </c>
      <c r="U27">
        <v>9.5996574207970076E-3</v>
      </c>
      <c r="V27">
        <v>4.8408760447494741E-3</v>
      </c>
      <c r="W27">
        <v>2.7918595180568544E-2</v>
      </c>
      <c r="X27">
        <v>2.5010874281073854E-2</v>
      </c>
      <c r="Y27">
        <v>0.17392547365778249</v>
      </c>
      <c r="Z27">
        <v>5.2395042802717416E-2</v>
      </c>
      <c r="AA27">
        <v>0.36709167051230823</v>
      </c>
      <c r="AB27">
        <v>3.9068797073839333E-2</v>
      </c>
      <c r="AC27">
        <v>5.7270097243434639E-2</v>
      </c>
      <c r="AD27">
        <v>4.010455136745502E-2</v>
      </c>
      <c r="AE27">
        <v>1.8439648265588759E-2</v>
      </c>
      <c r="AF27">
        <v>8.9796004705185756E-2</v>
      </c>
      <c r="AG27">
        <v>1.3464318433521489E-2</v>
      </c>
    </row>
    <row r="28" spans="1:33" x14ac:dyDescent="0.2">
      <c r="A28" t="s">
        <v>129</v>
      </c>
      <c r="B28" t="s">
        <v>130</v>
      </c>
      <c r="C28" t="s">
        <v>123</v>
      </c>
      <c r="D28" t="s">
        <v>131</v>
      </c>
      <c r="E28" t="s">
        <v>144</v>
      </c>
      <c r="F28" t="s">
        <v>138</v>
      </c>
      <c r="G28" t="s">
        <v>201</v>
      </c>
      <c r="H28" t="s">
        <v>178</v>
      </c>
      <c r="I28">
        <v>3.2176704071794886E-3</v>
      </c>
      <c r="J28">
        <v>6.480080202329948E-3</v>
      </c>
      <c r="K28">
        <v>3.5946112806391939E-3</v>
      </c>
      <c r="L28">
        <v>0</v>
      </c>
      <c r="M28">
        <v>0</v>
      </c>
      <c r="N28">
        <v>5.7149310729528932E-3</v>
      </c>
      <c r="O28">
        <v>0</v>
      </c>
      <c r="P28">
        <v>8.2610911175560412E-3</v>
      </c>
      <c r="Q28">
        <v>3.7203264313738823E-3</v>
      </c>
      <c r="R28">
        <v>1.9747046517460117E-2</v>
      </c>
      <c r="S28">
        <v>0</v>
      </c>
      <c r="T28">
        <v>2.6009943537176838E-3</v>
      </c>
      <c r="U28">
        <v>1.231449698585331E-2</v>
      </c>
      <c r="V28">
        <v>5.1204473512266868E-3</v>
      </c>
      <c r="W28">
        <v>3.7920852030152372E-2</v>
      </c>
      <c r="X28">
        <v>2.6178068881433092E-2</v>
      </c>
      <c r="Y28">
        <v>0.18228947795392669</v>
      </c>
      <c r="Z28">
        <v>3.8323012941877233E-2</v>
      </c>
      <c r="AA28">
        <v>0.35285258418752807</v>
      </c>
      <c r="AB28">
        <v>4.2127907242189538E-2</v>
      </c>
      <c r="AC28">
        <v>7.7802976900931853E-2</v>
      </c>
      <c r="AD28">
        <v>3.484487128742874E-2</v>
      </c>
      <c r="AE28">
        <v>2.0803820037159543E-2</v>
      </c>
      <c r="AF28">
        <v>8.7297888100292986E-2</v>
      </c>
      <c r="AG28">
        <v>2.8786844716790501E-2</v>
      </c>
    </row>
    <row r="29" spans="1:33" x14ac:dyDescent="0.2">
      <c r="A29" t="s">
        <v>134</v>
      </c>
      <c r="B29" t="s">
        <v>135</v>
      </c>
      <c r="C29" t="s">
        <v>132</v>
      </c>
      <c r="D29" t="s">
        <v>133</v>
      </c>
      <c r="E29" t="s">
        <v>140</v>
      </c>
      <c r="F29" t="s">
        <v>138</v>
      </c>
      <c r="G29" t="s">
        <v>195</v>
      </c>
      <c r="H29" t="s">
        <v>179</v>
      </c>
      <c r="I29">
        <v>4.2951599421806874E-3</v>
      </c>
      <c r="J29">
        <v>4.3250205283239442E-3</v>
      </c>
      <c r="K29">
        <v>0</v>
      </c>
      <c r="L29">
        <v>0</v>
      </c>
      <c r="M29">
        <v>0</v>
      </c>
      <c r="N29">
        <v>5.3683227566071259E-3</v>
      </c>
      <c r="O29">
        <v>5.46176132537886E-3</v>
      </c>
      <c r="P29">
        <v>1.0108498199686419E-2</v>
      </c>
      <c r="Q29">
        <v>3.641834955176294E-3</v>
      </c>
      <c r="R29">
        <v>1.757311196936932E-2</v>
      </c>
      <c r="S29">
        <v>1.2490740194008273E-2</v>
      </c>
      <c r="T29">
        <v>6.9439597003474896E-3</v>
      </c>
      <c r="U29">
        <v>1.8264675187751214E-3</v>
      </c>
      <c r="V29">
        <v>6.1079732272730876E-3</v>
      </c>
      <c r="W29">
        <v>3.9683007681691397E-2</v>
      </c>
      <c r="X29">
        <v>3.3488213983190102E-2</v>
      </c>
      <c r="Y29">
        <v>0.20412558961464891</v>
      </c>
      <c r="Z29">
        <v>3.8563829581458792E-2</v>
      </c>
      <c r="AA29">
        <v>0.30382579308056346</v>
      </c>
      <c r="AB29">
        <v>4.2876590192337714E-2</v>
      </c>
      <c r="AC29">
        <v>5.0168969111225835E-2</v>
      </c>
      <c r="AD29">
        <v>4.8461445099799272E-2</v>
      </c>
      <c r="AE29">
        <v>2.0807498754112665E-2</v>
      </c>
      <c r="AF29">
        <v>0.10545526489083044</v>
      </c>
      <c r="AG29">
        <v>3.4400947693014765E-2</v>
      </c>
    </row>
    <row r="30" spans="1:33" x14ac:dyDescent="0.2">
      <c r="A30" t="s">
        <v>136</v>
      </c>
      <c r="B30" t="s">
        <v>137</v>
      </c>
      <c r="C30" t="s">
        <v>132</v>
      </c>
      <c r="D30" t="s">
        <v>139</v>
      </c>
      <c r="E30" t="s">
        <v>141</v>
      </c>
      <c r="F30" t="s">
        <v>138</v>
      </c>
      <c r="G30" t="s">
        <v>196</v>
      </c>
      <c r="H30" t="s">
        <v>179</v>
      </c>
      <c r="I30">
        <v>0</v>
      </c>
      <c r="J30">
        <v>0</v>
      </c>
      <c r="K30">
        <v>0</v>
      </c>
      <c r="L30">
        <v>1.1005319126649569E-2</v>
      </c>
      <c r="M30">
        <v>0</v>
      </c>
      <c r="N30">
        <v>4.1433092090721012E-3</v>
      </c>
      <c r="O30">
        <v>1.3348848196675565E-2</v>
      </c>
      <c r="P30">
        <v>1.3475853460728862E-2</v>
      </c>
      <c r="Q30">
        <v>4.8550074683048981E-3</v>
      </c>
      <c r="R30">
        <v>2.0056681881519507E-2</v>
      </c>
      <c r="S30">
        <v>0</v>
      </c>
      <c r="T30">
        <v>2.5457135050808832E-2</v>
      </c>
      <c r="U30">
        <v>0</v>
      </c>
      <c r="V30">
        <v>7.8195469466622175E-3</v>
      </c>
      <c r="W30">
        <v>4.5820854744410014E-2</v>
      </c>
      <c r="X30">
        <v>2.5517533920726709E-2</v>
      </c>
      <c r="Y30">
        <v>0.19252484291454394</v>
      </c>
      <c r="Z30">
        <v>3.4623236154504099E-2</v>
      </c>
      <c r="AA30">
        <v>0.27008204427047638</v>
      </c>
      <c r="AB30">
        <v>4.9763400408369289E-2</v>
      </c>
      <c r="AC30">
        <v>4.9934015107878177E-2</v>
      </c>
      <c r="AD30">
        <v>4.1663178557641165E-2</v>
      </c>
      <c r="AE30">
        <v>1.7413276768725183E-2</v>
      </c>
      <c r="AF30">
        <v>0.11346254733748565</v>
      </c>
      <c r="AG30">
        <v>5.9033368474817778E-2</v>
      </c>
    </row>
    <row r="31" spans="1:33" x14ac:dyDescent="0.2">
      <c r="A31" t="s">
        <v>147</v>
      </c>
      <c r="B31" t="s">
        <v>148</v>
      </c>
      <c r="C31" t="s">
        <v>132</v>
      </c>
      <c r="D31" t="s">
        <v>139</v>
      </c>
      <c r="E31" t="s">
        <v>193</v>
      </c>
      <c r="F31" t="s">
        <v>50</v>
      </c>
      <c r="G31" t="s">
        <v>197</v>
      </c>
      <c r="H31" t="s">
        <v>179</v>
      </c>
      <c r="I31">
        <v>0</v>
      </c>
      <c r="J31">
        <v>0</v>
      </c>
      <c r="K31">
        <v>0</v>
      </c>
      <c r="L31">
        <v>0</v>
      </c>
      <c r="M31">
        <v>0</v>
      </c>
      <c r="N31">
        <v>5.0972929373260161E-3</v>
      </c>
      <c r="O31">
        <v>1.0948251940802338E-2</v>
      </c>
      <c r="P31">
        <v>1.1052417154772615E-2</v>
      </c>
      <c r="Q31">
        <v>0</v>
      </c>
      <c r="R31">
        <v>1.5452822949997325E-2</v>
      </c>
      <c r="S31">
        <v>0</v>
      </c>
      <c r="T31">
        <v>1.3919359639168205E-2</v>
      </c>
      <c r="U31">
        <v>1.0983614286347081E-2</v>
      </c>
      <c r="V31">
        <v>4.3727148576440441E-3</v>
      </c>
      <c r="W31">
        <v>3.5701608241313243E-2</v>
      </c>
      <c r="X31">
        <v>2.8189511163828705E-2</v>
      </c>
      <c r="Y31">
        <v>0.19899984286299163</v>
      </c>
      <c r="Z31">
        <v>6.4681487373204227E-2</v>
      </c>
      <c r="AA31">
        <v>0.30223869646438783</v>
      </c>
      <c r="AB31">
        <v>2.8505139076464479E-2</v>
      </c>
      <c r="AC31">
        <v>6.0748594321692592E-2</v>
      </c>
      <c r="AD31">
        <v>4.6374469418527048E-2</v>
      </c>
      <c r="AE31">
        <v>2.1098042920757419E-2</v>
      </c>
      <c r="AF31">
        <v>9.5419835049863205E-2</v>
      </c>
      <c r="AG31">
        <v>4.62162993409121E-2</v>
      </c>
    </row>
    <row r="32" spans="1:33" x14ac:dyDescent="0.2">
      <c r="A32" t="s">
        <v>150</v>
      </c>
      <c r="B32" t="s">
        <v>151</v>
      </c>
      <c r="C32" t="s">
        <v>132</v>
      </c>
      <c r="D32" t="s">
        <v>149</v>
      </c>
      <c r="E32" t="s">
        <v>194</v>
      </c>
      <c r="F32" t="s">
        <v>50</v>
      </c>
      <c r="G32" t="s">
        <v>198</v>
      </c>
      <c r="H32" t="s">
        <v>179</v>
      </c>
      <c r="I32">
        <v>0</v>
      </c>
      <c r="J32">
        <v>0</v>
      </c>
      <c r="K32">
        <v>0</v>
      </c>
      <c r="L32">
        <v>0</v>
      </c>
      <c r="M32">
        <v>0</v>
      </c>
      <c r="N32">
        <v>2.8848842271092098E-3</v>
      </c>
      <c r="O32">
        <v>6.1963162856452638E-3</v>
      </c>
      <c r="P32">
        <v>1.5638175150651214E-2</v>
      </c>
      <c r="Q32">
        <v>1.1268074045060188E-3</v>
      </c>
      <c r="R32">
        <v>1.8055723910097302E-2</v>
      </c>
      <c r="S32">
        <v>5.3139847399557684E-3</v>
      </c>
      <c r="T32">
        <v>3.9389281292532413E-3</v>
      </c>
      <c r="U32">
        <v>0</v>
      </c>
      <c r="V32">
        <v>7.0944241713427007E-3</v>
      </c>
      <c r="W32">
        <v>3.5094326741520576E-2</v>
      </c>
      <c r="X32">
        <v>3.118330309768759E-2</v>
      </c>
      <c r="Y32">
        <v>0.20627833046264774</v>
      </c>
      <c r="Z32">
        <v>4.2857435079549873E-2</v>
      </c>
      <c r="AA32">
        <v>0.31540559294788018</v>
      </c>
      <c r="AB32">
        <v>5.1698553916272802E-2</v>
      </c>
      <c r="AC32">
        <v>4.5970791762784201E-2</v>
      </c>
      <c r="AD32">
        <v>5.138745252992425E-2</v>
      </c>
      <c r="AE32">
        <v>2.1493318408946256E-2</v>
      </c>
      <c r="AF32">
        <v>0.10226040969914427</v>
      </c>
      <c r="AG32">
        <v>3.6121241335081634E-2</v>
      </c>
    </row>
    <row r="33" spans="1:33" x14ac:dyDescent="0.2">
      <c r="A33" t="s">
        <v>223</v>
      </c>
      <c r="B33" t="s">
        <v>224</v>
      </c>
      <c r="C33" t="s">
        <v>225</v>
      </c>
      <c r="D33" t="s">
        <v>226</v>
      </c>
      <c r="E33" t="s">
        <v>233</v>
      </c>
      <c r="F33" t="s">
        <v>235</v>
      </c>
      <c r="G33" t="s">
        <v>227</v>
      </c>
      <c r="H33" t="s">
        <v>178</v>
      </c>
      <c r="I33">
        <v>0</v>
      </c>
      <c r="J33">
        <v>0</v>
      </c>
      <c r="K33">
        <v>0</v>
      </c>
      <c r="L33">
        <v>0</v>
      </c>
      <c r="M33">
        <v>0</v>
      </c>
      <c r="N33">
        <v>7.4154644481456367E-2</v>
      </c>
      <c r="O33">
        <v>3.539411301671589E-2</v>
      </c>
      <c r="P33">
        <v>3.5730864068446312E-2</v>
      </c>
      <c r="Q33">
        <v>9.6546915789134258E-3</v>
      </c>
      <c r="R33">
        <v>3.545316943183216E-2</v>
      </c>
      <c r="S33">
        <v>0</v>
      </c>
      <c r="T33">
        <v>2.2499636967293304E-2</v>
      </c>
      <c r="U33">
        <v>1.7754217179372634E-2</v>
      </c>
      <c r="V33">
        <v>3.7696943694309155E-2</v>
      </c>
      <c r="W33">
        <v>6.6821022165982444E-2</v>
      </c>
      <c r="X33">
        <v>2.0711956189514637E-2</v>
      </c>
      <c r="Y33">
        <v>0.1818128206714244</v>
      </c>
      <c r="Z33">
        <v>5.6101577993088868E-2</v>
      </c>
      <c r="AA33">
        <v>0.17650729165671578</v>
      </c>
      <c r="AB33">
        <v>1.1519123320837312E-2</v>
      </c>
      <c r="AC33">
        <v>9.0472446349863483E-2</v>
      </c>
      <c r="AD33">
        <v>2.2882822994254572E-2</v>
      </c>
      <c r="AE33">
        <v>3.1480115713301622E-2</v>
      </c>
      <c r="AF33">
        <v>2.7106403564629712E-2</v>
      </c>
      <c r="AG33">
        <v>4.624613896204801E-2</v>
      </c>
    </row>
    <row r="34" spans="1:33" x14ac:dyDescent="0.2">
      <c r="A34" t="s">
        <v>228</v>
      </c>
      <c r="B34" t="s">
        <v>229</v>
      </c>
      <c r="C34" t="s">
        <v>230</v>
      </c>
      <c r="D34" t="s">
        <v>231</v>
      </c>
      <c r="E34" t="s">
        <v>232</v>
      </c>
      <c r="F34" t="s">
        <v>235</v>
      </c>
      <c r="G34" t="s">
        <v>234</v>
      </c>
      <c r="H34" t="s">
        <v>178</v>
      </c>
      <c r="I34">
        <v>2.2929472864152554E-2</v>
      </c>
      <c r="J34">
        <v>0</v>
      </c>
      <c r="K34">
        <v>0</v>
      </c>
      <c r="L34">
        <v>0</v>
      </c>
      <c r="M34">
        <v>0</v>
      </c>
      <c r="N34">
        <v>7.6925428447902261E-2</v>
      </c>
      <c r="O34">
        <v>2.9157309517854293E-2</v>
      </c>
      <c r="P34">
        <v>7.3586804004103765E-2</v>
      </c>
      <c r="Q34">
        <v>1.590687301771633E-2</v>
      </c>
      <c r="R34">
        <v>4.3808939385964654E-2</v>
      </c>
      <c r="S34">
        <v>2.5005421063181633E-2</v>
      </c>
      <c r="T34">
        <v>3.7069943173029939E-2</v>
      </c>
      <c r="U34">
        <v>0</v>
      </c>
      <c r="V34">
        <v>2.7948922160803802E-2</v>
      </c>
      <c r="W34">
        <v>6.0050702104236756E-2</v>
      </c>
      <c r="X34">
        <v>2.4455961017459012E-2</v>
      </c>
      <c r="Y34">
        <v>0.14977554838363166</v>
      </c>
      <c r="Z34">
        <v>4.2014461896838766E-2</v>
      </c>
      <c r="AA34">
        <v>0.11009228723020796</v>
      </c>
      <c r="AB34">
        <v>1.725333886002016E-3</v>
      </c>
      <c r="AC34">
        <v>7.8165902453772362E-2</v>
      </c>
      <c r="AD34">
        <v>2.6000877695956444E-2</v>
      </c>
      <c r="AE34">
        <v>8.687554476102613E-2</v>
      </c>
      <c r="AF34">
        <v>3.3337715053487232E-2</v>
      </c>
      <c r="AG34">
        <v>3.5166551882672363E-2</v>
      </c>
    </row>
    <row r="35" spans="1:33" x14ac:dyDescent="0.2">
      <c r="A35" t="s">
        <v>236</v>
      </c>
      <c r="B35" t="s">
        <v>237</v>
      </c>
      <c r="C35" t="s">
        <v>238</v>
      </c>
      <c r="D35" t="s">
        <v>239</v>
      </c>
      <c r="E35" t="s">
        <v>240</v>
      </c>
      <c r="F35" t="s">
        <v>17</v>
      </c>
      <c r="G35" t="s">
        <v>241</v>
      </c>
      <c r="H35" t="s">
        <v>178</v>
      </c>
      <c r="I35">
        <v>0</v>
      </c>
      <c r="J35">
        <v>0</v>
      </c>
      <c r="K35">
        <v>0</v>
      </c>
      <c r="L35">
        <v>0</v>
      </c>
      <c r="M35">
        <v>0</v>
      </c>
      <c r="N35">
        <v>0.24387353189548455</v>
      </c>
      <c r="O35">
        <v>0</v>
      </c>
      <c r="P35">
        <v>7.9318337419232665E-2</v>
      </c>
      <c r="Q35">
        <v>2.8576380833030584E-2</v>
      </c>
      <c r="R35">
        <v>7.1547170744150623E-3</v>
      </c>
      <c r="S35">
        <v>0.26953044802554782</v>
      </c>
      <c r="T35">
        <v>0</v>
      </c>
      <c r="U35">
        <v>0</v>
      </c>
      <c r="V35">
        <v>8.7866944347771966E-2</v>
      </c>
      <c r="W35">
        <v>0</v>
      </c>
      <c r="X35">
        <v>6.1304159022677503E-3</v>
      </c>
      <c r="Y35">
        <v>0.17075519503128722</v>
      </c>
      <c r="Z35">
        <v>0</v>
      </c>
      <c r="AA35">
        <v>1.1195015275279946E-2</v>
      </c>
      <c r="AB35">
        <v>0</v>
      </c>
      <c r="AC35">
        <v>0</v>
      </c>
      <c r="AD35">
        <v>1.4013017810700469E-2</v>
      </c>
      <c r="AE35">
        <v>9.317623125900204E-3</v>
      </c>
      <c r="AF35">
        <v>4.0680367933819857E-2</v>
      </c>
      <c r="AG35">
        <v>3.1588005325261931E-2</v>
      </c>
    </row>
    <row r="36" spans="1:33" x14ac:dyDescent="0.2">
      <c r="A36" t="s">
        <v>242</v>
      </c>
      <c r="B36" t="s">
        <v>243</v>
      </c>
      <c r="C36" t="s">
        <v>244</v>
      </c>
      <c r="D36" t="s">
        <v>245</v>
      </c>
      <c r="E36" t="s">
        <v>246</v>
      </c>
      <c r="F36" t="s">
        <v>17</v>
      </c>
      <c r="G36" t="s">
        <v>247</v>
      </c>
      <c r="H36" t="s">
        <v>178</v>
      </c>
      <c r="I36">
        <v>0</v>
      </c>
      <c r="J36">
        <v>0</v>
      </c>
      <c r="K36">
        <v>0</v>
      </c>
      <c r="L36">
        <v>0</v>
      </c>
      <c r="M36">
        <v>0</v>
      </c>
      <c r="N36">
        <v>0.21889430218799</v>
      </c>
      <c r="O36">
        <v>0.25644734798646562</v>
      </c>
      <c r="P36">
        <v>3.236090888649483E-2</v>
      </c>
      <c r="Q36">
        <v>4.6635251647080163E-2</v>
      </c>
      <c r="R36">
        <v>1.7514220914392531E-2</v>
      </c>
      <c r="S36">
        <v>0</v>
      </c>
      <c r="T36">
        <v>8.1510338007277874E-2</v>
      </c>
      <c r="U36">
        <v>0</v>
      </c>
      <c r="V36">
        <v>6.4868959785651964E-2</v>
      </c>
      <c r="W36">
        <v>0</v>
      </c>
      <c r="X36">
        <v>1.0004538012492578E-2</v>
      </c>
      <c r="Y36">
        <v>0.15199860084437097</v>
      </c>
      <c r="Z36">
        <v>1.8476494417163224E-2</v>
      </c>
      <c r="AA36">
        <v>5.9376576138865586E-2</v>
      </c>
      <c r="AB36">
        <v>0</v>
      </c>
      <c r="AC36">
        <v>7.9941015384886304E-3</v>
      </c>
      <c r="AD36">
        <v>1.7151418222501196E-2</v>
      </c>
      <c r="AE36">
        <v>5.7022139424503697E-3</v>
      </c>
      <c r="AF36">
        <v>1.1064727468314496E-2</v>
      </c>
      <c r="AG36">
        <v>0</v>
      </c>
    </row>
    <row r="37" spans="1:33" x14ac:dyDescent="0.2">
      <c r="A37" t="s">
        <v>260</v>
      </c>
      <c r="B37" t="s">
        <v>261</v>
      </c>
      <c r="C37" t="s">
        <v>262</v>
      </c>
      <c r="D37" t="s">
        <v>263</v>
      </c>
      <c r="E37" t="s">
        <v>264</v>
      </c>
      <c r="F37" t="s">
        <v>252</v>
      </c>
      <c r="G37" t="s">
        <v>253</v>
      </c>
      <c r="H37" t="s">
        <v>178</v>
      </c>
      <c r="I37">
        <v>0</v>
      </c>
      <c r="J37">
        <v>0</v>
      </c>
      <c r="K37">
        <v>0</v>
      </c>
      <c r="L37">
        <v>0</v>
      </c>
      <c r="M37">
        <v>0</v>
      </c>
      <c r="N37">
        <v>0.15183778091719161</v>
      </c>
      <c r="O37">
        <v>0</v>
      </c>
      <c r="P37">
        <v>0</v>
      </c>
      <c r="Q37">
        <v>0</v>
      </c>
      <c r="R37">
        <v>8.1230741417978911E-2</v>
      </c>
      <c r="S37">
        <v>0</v>
      </c>
      <c r="T37">
        <v>7.3169796043856414E-2</v>
      </c>
      <c r="U37">
        <v>0</v>
      </c>
      <c r="V37">
        <v>1.9921215791606942E-2</v>
      </c>
      <c r="W37">
        <v>0.1086524322688906</v>
      </c>
      <c r="X37">
        <v>1.1226030092982283E-2</v>
      </c>
      <c r="Y37">
        <v>8.5278343939491269E-2</v>
      </c>
      <c r="Z37">
        <v>0</v>
      </c>
      <c r="AA37">
        <v>5.1250836964095388E-2</v>
      </c>
      <c r="AB37">
        <v>3.4055171856364913E-3</v>
      </c>
      <c r="AC37">
        <v>0.38033358775744225</v>
      </c>
      <c r="AD37">
        <v>1.2830333385556161E-2</v>
      </c>
      <c r="AE37">
        <v>1.9621818024269676E-2</v>
      </c>
      <c r="AF37">
        <v>1.241566211001875E-3</v>
      </c>
      <c r="AG37">
        <v>0</v>
      </c>
    </row>
    <row r="38" spans="1:33" x14ac:dyDescent="0.2">
      <c r="A38" t="s">
        <v>265</v>
      </c>
      <c r="B38" t="s">
        <v>266</v>
      </c>
      <c r="C38" t="s">
        <v>267</v>
      </c>
      <c r="D38" t="s">
        <v>268</v>
      </c>
      <c r="E38" t="s">
        <v>222</v>
      </c>
      <c r="F38" t="s">
        <v>235</v>
      </c>
      <c r="G38" t="s">
        <v>277</v>
      </c>
      <c r="H38" t="s">
        <v>178</v>
      </c>
      <c r="I38">
        <v>0</v>
      </c>
      <c r="J38">
        <v>0</v>
      </c>
      <c r="K38">
        <v>4.0421552212744162E-2</v>
      </c>
      <c r="L38">
        <v>3.7932793798135932E-2</v>
      </c>
      <c r="M38">
        <v>0</v>
      </c>
      <c r="N38">
        <v>0.14281030114707602</v>
      </c>
      <c r="O38">
        <v>0</v>
      </c>
      <c r="P38">
        <v>5.8060193972692624E-2</v>
      </c>
      <c r="Q38">
        <v>0</v>
      </c>
      <c r="R38">
        <v>6.2846137426912321E-2</v>
      </c>
      <c r="S38">
        <v>0</v>
      </c>
      <c r="T38">
        <v>2.9248288742948846E-2</v>
      </c>
      <c r="U38">
        <v>0</v>
      </c>
      <c r="V38">
        <v>4.2878456597456156E-2</v>
      </c>
      <c r="W38">
        <v>1.5793390583878433E-2</v>
      </c>
      <c r="X38">
        <v>9.8722808066802632E-3</v>
      </c>
      <c r="Y38">
        <v>0.12271845410152372</v>
      </c>
      <c r="Z38">
        <v>1.3259811132728195E-2</v>
      </c>
      <c r="AA38">
        <v>5.5723512380585573E-2</v>
      </c>
      <c r="AB38">
        <v>0</v>
      </c>
      <c r="AC38">
        <v>0.2725091147535485</v>
      </c>
      <c r="AD38">
        <v>2.6669194698607707E-2</v>
      </c>
      <c r="AE38">
        <v>6.138362468131286E-3</v>
      </c>
      <c r="AF38">
        <v>1.6873975682228381E-2</v>
      </c>
      <c r="AG38">
        <v>4.6244179494121768E-2</v>
      </c>
    </row>
    <row r="39" spans="1:33" x14ac:dyDescent="0.2">
      <c r="A39" t="s">
        <v>269</v>
      </c>
      <c r="B39" t="s">
        <v>270</v>
      </c>
      <c r="C39" t="s">
        <v>267</v>
      </c>
      <c r="D39" t="s">
        <v>271</v>
      </c>
      <c r="E39" t="s">
        <v>222</v>
      </c>
      <c r="F39" t="s">
        <v>17</v>
      </c>
      <c r="G39" t="s">
        <v>276</v>
      </c>
      <c r="H39" t="s">
        <v>178</v>
      </c>
      <c r="I39">
        <v>0</v>
      </c>
      <c r="J39">
        <v>0</v>
      </c>
      <c r="K39">
        <v>0</v>
      </c>
      <c r="L39">
        <v>0</v>
      </c>
      <c r="M39">
        <v>0</v>
      </c>
      <c r="N39">
        <v>0.1357034122832427</v>
      </c>
      <c r="O39">
        <v>0.14573570375208833</v>
      </c>
      <c r="P39">
        <v>0</v>
      </c>
      <c r="Q39">
        <v>0</v>
      </c>
      <c r="R39">
        <v>5.9718628342296354E-2</v>
      </c>
      <c r="S39">
        <v>0.1249835014451032</v>
      </c>
      <c r="T39">
        <v>4.6321268540426334E-2</v>
      </c>
      <c r="U39">
        <v>0</v>
      </c>
      <c r="V39">
        <v>2.9103307109283914E-2</v>
      </c>
      <c r="W39">
        <v>0</v>
      </c>
      <c r="X39">
        <v>4.2640869541437079E-3</v>
      </c>
      <c r="Y39">
        <v>7.9180598412128003E-2</v>
      </c>
      <c r="Z39">
        <v>1.0499952282208513E-2</v>
      </c>
      <c r="AA39">
        <v>3.6338549231079612E-2</v>
      </c>
      <c r="AB39">
        <v>0</v>
      </c>
      <c r="AC39">
        <v>0.29529137843344172</v>
      </c>
      <c r="AD39">
        <v>2.2742833532105357E-2</v>
      </c>
      <c r="AE39">
        <v>5.4008237842505802E-3</v>
      </c>
      <c r="AF39">
        <v>4.7159558982015062E-3</v>
      </c>
      <c r="AG39">
        <v>0</v>
      </c>
    </row>
    <row r="40" spans="1:33" x14ac:dyDescent="0.2">
      <c r="A40" t="s">
        <v>272</v>
      </c>
      <c r="B40" t="s">
        <v>273</v>
      </c>
      <c r="C40" t="s">
        <v>274</v>
      </c>
      <c r="D40" t="s">
        <v>275</v>
      </c>
      <c r="E40" t="s">
        <v>278</v>
      </c>
      <c r="F40" t="s">
        <v>69</v>
      </c>
      <c r="G40" t="s">
        <v>279</v>
      </c>
      <c r="H40" t="s">
        <v>178</v>
      </c>
      <c r="I40">
        <v>0</v>
      </c>
      <c r="J40">
        <v>0</v>
      </c>
      <c r="K40">
        <v>0</v>
      </c>
      <c r="L40">
        <v>0</v>
      </c>
      <c r="M40">
        <v>0</v>
      </c>
      <c r="N40">
        <v>2.5689027197665797E-2</v>
      </c>
      <c r="O40">
        <v>0</v>
      </c>
      <c r="P40">
        <v>2.7850650176468653E-2</v>
      </c>
      <c r="Q40">
        <v>4.0135525367040813E-2</v>
      </c>
      <c r="R40">
        <v>0.13063439677880684</v>
      </c>
      <c r="S40">
        <v>0</v>
      </c>
      <c r="T40">
        <v>0</v>
      </c>
      <c r="U40">
        <v>0</v>
      </c>
      <c r="V40">
        <v>3.9667216719988817E-2</v>
      </c>
      <c r="W40">
        <v>1.8939662708447481E-2</v>
      </c>
      <c r="X40">
        <v>3.2288133038121517E-3</v>
      </c>
      <c r="Y40">
        <v>2.1802332943723857E-2</v>
      </c>
      <c r="Z40">
        <v>7.9506787696349002E-3</v>
      </c>
      <c r="AA40">
        <v>2.9481371927663876E-2</v>
      </c>
      <c r="AB40">
        <v>0.1240686766863012</v>
      </c>
      <c r="AC40">
        <v>5.503947400353288E-2</v>
      </c>
      <c r="AD40">
        <v>6.8884489706278029E-2</v>
      </c>
      <c r="AE40">
        <v>8.0155432270458848E-2</v>
      </c>
      <c r="AF40">
        <v>0.28210689963324392</v>
      </c>
      <c r="AG40">
        <v>4.4365351806931859E-2</v>
      </c>
    </row>
    <row r="41" spans="1:33" x14ac:dyDescent="0.2">
      <c r="A41" t="s">
        <v>280</v>
      </c>
      <c r="B41" t="s">
        <v>281</v>
      </c>
      <c r="C41" t="s">
        <v>274</v>
      </c>
      <c r="D41" t="s">
        <v>282</v>
      </c>
      <c r="E41" t="s">
        <v>278</v>
      </c>
      <c r="F41" t="s">
        <v>252</v>
      </c>
      <c r="G41" t="s">
        <v>286</v>
      </c>
      <c r="H41" t="s">
        <v>178</v>
      </c>
      <c r="I41">
        <v>0</v>
      </c>
      <c r="J41">
        <v>0</v>
      </c>
      <c r="K41">
        <v>0</v>
      </c>
      <c r="L41">
        <v>0</v>
      </c>
      <c r="M41">
        <v>0</v>
      </c>
      <c r="N41">
        <v>0.49666568892171642</v>
      </c>
      <c r="O41">
        <v>0</v>
      </c>
      <c r="P41">
        <v>0.14685218341079018</v>
      </c>
      <c r="Q41">
        <v>0</v>
      </c>
      <c r="R41">
        <v>0</v>
      </c>
      <c r="S41">
        <v>0</v>
      </c>
      <c r="T41">
        <v>0</v>
      </c>
      <c r="U41">
        <v>0</v>
      </c>
      <c r="V41">
        <v>3.09865357793663E-2</v>
      </c>
      <c r="W41">
        <v>0</v>
      </c>
      <c r="X41">
        <v>1.702503462167804E-2</v>
      </c>
      <c r="Y41">
        <v>0</v>
      </c>
      <c r="Z41">
        <v>0</v>
      </c>
      <c r="AA41">
        <v>5.1816909241386246E-2</v>
      </c>
      <c r="AB41">
        <v>0</v>
      </c>
      <c r="AC41">
        <v>0</v>
      </c>
      <c r="AD41">
        <v>1.2972046115887814E-2</v>
      </c>
      <c r="AE41">
        <v>4.3127268698446658E-2</v>
      </c>
      <c r="AF41">
        <v>2.5105589482461055E-2</v>
      </c>
      <c r="AG41">
        <v>0.17544874372826727</v>
      </c>
    </row>
    <row r="42" spans="1:33" x14ac:dyDescent="0.2">
      <c r="A42" t="s">
        <v>283</v>
      </c>
      <c r="B42" t="s">
        <v>284</v>
      </c>
      <c r="C42" t="s">
        <v>274</v>
      </c>
      <c r="D42" t="s">
        <v>285</v>
      </c>
      <c r="E42" t="s">
        <v>278</v>
      </c>
      <c r="F42" t="s">
        <v>252</v>
      </c>
      <c r="G42" t="s">
        <v>287</v>
      </c>
      <c r="H42" t="s">
        <v>178</v>
      </c>
      <c r="I42">
        <v>0</v>
      </c>
      <c r="J42">
        <v>0</v>
      </c>
      <c r="K42">
        <v>0</v>
      </c>
      <c r="L42">
        <v>0</v>
      </c>
      <c r="M42">
        <v>0</v>
      </c>
      <c r="N42">
        <v>0.10561783166662167</v>
      </c>
      <c r="O42">
        <v>0</v>
      </c>
      <c r="P42">
        <v>0</v>
      </c>
      <c r="Q42">
        <v>0</v>
      </c>
      <c r="R42">
        <v>8.2629243413122791E-2</v>
      </c>
      <c r="S42">
        <v>0.38909814262242931</v>
      </c>
      <c r="T42">
        <v>0</v>
      </c>
      <c r="U42">
        <v>0</v>
      </c>
      <c r="V42">
        <v>5.4362580386018586E-2</v>
      </c>
      <c r="W42">
        <v>0</v>
      </c>
      <c r="X42">
        <v>8.8499590994234444E-3</v>
      </c>
      <c r="Y42">
        <v>0.15686664379601134</v>
      </c>
      <c r="Z42">
        <v>0</v>
      </c>
      <c r="AA42">
        <v>4.0403224219664573E-2</v>
      </c>
      <c r="AB42">
        <v>0</v>
      </c>
      <c r="AC42">
        <v>0.12728768566330365</v>
      </c>
      <c r="AD42">
        <v>1.0114699920956191E-2</v>
      </c>
      <c r="AE42">
        <v>1.0088293952970921E-2</v>
      </c>
      <c r="AF42">
        <v>1.4681695259477672E-2</v>
      </c>
      <c r="AG42">
        <v>0</v>
      </c>
    </row>
    <row r="43" spans="1:33" x14ac:dyDescent="0.2">
      <c r="A43" t="s">
        <v>248</v>
      </c>
      <c r="B43" t="s">
        <v>249</v>
      </c>
      <c r="C43">
        <v>0</v>
      </c>
      <c r="D43" t="s">
        <v>250</v>
      </c>
      <c r="E43" t="s">
        <v>251</v>
      </c>
      <c r="F43" t="s">
        <v>26</v>
      </c>
      <c r="G43" t="s">
        <v>254</v>
      </c>
      <c r="H43" t="s">
        <v>178</v>
      </c>
      <c r="I43">
        <v>4.6632845379798858E-2</v>
      </c>
      <c r="J43">
        <v>9.3914087209518521E-2</v>
      </c>
      <c r="K43">
        <v>0</v>
      </c>
      <c r="L43">
        <v>0</v>
      </c>
      <c r="M43">
        <v>0</v>
      </c>
      <c r="N43">
        <v>0.11043331098252539</v>
      </c>
      <c r="O43">
        <v>0</v>
      </c>
      <c r="P43">
        <v>2.9931451747255533E-2</v>
      </c>
      <c r="Q43">
        <v>3.2350623771684871E-2</v>
      </c>
      <c r="R43">
        <v>2.699893566177973E-2</v>
      </c>
      <c r="S43">
        <v>0</v>
      </c>
      <c r="T43">
        <v>3.7695522667867638E-2</v>
      </c>
      <c r="U43">
        <v>0.11898049681568633</v>
      </c>
      <c r="V43">
        <v>3.3157341549199297E-2</v>
      </c>
      <c r="W43">
        <v>0.18319229073206592</v>
      </c>
      <c r="X43">
        <v>0</v>
      </c>
      <c r="Y43">
        <v>5.8578118674769919E-2</v>
      </c>
      <c r="Z43">
        <v>5.1268180048232664E-2</v>
      </c>
      <c r="AA43">
        <v>2.5347207500134614E-2</v>
      </c>
      <c r="AB43">
        <v>7.0178000873491134E-3</v>
      </c>
      <c r="AC43">
        <v>3.3272791992812613E-2</v>
      </c>
      <c r="AD43">
        <v>7.9318978450885966E-3</v>
      </c>
      <c r="AE43">
        <v>1.8459444301878999E-2</v>
      </c>
      <c r="AF43">
        <v>7.2917649563445264E-2</v>
      </c>
      <c r="AG43">
        <v>1.1920003468906232E-2</v>
      </c>
    </row>
    <row r="44" spans="1:33" x14ac:dyDescent="0.2">
      <c r="A44" t="s">
        <v>255</v>
      </c>
      <c r="B44" t="s">
        <v>256</v>
      </c>
      <c r="C44">
        <v>0</v>
      </c>
      <c r="D44" t="s">
        <v>257</v>
      </c>
      <c r="E44" t="s">
        <v>258</v>
      </c>
      <c r="F44" t="s">
        <v>252</v>
      </c>
      <c r="G44" t="s">
        <v>259</v>
      </c>
      <c r="H44" t="s">
        <v>178</v>
      </c>
      <c r="I44">
        <v>0</v>
      </c>
      <c r="J44">
        <v>0.24811986872977457</v>
      </c>
      <c r="K44">
        <v>0</v>
      </c>
      <c r="L44">
        <v>0</v>
      </c>
      <c r="M44">
        <v>0</v>
      </c>
      <c r="N44">
        <v>0.43764518356945792</v>
      </c>
      <c r="O44">
        <v>0</v>
      </c>
      <c r="P44">
        <v>0</v>
      </c>
      <c r="Q44">
        <v>0</v>
      </c>
      <c r="R44">
        <v>1.4266171500553012E-2</v>
      </c>
      <c r="S44">
        <v>0</v>
      </c>
      <c r="T44">
        <v>0</v>
      </c>
      <c r="U44">
        <v>0</v>
      </c>
      <c r="V44">
        <v>8.342980044508036E-2</v>
      </c>
      <c r="W44">
        <v>0</v>
      </c>
      <c r="X44">
        <v>1.833564424459487E-2</v>
      </c>
      <c r="Y44">
        <v>0</v>
      </c>
      <c r="Z44">
        <v>0</v>
      </c>
      <c r="AA44">
        <v>3.3483505959914839E-2</v>
      </c>
      <c r="AB44">
        <v>0</v>
      </c>
      <c r="AC44">
        <v>0</v>
      </c>
      <c r="AD44">
        <v>0</v>
      </c>
      <c r="AE44">
        <v>8.3605072917737097E-2</v>
      </c>
      <c r="AF44">
        <v>8.1114752632887185E-2</v>
      </c>
      <c r="AG4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2C4B1-952F-BC44-A4FE-A08B4588DF96}">
  <dimension ref="A1:L44"/>
  <sheetViews>
    <sheetView topLeftCell="A10" workbookViewId="0">
      <selection activeCell="A33" sqref="A33:L44"/>
    </sheetView>
  </sheetViews>
  <sheetFormatPr baseColWidth="10" defaultRowHeight="16" x14ac:dyDescent="0.2"/>
  <sheetData>
    <row r="1" spans="1:12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11</v>
      </c>
      <c r="G1" t="s">
        <v>10</v>
      </c>
      <c r="H1" t="s">
        <v>177</v>
      </c>
      <c r="I1" t="s">
        <v>216</v>
      </c>
      <c r="J1" t="s">
        <v>217</v>
      </c>
      <c r="K1" t="s">
        <v>218</v>
      </c>
      <c r="L1" t="s">
        <v>219</v>
      </c>
    </row>
    <row r="2" spans="1:12" x14ac:dyDescent="0.2">
      <c r="A2" t="s">
        <v>0</v>
      </c>
      <c r="B2" t="s">
        <v>1</v>
      </c>
      <c r="C2" t="s">
        <v>2</v>
      </c>
      <c r="D2" t="s">
        <v>3</v>
      </c>
      <c r="E2" t="s">
        <v>9</v>
      </c>
      <c r="F2" t="s">
        <v>12</v>
      </c>
      <c r="G2" t="s">
        <v>181</v>
      </c>
      <c r="H2" t="s">
        <v>178</v>
      </c>
      <c r="I2">
        <f>AVERAGE(rel_abun!I2:M2)</f>
        <v>0</v>
      </c>
      <c r="J2">
        <f>AVERAGE(rel_abun!N2:V2)</f>
        <v>2.9147063986056758E-2</v>
      </c>
      <c r="K2">
        <f>AVERAGE(rel_abun!W2:AA2)</f>
        <v>7.5382244069876078E-2</v>
      </c>
      <c r="L2">
        <f>AVERAGE(rel_abun!AB2:AG2)</f>
        <v>6.0127533962684804E-2</v>
      </c>
    </row>
    <row r="3" spans="1:12" x14ac:dyDescent="0.2">
      <c r="A3" t="s">
        <v>13</v>
      </c>
      <c r="B3" t="s">
        <v>14</v>
      </c>
      <c r="C3" t="s">
        <v>15</v>
      </c>
      <c r="D3" t="s">
        <v>16</v>
      </c>
      <c r="E3" t="s">
        <v>190</v>
      </c>
      <c r="F3" t="s">
        <v>17</v>
      </c>
      <c r="G3" t="s">
        <v>210</v>
      </c>
      <c r="H3" t="s">
        <v>178</v>
      </c>
      <c r="I3">
        <f>AVERAGE(rel_abun!I3:M3)</f>
        <v>0</v>
      </c>
      <c r="J3">
        <f>AVERAGE(rel_abun!N3:V3)</f>
        <v>5.4860835594232382E-2</v>
      </c>
      <c r="K3">
        <f>AVERAGE(rel_abun!W3:AA3)</f>
        <v>6.362874097402875E-2</v>
      </c>
      <c r="L3">
        <f>AVERAGE(rel_abun!AB3:AG3)</f>
        <v>3.1351462463627446E-2</v>
      </c>
    </row>
    <row r="4" spans="1:12" x14ac:dyDescent="0.2">
      <c r="A4" t="s">
        <v>18</v>
      </c>
      <c r="B4" t="s">
        <v>19</v>
      </c>
      <c r="C4" t="s">
        <v>15</v>
      </c>
      <c r="D4" t="s">
        <v>20</v>
      </c>
      <c r="E4" t="s">
        <v>191</v>
      </c>
      <c r="F4" t="s">
        <v>17</v>
      </c>
      <c r="G4" t="s">
        <v>211</v>
      </c>
      <c r="H4" t="s">
        <v>178</v>
      </c>
      <c r="I4">
        <f>AVERAGE(rel_abun!I4:M4)</f>
        <v>0</v>
      </c>
      <c r="J4">
        <f>AVERAGE(rel_abun!N4:V4)</f>
        <v>6.6723870305738675E-2</v>
      </c>
      <c r="K4">
        <f>AVERAGE(rel_abun!W4:AA4)</f>
        <v>3.4097831852149763E-2</v>
      </c>
      <c r="L4">
        <f>AVERAGE(rel_abun!AB4:AG4)</f>
        <v>3.8166001331267171E-2</v>
      </c>
    </row>
    <row r="5" spans="1:12" x14ac:dyDescent="0.2">
      <c r="A5" t="s">
        <v>21</v>
      </c>
      <c r="B5" t="s">
        <v>22</v>
      </c>
      <c r="C5" t="s">
        <v>23</v>
      </c>
      <c r="D5" t="s">
        <v>24</v>
      </c>
      <c r="E5" t="s">
        <v>25</v>
      </c>
      <c r="F5" t="s">
        <v>26</v>
      </c>
      <c r="G5" t="s">
        <v>182</v>
      </c>
      <c r="H5" t="s">
        <v>178</v>
      </c>
      <c r="I5">
        <f>AVERAGE(rel_abun!I5:M5)</f>
        <v>4.0795903419491662E-3</v>
      </c>
      <c r="J5">
        <f>AVERAGE(rel_abun!N5:V5)</f>
        <v>1.7120588029091804E-2</v>
      </c>
      <c r="K5">
        <f>AVERAGE(rel_abun!W5:AA5)</f>
        <v>4.78289610248109E-2</v>
      </c>
      <c r="L5">
        <f>AVERAGE(rel_abun!AB5:AG5)</f>
        <v>9.7728658484062259E-2</v>
      </c>
    </row>
    <row r="6" spans="1:12" x14ac:dyDescent="0.2">
      <c r="A6" t="s">
        <v>27</v>
      </c>
      <c r="B6" t="s">
        <v>28</v>
      </c>
      <c r="C6" t="s">
        <v>29</v>
      </c>
      <c r="D6" t="s">
        <v>30</v>
      </c>
      <c r="E6" t="s">
        <v>31</v>
      </c>
      <c r="F6" t="s">
        <v>17</v>
      </c>
      <c r="G6" t="s">
        <v>180</v>
      </c>
      <c r="H6" t="s">
        <v>178</v>
      </c>
      <c r="I6">
        <f>AVERAGE(rel_abun!I6:M6)</f>
        <v>5.3338593849612759E-2</v>
      </c>
      <c r="J6">
        <f>AVERAGE(rel_abun!N6:V6)</f>
        <v>7.4313968542985442E-2</v>
      </c>
      <c r="K6">
        <f>AVERAGE(rel_abun!W6:AA6)</f>
        <v>6.9094270501541656E-3</v>
      </c>
      <c r="L6">
        <f>AVERAGE(rel_abun!AB6:AG6)</f>
        <v>4.9890297690494386E-3</v>
      </c>
    </row>
    <row r="7" spans="1:12" x14ac:dyDescent="0.2">
      <c r="A7" t="s">
        <v>32</v>
      </c>
      <c r="B7" t="s">
        <v>33</v>
      </c>
      <c r="C7" t="s">
        <v>34</v>
      </c>
      <c r="D7" t="s">
        <v>35</v>
      </c>
      <c r="E7" t="s">
        <v>36</v>
      </c>
      <c r="F7" t="s">
        <v>26</v>
      </c>
      <c r="G7" t="s">
        <v>186</v>
      </c>
      <c r="H7" t="s">
        <v>178</v>
      </c>
      <c r="I7">
        <f>AVERAGE(rel_abun!I7:M7)</f>
        <v>7.4506409826686311E-3</v>
      </c>
      <c r="J7">
        <f>AVERAGE(rel_abun!N7:V7)</f>
        <v>2.3774465688568135E-2</v>
      </c>
      <c r="K7">
        <f>AVERAGE(rel_abun!W7:AA7)</f>
        <v>7.8364600235037954E-2</v>
      </c>
      <c r="L7">
        <f>AVERAGE(rel_abun!AB7:AG7)</f>
        <v>5.9492267119058966E-2</v>
      </c>
    </row>
    <row r="8" spans="1:12" x14ac:dyDescent="0.2">
      <c r="A8" t="s">
        <v>37</v>
      </c>
      <c r="B8" t="s">
        <v>38</v>
      </c>
      <c r="C8" t="s">
        <v>39</v>
      </c>
      <c r="D8" t="s">
        <v>40</v>
      </c>
      <c r="E8" t="s">
        <v>41</v>
      </c>
      <c r="F8" t="s">
        <v>50</v>
      </c>
      <c r="G8" t="s">
        <v>183</v>
      </c>
      <c r="H8" t="s">
        <v>178</v>
      </c>
      <c r="I8">
        <f>AVERAGE(rel_abun!I8:M8)</f>
        <v>0</v>
      </c>
      <c r="J8">
        <f>AVERAGE(rel_abun!N8:V8)</f>
        <v>1.5556036649305062E-2</v>
      </c>
      <c r="K8">
        <f>AVERAGE(rel_abun!W8:AA8)</f>
        <v>0.15697900956669</v>
      </c>
      <c r="L8">
        <f>AVERAGE(rel_abun!AB8:AG8)</f>
        <v>1.2516770387134092E-2</v>
      </c>
    </row>
    <row r="9" spans="1:12" x14ac:dyDescent="0.2">
      <c r="A9" t="s">
        <v>42</v>
      </c>
      <c r="B9" t="s">
        <v>43</v>
      </c>
      <c r="C9" t="s">
        <v>39</v>
      </c>
      <c r="D9" t="s">
        <v>44</v>
      </c>
      <c r="E9" t="s">
        <v>45</v>
      </c>
      <c r="F9" t="s">
        <v>50</v>
      </c>
      <c r="G9" t="s">
        <v>184</v>
      </c>
      <c r="H9" t="s">
        <v>178</v>
      </c>
      <c r="I9">
        <f>AVERAGE(rel_abun!I9:M9)</f>
        <v>1.094726811870543E-2</v>
      </c>
      <c r="J9">
        <f>AVERAGE(rel_abun!N9:V9)</f>
        <v>5.2505986424308268E-3</v>
      </c>
      <c r="K9">
        <f>AVERAGE(rel_abun!W9:AA9)</f>
        <v>0.16004171815493645</v>
      </c>
      <c r="L9">
        <f>AVERAGE(rel_abun!AB9:AG9)</f>
        <v>1.6299946808318866E-2</v>
      </c>
    </row>
    <row r="10" spans="1:12" x14ac:dyDescent="0.2">
      <c r="A10" t="s">
        <v>46</v>
      </c>
      <c r="B10" t="s">
        <v>47</v>
      </c>
      <c r="C10" t="s">
        <v>39</v>
      </c>
      <c r="D10" t="s">
        <v>48</v>
      </c>
      <c r="E10" t="s">
        <v>49</v>
      </c>
      <c r="F10" t="s">
        <v>50</v>
      </c>
      <c r="G10" t="s">
        <v>185</v>
      </c>
      <c r="H10" t="s">
        <v>178</v>
      </c>
      <c r="I10">
        <f>AVERAGE(rel_abun!I10:M10)</f>
        <v>1.5471491849808102E-3</v>
      </c>
      <c r="J10">
        <f>AVERAGE(rel_abun!N10:V10)</f>
        <v>1.4200727085465655E-2</v>
      </c>
      <c r="K10">
        <f>AVERAGE(rel_abun!W10:AA10)</f>
        <v>0.15017230554711913</v>
      </c>
      <c r="L10">
        <f>AVERAGE(rel_abun!AB10:AG10)</f>
        <v>1.8932697095051573E-2</v>
      </c>
    </row>
    <row r="11" spans="1:12" x14ac:dyDescent="0.2">
      <c r="A11" t="s">
        <v>51</v>
      </c>
      <c r="B11" t="s">
        <v>52</v>
      </c>
      <c r="C11" t="s">
        <v>53</v>
      </c>
      <c r="D11" t="s">
        <v>54</v>
      </c>
      <c r="E11" t="s">
        <v>55</v>
      </c>
      <c r="F11" t="s">
        <v>50</v>
      </c>
      <c r="G11" t="s">
        <v>187</v>
      </c>
      <c r="H11" t="s">
        <v>178</v>
      </c>
      <c r="I11">
        <f>AVERAGE(rel_abun!I11:M11)</f>
        <v>0</v>
      </c>
      <c r="J11">
        <f>AVERAGE(rel_abun!N11:V11)</f>
        <v>1.4437479020219603E-2</v>
      </c>
      <c r="K11">
        <f>AVERAGE(rel_abun!W11:AA11)</f>
        <v>0.14457167258560724</v>
      </c>
      <c r="L11">
        <f>AVERAGE(rel_abun!AB11:AG11)</f>
        <v>2.4534054314997906E-2</v>
      </c>
    </row>
    <row r="12" spans="1:12" x14ac:dyDescent="0.2">
      <c r="A12" t="s">
        <v>57</v>
      </c>
      <c r="B12" t="s">
        <v>58</v>
      </c>
      <c r="C12" t="s">
        <v>53</v>
      </c>
      <c r="D12" t="s">
        <v>56</v>
      </c>
      <c r="E12" t="s">
        <v>59</v>
      </c>
      <c r="F12" t="s">
        <v>50</v>
      </c>
      <c r="G12" t="s">
        <v>188</v>
      </c>
      <c r="H12" t="s">
        <v>178</v>
      </c>
      <c r="I12">
        <f>AVERAGE(rel_abun!I12:M12)</f>
        <v>0</v>
      </c>
      <c r="J12">
        <f>AVERAGE(rel_abun!N12:V12)</f>
        <v>2.2131754772997676E-2</v>
      </c>
      <c r="K12">
        <f>AVERAGE(rel_abun!W12:AA12)</f>
        <v>0.13764361835945202</v>
      </c>
      <c r="L12">
        <f>AVERAGE(rel_abun!AB12:AG12)</f>
        <v>1.8766019207626796E-2</v>
      </c>
    </row>
    <row r="13" spans="1:12" x14ac:dyDescent="0.2">
      <c r="A13" t="s">
        <v>60</v>
      </c>
      <c r="B13" t="s">
        <v>61</v>
      </c>
      <c r="C13" t="s">
        <v>53</v>
      </c>
      <c r="D13" t="s">
        <v>56</v>
      </c>
      <c r="E13" t="s">
        <v>62</v>
      </c>
      <c r="F13" t="s">
        <v>63</v>
      </c>
      <c r="G13" t="s">
        <v>189</v>
      </c>
      <c r="H13" t="s">
        <v>178</v>
      </c>
      <c r="I13">
        <f>AVERAGE(rel_abun!I13:M13)</f>
        <v>4.8366288239277263E-3</v>
      </c>
      <c r="J13">
        <f>AVERAGE(rel_abun!N13:V13)</f>
        <v>1.0952874234793306E-2</v>
      </c>
      <c r="K13">
        <f>AVERAGE(rel_abun!W13:AA13)</f>
        <v>0.13847901615581007</v>
      </c>
      <c r="L13">
        <f>AVERAGE(rel_abun!AB13:AG13)</f>
        <v>3.0807651164695197E-2</v>
      </c>
    </row>
    <row r="14" spans="1:12" x14ac:dyDescent="0.2">
      <c r="A14" t="s">
        <v>66</v>
      </c>
      <c r="B14" t="s">
        <v>67</v>
      </c>
      <c r="C14" t="s">
        <v>64</v>
      </c>
      <c r="D14" t="s">
        <v>65</v>
      </c>
      <c r="E14" t="s">
        <v>68</v>
      </c>
      <c r="F14" t="s">
        <v>69</v>
      </c>
      <c r="G14" t="s">
        <v>212</v>
      </c>
      <c r="H14" t="s">
        <v>178</v>
      </c>
      <c r="I14">
        <f>AVERAGE(rel_abun!I14:M14)</f>
        <v>2.9470959995721475E-2</v>
      </c>
      <c r="J14">
        <f>AVERAGE(rel_abun!N14:V14)</f>
        <v>4.0950027306080251E-2</v>
      </c>
      <c r="K14">
        <f>AVERAGE(rel_abun!W14:AA14)</f>
        <v>2.3360828558204923E-2</v>
      </c>
      <c r="L14">
        <f>AVERAGE(rel_abun!AB14:AG14)</f>
        <v>6.1215135245940945E-2</v>
      </c>
    </row>
    <row r="15" spans="1:12" x14ac:dyDescent="0.2">
      <c r="A15" t="s">
        <v>73</v>
      </c>
      <c r="B15" t="s">
        <v>74</v>
      </c>
      <c r="C15" t="s">
        <v>70</v>
      </c>
      <c r="D15" t="s">
        <v>71</v>
      </c>
      <c r="E15" t="s">
        <v>72</v>
      </c>
      <c r="F15" t="s">
        <v>69</v>
      </c>
      <c r="G15" t="s">
        <v>213</v>
      </c>
      <c r="H15" t="s">
        <v>178</v>
      </c>
      <c r="I15">
        <f>AVERAGE(rel_abun!I15:M15)</f>
        <v>2.8600842198491339E-2</v>
      </c>
      <c r="J15">
        <f>AVERAGE(rel_abun!N15:V15)</f>
        <v>5.0668014288976333E-2</v>
      </c>
      <c r="K15">
        <f>AVERAGE(rel_abun!W15:AA15)</f>
        <v>3.1217179057428247E-2</v>
      </c>
      <c r="L15">
        <f>AVERAGE(rel_abun!AB15:AG15)</f>
        <v>4.0816294186602549E-2</v>
      </c>
    </row>
    <row r="16" spans="1:12" x14ac:dyDescent="0.2">
      <c r="A16" t="s">
        <v>79</v>
      </c>
      <c r="B16" t="s">
        <v>80</v>
      </c>
      <c r="C16" t="s">
        <v>75</v>
      </c>
      <c r="D16" t="s">
        <v>76</v>
      </c>
      <c r="E16" t="s">
        <v>77</v>
      </c>
      <c r="F16" t="s">
        <v>78</v>
      </c>
      <c r="G16" t="s">
        <v>214</v>
      </c>
      <c r="H16" t="s">
        <v>178</v>
      </c>
      <c r="I16">
        <f>AVERAGE(rel_abun!I16:M16)</f>
        <v>4.8431415438705092E-2</v>
      </c>
      <c r="J16">
        <f>AVERAGE(rel_abun!N16:V16)</f>
        <v>1.5451019055053052E-2</v>
      </c>
      <c r="K16">
        <f>AVERAGE(rel_abun!W16:AA16)</f>
        <v>2.7268540690679809E-2</v>
      </c>
      <c r="L16">
        <f>AVERAGE(rel_abun!AB16:AG16)</f>
        <v>8.04068413095997E-2</v>
      </c>
    </row>
    <row r="17" spans="1:12" x14ac:dyDescent="0.2">
      <c r="A17" t="s">
        <v>89</v>
      </c>
      <c r="B17" t="s">
        <v>90</v>
      </c>
      <c r="C17" t="s">
        <v>86</v>
      </c>
      <c r="D17" t="s">
        <v>87</v>
      </c>
      <c r="E17" t="s">
        <v>88</v>
      </c>
      <c r="F17" t="s">
        <v>91</v>
      </c>
      <c r="G17" t="s">
        <v>192</v>
      </c>
      <c r="H17" t="s">
        <v>178</v>
      </c>
      <c r="I17">
        <f>AVERAGE(rel_abun!I17:M17)</f>
        <v>3.8467493786681768E-4</v>
      </c>
      <c r="J17">
        <f>AVERAGE(rel_abun!N17:V17)</f>
        <v>6.448889181870119E-3</v>
      </c>
      <c r="K17">
        <f>AVERAGE(rel_abun!W17:AA17)</f>
        <v>0.12968585464449253</v>
      </c>
      <c r="L17">
        <f>AVERAGE(rel_abun!AB17:AG17)</f>
        <v>4.8601224908562037E-2</v>
      </c>
    </row>
    <row r="18" spans="1:12" x14ac:dyDescent="0.2">
      <c r="A18" t="s">
        <v>83</v>
      </c>
      <c r="B18" t="s">
        <v>84</v>
      </c>
      <c r="C18" t="s">
        <v>81</v>
      </c>
      <c r="D18" t="s">
        <v>82</v>
      </c>
      <c r="E18" t="s">
        <v>85</v>
      </c>
      <c r="F18" t="s">
        <v>50</v>
      </c>
      <c r="G18" t="s">
        <v>209</v>
      </c>
      <c r="H18" t="s">
        <v>178</v>
      </c>
      <c r="I18">
        <f>AVERAGE(rel_abun!I18:M18)</f>
        <v>0</v>
      </c>
      <c r="J18">
        <f>AVERAGE(rel_abun!N18:V18)</f>
        <v>6.1800563665691897E-3</v>
      </c>
      <c r="K18">
        <f>AVERAGE(rel_abun!W18:AA18)</f>
        <v>0.13224822344997836</v>
      </c>
      <c r="L18">
        <f>AVERAGE(rel_abun!AB18:AG18)</f>
        <v>4.7189729241830951E-2</v>
      </c>
    </row>
    <row r="19" spans="1:12" x14ac:dyDescent="0.2">
      <c r="A19" t="s">
        <v>94</v>
      </c>
      <c r="B19" t="s">
        <v>95</v>
      </c>
      <c r="C19" t="s">
        <v>92</v>
      </c>
      <c r="D19" t="s">
        <v>93</v>
      </c>
      <c r="E19" t="s">
        <v>96</v>
      </c>
      <c r="F19" t="s">
        <v>50</v>
      </c>
      <c r="G19" t="s">
        <v>205</v>
      </c>
      <c r="H19" t="s">
        <v>178</v>
      </c>
      <c r="I19">
        <f>AVERAGE(rel_abun!I19:M19)</f>
        <v>3.2967430421156478E-3</v>
      </c>
      <c r="J19">
        <f>AVERAGE(rel_abun!N19:V19)</f>
        <v>4.8632950535663346E-3</v>
      </c>
      <c r="K19">
        <f>AVERAGE(rel_abun!W19:AA19)</f>
        <v>0.1222968795200168</v>
      </c>
      <c r="L19">
        <f>AVERAGE(rel_abun!AB19:AG19)</f>
        <v>5.4710371951206815E-2</v>
      </c>
    </row>
    <row r="20" spans="1:12" x14ac:dyDescent="0.2">
      <c r="A20" t="s">
        <v>108</v>
      </c>
      <c r="B20" t="s">
        <v>109</v>
      </c>
      <c r="C20" t="s">
        <v>102</v>
      </c>
      <c r="D20" t="s">
        <v>103</v>
      </c>
      <c r="E20" t="s">
        <v>120</v>
      </c>
      <c r="F20" t="s">
        <v>50</v>
      </c>
      <c r="G20" t="s">
        <v>207</v>
      </c>
      <c r="H20" t="s">
        <v>179</v>
      </c>
      <c r="I20">
        <f>AVERAGE(rel_abun!I20:M20)</f>
        <v>0</v>
      </c>
      <c r="J20">
        <f>AVERAGE(rel_abun!N20:V20)</f>
        <v>4.6635978585503352E-3</v>
      </c>
      <c r="K20">
        <f>AVERAGE(rel_abun!W20:AA20)</f>
        <v>0.11527235613471909</v>
      </c>
      <c r="L20">
        <f>AVERAGE(rel_abun!AB20:AG20)</f>
        <v>6.3610973099908583E-2</v>
      </c>
    </row>
    <row r="21" spans="1:12" x14ac:dyDescent="0.2">
      <c r="A21" t="s">
        <v>110</v>
      </c>
      <c r="B21" t="s">
        <v>111</v>
      </c>
      <c r="C21" t="s">
        <v>104</v>
      </c>
      <c r="D21" t="s">
        <v>105</v>
      </c>
      <c r="E21" t="s">
        <v>121</v>
      </c>
      <c r="F21" t="s">
        <v>50</v>
      </c>
      <c r="G21" t="s">
        <v>204</v>
      </c>
      <c r="H21" t="s">
        <v>179</v>
      </c>
      <c r="I21">
        <f>AVERAGE(rel_abun!I21:M21)</f>
        <v>3.2863673901012836E-4</v>
      </c>
      <c r="J21">
        <f>AVERAGE(rel_abun!N21:V21)</f>
        <v>6.3509154973451264E-3</v>
      </c>
      <c r="K21">
        <f>AVERAGE(rel_abun!W21:AA21)</f>
        <v>0.12193244437666069</v>
      </c>
      <c r="L21">
        <f>AVERAGE(rel_abun!AB21:AG21)</f>
        <v>5.5256059157589972E-2</v>
      </c>
    </row>
    <row r="22" spans="1:12" x14ac:dyDescent="0.2">
      <c r="A22" t="s">
        <v>112</v>
      </c>
      <c r="B22" t="s">
        <v>113</v>
      </c>
      <c r="C22" t="s">
        <v>106</v>
      </c>
      <c r="D22" t="s">
        <v>107</v>
      </c>
      <c r="E22" t="s">
        <v>145</v>
      </c>
      <c r="F22" t="s">
        <v>50</v>
      </c>
      <c r="G22" t="s">
        <v>203</v>
      </c>
      <c r="H22" t="s">
        <v>179</v>
      </c>
      <c r="I22">
        <f>AVERAGE(rel_abun!I22:M22)</f>
        <v>0</v>
      </c>
      <c r="J22">
        <f>AVERAGE(rel_abun!N22:V22)</f>
        <v>5.15072905807236E-3</v>
      </c>
      <c r="K22">
        <f>AVERAGE(rel_abun!W22:AA22)</f>
        <v>0.14787627430391853</v>
      </c>
      <c r="L22">
        <f>AVERAGE(rel_abun!AB22:AG22)</f>
        <v>3.5710344492959345E-2</v>
      </c>
    </row>
    <row r="23" spans="1:12" x14ac:dyDescent="0.2">
      <c r="A23" t="s">
        <v>97</v>
      </c>
      <c r="B23" t="s">
        <v>98</v>
      </c>
      <c r="C23" t="s">
        <v>99</v>
      </c>
      <c r="D23" t="s">
        <v>100</v>
      </c>
      <c r="E23" t="s">
        <v>101</v>
      </c>
      <c r="F23" t="s">
        <v>12</v>
      </c>
      <c r="G23" t="s">
        <v>208</v>
      </c>
      <c r="H23" t="s">
        <v>179</v>
      </c>
      <c r="I23">
        <f>AVERAGE(rel_abun!I23:M23)</f>
        <v>2.4482654816214752E-3</v>
      </c>
      <c r="J23">
        <f>AVERAGE(rel_abun!N23:V23)</f>
        <v>2.8636182125788383E-2</v>
      </c>
      <c r="K23">
        <f>AVERAGE(rel_abun!W23:AA23)</f>
        <v>0.10274160832978196</v>
      </c>
      <c r="L23">
        <f>AVERAGE(rel_abun!AB23:AG23)</f>
        <v>3.6054165301814572E-2</v>
      </c>
    </row>
    <row r="24" spans="1:12" x14ac:dyDescent="0.2">
      <c r="A24" t="s">
        <v>116</v>
      </c>
      <c r="B24" t="s">
        <v>117</v>
      </c>
      <c r="C24" t="s">
        <v>114</v>
      </c>
      <c r="D24" t="s">
        <v>115</v>
      </c>
      <c r="E24" t="s">
        <v>122</v>
      </c>
      <c r="F24" t="s">
        <v>50</v>
      </c>
      <c r="G24" t="s">
        <v>206</v>
      </c>
      <c r="H24" t="s">
        <v>179</v>
      </c>
      <c r="I24">
        <f>AVERAGE(rel_abun!I24:M24)</f>
        <v>0</v>
      </c>
      <c r="J24">
        <f>AVERAGE(rel_abun!N24:V24)</f>
        <v>6.1705309543170295E-3</v>
      </c>
      <c r="K24">
        <f>AVERAGE(rel_abun!W24:AA24)</f>
        <v>0.11450827535702497</v>
      </c>
      <c r="L24">
        <f>AVERAGE(rel_abun!AB24:AG24)</f>
        <v>6.1987307437670315E-2</v>
      </c>
    </row>
    <row r="25" spans="1:12" x14ac:dyDescent="0.2">
      <c r="A25" t="s">
        <v>118</v>
      </c>
      <c r="B25" t="s">
        <v>119</v>
      </c>
      <c r="C25" t="s">
        <v>106</v>
      </c>
      <c r="D25" t="s">
        <v>107</v>
      </c>
      <c r="E25" t="s">
        <v>146</v>
      </c>
      <c r="F25" t="s">
        <v>138</v>
      </c>
      <c r="G25" t="s">
        <v>202</v>
      </c>
      <c r="H25" t="s">
        <v>179</v>
      </c>
      <c r="I25">
        <f>AVERAGE(rel_abun!I25:M25)</f>
        <v>2.2728397557959055E-3</v>
      </c>
      <c r="J25">
        <f>AVERAGE(rel_abun!N25:V25)</f>
        <v>5.06031910907488E-3</v>
      </c>
      <c r="K25">
        <f>AVERAGE(rel_abun!W25:AA25)</f>
        <v>0.13309843292905893</v>
      </c>
      <c r="L25">
        <f>AVERAGE(rel_abun!AB25:AG25)</f>
        <v>4.6266794099008642E-2</v>
      </c>
    </row>
    <row r="26" spans="1:12" x14ac:dyDescent="0.2">
      <c r="A26" t="s">
        <v>125</v>
      </c>
      <c r="B26" t="s">
        <v>126</v>
      </c>
      <c r="C26" t="s">
        <v>123</v>
      </c>
      <c r="D26" t="s">
        <v>124</v>
      </c>
      <c r="E26" t="s">
        <v>142</v>
      </c>
      <c r="F26" t="s">
        <v>138</v>
      </c>
      <c r="G26" t="s">
        <v>199</v>
      </c>
      <c r="H26" t="s">
        <v>178</v>
      </c>
      <c r="I26">
        <f>AVERAGE(rel_abun!I26:M26)</f>
        <v>1.788964332367524E-3</v>
      </c>
      <c r="J26">
        <f>AVERAGE(rel_abun!N26:V26)</f>
        <v>8.0046459827213742E-3</v>
      </c>
      <c r="K26">
        <f>AVERAGE(rel_abun!W26:AA26)</f>
        <v>0.12980923921648868</v>
      </c>
      <c r="L26">
        <f>AVERAGE(rel_abun!AB26:AG26)</f>
        <v>4.4994528068537758E-2</v>
      </c>
    </row>
    <row r="27" spans="1:12" x14ac:dyDescent="0.2">
      <c r="A27" t="s">
        <v>127</v>
      </c>
      <c r="B27" t="s">
        <v>128</v>
      </c>
      <c r="C27" t="s">
        <v>123</v>
      </c>
      <c r="D27" t="s">
        <v>124</v>
      </c>
      <c r="E27" t="s">
        <v>143</v>
      </c>
      <c r="F27" t="s">
        <v>138</v>
      </c>
      <c r="G27" t="s">
        <v>200</v>
      </c>
      <c r="H27" t="s">
        <v>178</v>
      </c>
      <c r="I27">
        <f>AVERAGE(rel_abun!I27:M27)</f>
        <v>8.0916680954037611E-3</v>
      </c>
      <c r="J27">
        <f>AVERAGE(rel_abun!N27:V27)</f>
        <v>6.1173984443895248E-3</v>
      </c>
      <c r="K27">
        <f>AVERAGE(rel_abun!W27:AA27)</f>
        <v>0.12926833128689011</v>
      </c>
      <c r="L27">
        <f>AVERAGE(rel_abun!AB27:AG27)</f>
        <v>4.3023902848170835E-2</v>
      </c>
    </row>
    <row r="28" spans="1:12" x14ac:dyDescent="0.2">
      <c r="A28" t="s">
        <v>129</v>
      </c>
      <c r="B28" t="s">
        <v>130</v>
      </c>
      <c r="C28" t="s">
        <v>123</v>
      </c>
      <c r="D28" t="s">
        <v>131</v>
      </c>
      <c r="E28" t="s">
        <v>144</v>
      </c>
      <c r="F28" t="s">
        <v>138</v>
      </c>
      <c r="G28" t="s">
        <v>201</v>
      </c>
      <c r="H28" t="s">
        <v>178</v>
      </c>
      <c r="I28">
        <f>AVERAGE(rel_abun!I28:M28)</f>
        <v>2.6584723780297263E-3</v>
      </c>
      <c r="J28">
        <f>AVERAGE(rel_abun!N28:V28)</f>
        <v>6.3865926477934013E-3</v>
      </c>
      <c r="K28">
        <f>AVERAGE(rel_abun!W28:AA28)</f>
        <v>0.12751279919898351</v>
      </c>
      <c r="L28">
        <f>AVERAGE(rel_abun!AB28:AG28)</f>
        <v>4.8610718047465529E-2</v>
      </c>
    </row>
    <row r="29" spans="1:12" x14ac:dyDescent="0.2">
      <c r="A29" t="s">
        <v>134</v>
      </c>
      <c r="B29" t="s">
        <v>135</v>
      </c>
      <c r="C29" t="s">
        <v>132</v>
      </c>
      <c r="D29" t="s">
        <v>133</v>
      </c>
      <c r="E29" t="s">
        <v>140</v>
      </c>
      <c r="F29" t="s">
        <v>138</v>
      </c>
      <c r="G29" t="s">
        <v>195</v>
      </c>
      <c r="H29" t="s">
        <v>179</v>
      </c>
      <c r="I29">
        <f>AVERAGE(rel_abun!I29:M29)</f>
        <v>1.7240360941009262E-3</v>
      </c>
      <c r="J29">
        <f>AVERAGE(rel_abun!N29:V29)</f>
        <v>7.7247410940691113E-3</v>
      </c>
      <c r="K29">
        <f>AVERAGE(rel_abun!W29:AA29)</f>
        <v>0.12393728678831054</v>
      </c>
      <c r="L29">
        <f>AVERAGE(rel_abun!AB29:AG29)</f>
        <v>5.0361785956886784E-2</v>
      </c>
    </row>
    <row r="30" spans="1:12" x14ac:dyDescent="0.2">
      <c r="A30" t="s">
        <v>136</v>
      </c>
      <c r="B30" t="s">
        <v>137</v>
      </c>
      <c r="C30" t="s">
        <v>132</v>
      </c>
      <c r="D30" t="s">
        <v>139</v>
      </c>
      <c r="E30" t="s">
        <v>141</v>
      </c>
      <c r="F30" t="s">
        <v>138</v>
      </c>
      <c r="G30" t="s">
        <v>196</v>
      </c>
      <c r="H30" t="s">
        <v>179</v>
      </c>
      <c r="I30">
        <f>AVERAGE(rel_abun!I30:M30)</f>
        <v>2.2010638253299139E-3</v>
      </c>
      <c r="J30">
        <f>AVERAGE(rel_abun!N30:V30)</f>
        <v>9.9062646904191087E-3</v>
      </c>
      <c r="K30">
        <f>AVERAGE(rel_abun!W30:AA30)</f>
        <v>0.11371370240093222</v>
      </c>
      <c r="L30">
        <f>AVERAGE(rel_abun!AB30:AG30)</f>
        <v>5.5211631109152871E-2</v>
      </c>
    </row>
    <row r="31" spans="1:12" x14ac:dyDescent="0.2">
      <c r="A31" t="s">
        <v>147</v>
      </c>
      <c r="B31" t="s">
        <v>148</v>
      </c>
      <c r="C31" t="s">
        <v>132</v>
      </c>
      <c r="D31" t="s">
        <v>139</v>
      </c>
      <c r="E31" t="s">
        <v>193</v>
      </c>
      <c r="F31" t="s">
        <v>50</v>
      </c>
      <c r="G31" t="s">
        <v>197</v>
      </c>
      <c r="H31" t="s">
        <v>179</v>
      </c>
      <c r="I31">
        <f>AVERAGE(rel_abun!I31:M31)</f>
        <v>0</v>
      </c>
      <c r="J31">
        <f>AVERAGE(rel_abun!N31:V31)</f>
        <v>7.980719307339736E-3</v>
      </c>
      <c r="K31">
        <f>AVERAGE(rel_abun!W31:AA31)</f>
        <v>0.12596222922114514</v>
      </c>
      <c r="L31">
        <f>AVERAGE(rel_abun!AB31:AG31)</f>
        <v>4.9727063354702804E-2</v>
      </c>
    </row>
    <row r="32" spans="1:12" x14ac:dyDescent="0.2">
      <c r="A32" t="s">
        <v>150</v>
      </c>
      <c r="B32" t="s">
        <v>151</v>
      </c>
      <c r="C32" t="s">
        <v>132</v>
      </c>
      <c r="D32" t="s">
        <v>149</v>
      </c>
      <c r="E32" t="s">
        <v>194</v>
      </c>
      <c r="F32" t="s">
        <v>50</v>
      </c>
      <c r="G32" t="s">
        <v>198</v>
      </c>
      <c r="H32" t="s">
        <v>179</v>
      </c>
      <c r="I32">
        <f>AVERAGE(rel_abun!I32:M32)</f>
        <v>0</v>
      </c>
      <c r="J32">
        <f>AVERAGE(rel_abun!N32:V32)</f>
        <v>6.6943604465067473E-3</v>
      </c>
      <c r="K32">
        <f>AVERAGE(rel_abun!W32:AA32)</f>
        <v>0.1261637976658572</v>
      </c>
      <c r="L32">
        <f>AVERAGE(rel_abun!AB32:AG32)</f>
        <v>5.1488627942025571E-2</v>
      </c>
    </row>
    <row r="33" spans="1:12" x14ac:dyDescent="0.2">
      <c r="A33" t="s">
        <v>223</v>
      </c>
      <c r="B33" t="s">
        <v>224</v>
      </c>
      <c r="C33" t="s">
        <v>225</v>
      </c>
      <c r="D33" t="s">
        <v>226</v>
      </c>
      <c r="E33" t="s">
        <v>233</v>
      </c>
      <c r="F33" t="s">
        <v>235</v>
      </c>
      <c r="G33" t="s">
        <v>227</v>
      </c>
      <c r="H33" t="s">
        <v>178</v>
      </c>
      <c r="I33">
        <f>AVERAGE(rel_abun!I33:M33)</f>
        <v>0</v>
      </c>
      <c r="J33">
        <f>AVERAGE(rel_abun!N33:V33)</f>
        <v>2.9815364490926581E-2</v>
      </c>
      <c r="K33">
        <f>AVERAGE(rel_abun!W33:AA33)</f>
        <v>0.10039093373534522</v>
      </c>
      <c r="L33">
        <f>AVERAGE(rel_abun!AB33:AG33)</f>
        <v>3.8284508484155787E-2</v>
      </c>
    </row>
    <row r="34" spans="1:12" x14ac:dyDescent="0.2">
      <c r="A34" t="s">
        <v>228</v>
      </c>
      <c r="B34" t="s">
        <v>229</v>
      </c>
      <c r="C34" t="s">
        <v>230</v>
      </c>
      <c r="D34" t="s">
        <v>231</v>
      </c>
      <c r="E34" t="s">
        <v>232</v>
      </c>
      <c r="F34" t="s">
        <v>235</v>
      </c>
      <c r="G34" t="s">
        <v>234</v>
      </c>
      <c r="H34" t="s">
        <v>178</v>
      </c>
      <c r="I34">
        <f>AVERAGE(rel_abun!I34:M34)</f>
        <v>4.5858945728305105E-3</v>
      </c>
      <c r="J34">
        <f>AVERAGE(rel_abun!N34:V34)</f>
        <v>3.6601071196728521E-2</v>
      </c>
      <c r="K34">
        <f>AVERAGE(rel_abun!W34:AA34)</f>
        <v>7.7277792126474829E-2</v>
      </c>
      <c r="L34">
        <f>AVERAGE(rel_abun!AB34:AG34)</f>
        <v>4.3545320955486085E-2</v>
      </c>
    </row>
    <row r="35" spans="1:12" x14ac:dyDescent="0.2">
      <c r="A35" t="s">
        <v>236</v>
      </c>
      <c r="B35" t="s">
        <v>237</v>
      </c>
      <c r="C35" t="s">
        <v>238</v>
      </c>
      <c r="D35" t="s">
        <v>239</v>
      </c>
      <c r="E35" t="s">
        <v>240</v>
      </c>
      <c r="F35" t="s">
        <v>17</v>
      </c>
      <c r="G35" t="s">
        <v>241</v>
      </c>
      <c r="H35" t="s">
        <v>178</v>
      </c>
      <c r="I35">
        <f>AVERAGE(rel_abun!I35:M35)</f>
        <v>0</v>
      </c>
      <c r="J35">
        <f>AVERAGE(rel_abun!N35:V35)</f>
        <v>7.9591151066164739E-2</v>
      </c>
      <c r="K35">
        <f>AVERAGE(rel_abun!W35:AA35)</f>
        <v>3.7616125241766982E-2</v>
      </c>
      <c r="L35">
        <f>AVERAGE(rel_abun!AB35:AG35)</f>
        <v>1.5933169032613742E-2</v>
      </c>
    </row>
    <row r="36" spans="1:12" x14ac:dyDescent="0.2">
      <c r="A36" t="s">
        <v>242</v>
      </c>
      <c r="B36" t="s">
        <v>243</v>
      </c>
      <c r="C36" t="s">
        <v>244</v>
      </c>
      <c r="D36" t="s">
        <v>245</v>
      </c>
      <c r="E36" t="s">
        <v>246</v>
      </c>
      <c r="F36" t="s">
        <v>17</v>
      </c>
      <c r="G36" t="s">
        <v>247</v>
      </c>
      <c r="H36" t="s">
        <v>178</v>
      </c>
      <c r="I36">
        <f>AVERAGE(rel_abun!I36:M36)</f>
        <v>0</v>
      </c>
      <c r="J36">
        <f>AVERAGE(rel_abun!N36:V36)</f>
        <v>7.9803481046150343E-2</v>
      </c>
      <c r="K36">
        <f>AVERAGE(rel_abun!W36:AA36)</f>
        <v>4.7971241882578473E-2</v>
      </c>
      <c r="L36">
        <f>AVERAGE(rel_abun!AB36:AG36)</f>
        <v>6.9854101952924489E-3</v>
      </c>
    </row>
    <row r="37" spans="1:12" x14ac:dyDescent="0.2">
      <c r="A37" t="s">
        <v>260</v>
      </c>
      <c r="B37" t="s">
        <v>261</v>
      </c>
      <c r="C37" t="s">
        <v>262</v>
      </c>
      <c r="D37" t="s">
        <v>263</v>
      </c>
      <c r="E37" t="s">
        <v>264</v>
      </c>
      <c r="F37" t="s">
        <v>252</v>
      </c>
      <c r="G37" t="s">
        <v>253</v>
      </c>
      <c r="H37" t="s">
        <v>178</v>
      </c>
      <c r="I37">
        <f>AVERAGE(rel_abun!I37:M37)</f>
        <v>0</v>
      </c>
      <c r="J37">
        <f>AVERAGE(rel_abun!N37:V37)</f>
        <v>3.6239948241181541E-2</v>
      </c>
      <c r="K37">
        <f>AVERAGE(rel_abun!W37:AA37)</f>
        <v>5.1281528653091914E-2</v>
      </c>
      <c r="L37">
        <f>AVERAGE(rel_abun!AB37:AG37)</f>
        <v>6.9572137093984396E-2</v>
      </c>
    </row>
    <row r="38" spans="1:12" x14ac:dyDescent="0.2">
      <c r="A38" t="s">
        <v>265</v>
      </c>
      <c r="B38" t="s">
        <v>266</v>
      </c>
      <c r="C38" t="s">
        <v>267</v>
      </c>
      <c r="D38" t="s">
        <v>268</v>
      </c>
      <c r="E38" t="s">
        <v>222</v>
      </c>
      <c r="F38" t="s">
        <v>235</v>
      </c>
      <c r="G38" t="s">
        <v>277</v>
      </c>
      <c r="H38" t="s">
        <v>178</v>
      </c>
      <c r="I38">
        <f>AVERAGE(rel_abun!I38:M38)</f>
        <v>1.5670869202176019E-2</v>
      </c>
      <c r="J38">
        <f>AVERAGE(rel_abun!N38:V38)</f>
        <v>3.7315930876342884E-2</v>
      </c>
      <c r="K38">
        <f>AVERAGE(rel_abun!W38:AA38)</f>
        <v>4.3473489801079235E-2</v>
      </c>
      <c r="L38">
        <f>AVERAGE(rel_abun!AB38:AG38)</f>
        <v>6.1405804516106256E-2</v>
      </c>
    </row>
    <row r="39" spans="1:12" x14ac:dyDescent="0.2">
      <c r="A39" t="s">
        <v>269</v>
      </c>
      <c r="B39" t="s">
        <v>270</v>
      </c>
      <c r="C39" t="s">
        <v>267</v>
      </c>
      <c r="D39" t="s">
        <v>271</v>
      </c>
      <c r="E39" t="s">
        <v>222</v>
      </c>
      <c r="F39" t="s">
        <v>17</v>
      </c>
      <c r="G39" t="s">
        <v>276</v>
      </c>
      <c r="H39" t="s">
        <v>178</v>
      </c>
      <c r="I39">
        <f>AVERAGE(rel_abun!I39:M39)</f>
        <v>0</v>
      </c>
      <c r="J39">
        <f>AVERAGE(rel_abun!N39:V39)</f>
        <v>6.0173980163604521E-2</v>
      </c>
      <c r="K39">
        <f>AVERAGE(rel_abun!W39:AA39)</f>
        <v>2.6056637375911969E-2</v>
      </c>
      <c r="L39">
        <f>AVERAGE(rel_abun!AB39:AG39)</f>
        <v>5.4691831941333202E-2</v>
      </c>
    </row>
    <row r="40" spans="1:12" x14ac:dyDescent="0.2">
      <c r="A40" t="s">
        <v>272</v>
      </c>
      <c r="B40" t="s">
        <v>273</v>
      </c>
      <c r="C40" t="s">
        <v>274</v>
      </c>
      <c r="D40" t="s">
        <v>275</v>
      </c>
      <c r="E40" t="s">
        <v>278</v>
      </c>
      <c r="F40" t="s">
        <v>69</v>
      </c>
      <c r="G40" t="s">
        <v>279</v>
      </c>
      <c r="H40" t="s">
        <v>178</v>
      </c>
      <c r="I40">
        <f>AVERAGE(rel_abun!I40:M40)</f>
        <v>0</v>
      </c>
      <c r="J40">
        <f>AVERAGE(rel_abun!N40:V40)</f>
        <v>2.9330757359996771E-2</v>
      </c>
      <c r="K40">
        <f>AVERAGE(rel_abun!W40:AA40)</f>
        <v>1.6280571930656452E-2</v>
      </c>
      <c r="L40">
        <f>AVERAGE(rel_abun!AB40:AG40)</f>
        <v>0.10910338735112447</v>
      </c>
    </row>
    <row r="41" spans="1:12" x14ac:dyDescent="0.2">
      <c r="A41" t="s">
        <v>280</v>
      </c>
      <c r="B41" t="s">
        <v>281</v>
      </c>
      <c r="C41" t="s">
        <v>274</v>
      </c>
      <c r="D41" t="s">
        <v>282</v>
      </c>
      <c r="E41" t="s">
        <v>278</v>
      </c>
      <c r="F41" t="s">
        <v>252</v>
      </c>
      <c r="G41" t="s">
        <v>286</v>
      </c>
      <c r="H41" t="s">
        <v>178</v>
      </c>
      <c r="I41">
        <f>AVERAGE(rel_abun!I41:M41)</f>
        <v>0</v>
      </c>
      <c r="J41">
        <f>AVERAGE(rel_abun!N41:V41)</f>
        <v>7.4944934234652538E-2</v>
      </c>
      <c r="K41">
        <f>AVERAGE(rel_abun!W41:AA41)</f>
        <v>1.3768388772612859E-2</v>
      </c>
      <c r="L41">
        <f>AVERAGE(rel_abun!AB41:AG41)</f>
        <v>4.2775608004177131E-2</v>
      </c>
    </row>
    <row r="42" spans="1:12" x14ac:dyDescent="0.2">
      <c r="A42" t="s">
        <v>283</v>
      </c>
      <c r="B42" t="s">
        <v>284</v>
      </c>
      <c r="C42" t="s">
        <v>274</v>
      </c>
      <c r="D42" t="s">
        <v>285</v>
      </c>
      <c r="E42" t="s">
        <v>278</v>
      </c>
      <c r="F42" t="s">
        <v>252</v>
      </c>
      <c r="G42" t="s">
        <v>287</v>
      </c>
      <c r="H42" t="s">
        <v>178</v>
      </c>
      <c r="I42">
        <f>AVERAGE(rel_abun!I42:M42)</f>
        <v>0</v>
      </c>
      <c r="J42">
        <f>AVERAGE(rel_abun!N42:V42)</f>
        <v>7.0189755343132487E-2</v>
      </c>
      <c r="K42">
        <f>AVERAGE(rel_abun!W42:AA42)</f>
        <v>4.122396542301987E-2</v>
      </c>
      <c r="L42">
        <f>AVERAGE(rel_abun!AB42:AG42)</f>
        <v>2.7028729132784739E-2</v>
      </c>
    </row>
    <row r="43" spans="1:12" x14ac:dyDescent="0.2">
      <c r="A43" t="s">
        <v>248</v>
      </c>
      <c r="B43" t="s">
        <v>249</v>
      </c>
      <c r="C43">
        <v>0</v>
      </c>
      <c r="D43" t="s">
        <v>250</v>
      </c>
      <c r="E43" t="s">
        <v>251</v>
      </c>
      <c r="F43" t="s">
        <v>26</v>
      </c>
      <c r="G43" t="s">
        <v>254</v>
      </c>
      <c r="H43" t="s">
        <v>178</v>
      </c>
      <c r="I43">
        <f>AVERAGE(rel_abun!I43:M43)</f>
        <v>2.8109386517863478E-2</v>
      </c>
      <c r="J43">
        <f>AVERAGE(rel_abun!N43:V43)</f>
        <v>4.3283075910666532E-2</v>
      </c>
      <c r="K43">
        <f>AVERAGE(rel_abun!W43:AA43)</f>
        <v>6.3677159391040628E-2</v>
      </c>
      <c r="L43">
        <f>AVERAGE(rel_abun!AB43:AG43)</f>
        <v>2.5253264543246803E-2</v>
      </c>
    </row>
    <row r="44" spans="1:12" x14ac:dyDescent="0.2">
      <c r="A44" t="s">
        <v>255</v>
      </c>
      <c r="B44" t="s">
        <v>256</v>
      </c>
      <c r="C44">
        <v>0</v>
      </c>
      <c r="D44" t="s">
        <v>257</v>
      </c>
      <c r="E44" t="s">
        <v>258</v>
      </c>
      <c r="F44" t="s">
        <v>252</v>
      </c>
      <c r="G44" t="s">
        <v>259</v>
      </c>
      <c r="H44" t="s">
        <v>178</v>
      </c>
      <c r="I44">
        <f>AVERAGE(rel_abun!I44:M44)</f>
        <v>4.9623973745954911E-2</v>
      </c>
      <c r="J44">
        <f>AVERAGE(rel_abun!N44:V44)</f>
        <v>5.9482350612787921E-2</v>
      </c>
      <c r="K44">
        <f>AVERAGE(rel_abun!W44:AA44)</f>
        <v>1.0363830040901943E-2</v>
      </c>
      <c r="L44">
        <f>AVERAGE(rel_abun!AB44:AG44)</f>
        <v>2.745330425843738E-2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F2530-7D4A-1D48-83AA-D7852B613F98}">
  <dimension ref="A1:L42"/>
  <sheetViews>
    <sheetView workbookViewId="0">
      <selection activeCell="A4" sqref="A4:XFD5"/>
    </sheetView>
  </sheetViews>
  <sheetFormatPr baseColWidth="10" defaultRowHeight="16" x14ac:dyDescent="0.2"/>
  <cols>
    <col min="6" max="6" width="19.5" customWidth="1"/>
  </cols>
  <sheetData>
    <row r="1" spans="1:12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11</v>
      </c>
      <c r="G1" t="s">
        <v>10</v>
      </c>
      <c r="H1" t="s">
        <v>177</v>
      </c>
      <c r="I1" t="s">
        <v>216</v>
      </c>
      <c r="J1" t="s">
        <v>217</v>
      </c>
      <c r="K1" t="s">
        <v>218</v>
      </c>
      <c r="L1" t="s">
        <v>219</v>
      </c>
    </row>
    <row r="2" spans="1:12" x14ac:dyDescent="0.2">
      <c r="A2" t="s">
        <v>223</v>
      </c>
      <c r="B2" t="s">
        <v>224</v>
      </c>
      <c r="C2" t="s">
        <v>225</v>
      </c>
      <c r="D2" t="s">
        <v>226</v>
      </c>
      <c r="E2" t="s">
        <v>233</v>
      </c>
      <c r="F2" t="s">
        <v>235</v>
      </c>
      <c r="G2" t="s">
        <v>227</v>
      </c>
      <c r="H2" t="s">
        <v>178</v>
      </c>
      <c r="I2">
        <v>0</v>
      </c>
      <c r="J2">
        <v>2.9815364490926581E-2</v>
      </c>
      <c r="K2">
        <v>0.10039093373534522</v>
      </c>
      <c r="L2">
        <v>3.8284508484155787E-2</v>
      </c>
    </row>
    <row r="3" spans="1:12" x14ac:dyDescent="0.2">
      <c r="A3" t="s">
        <v>228</v>
      </c>
      <c r="B3" t="s">
        <v>229</v>
      </c>
      <c r="C3" t="s">
        <v>230</v>
      </c>
      <c r="D3" t="s">
        <v>231</v>
      </c>
      <c r="E3" t="s">
        <v>232</v>
      </c>
      <c r="F3" t="s">
        <v>235</v>
      </c>
      <c r="G3" t="s">
        <v>234</v>
      </c>
      <c r="H3" t="s">
        <v>178</v>
      </c>
      <c r="I3">
        <v>4.5858945728305105E-3</v>
      </c>
      <c r="J3">
        <v>3.6601071196728521E-2</v>
      </c>
      <c r="K3">
        <v>7.7277792126474829E-2</v>
      </c>
      <c r="L3">
        <v>4.3545320955486085E-2</v>
      </c>
    </row>
    <row r="4" spans="1:12" x14ac:dyDescent="0.2">
      <c r="A4" t="s">
        <v>269</v>
      </c>
      <c r="B4" t="s">
        <v>270</v>
      </c>
      <c r="C4" t="s">
        <v>267</v>
      </c>
      <c r="D4" t="s">
        <v>271</v>
      </c>
      <c r="E4" t="s">
        <v>222</v>
      </c>
      <c r="F4" t="s">
        <v>17</v>
      </c>
      <c r="G4" t="s">
        <v>276</v>
      </c>
      <c r="H4" t="s">
        <v>178</v>
      </c>
      <c r="I4">
        <v>0</v>
      </c>
      <c r="J4">
        <v>6.0173980163604521E-2</v>
      </c>
      <c r="K4">
        <v>2.6056637375911969E-2</v>
      </c>
      <c r="L4">
        <v>5.4691831941333202E-2</v>
      </c>
    </row>
    <row r="5" spans="1:12" x14ac:dyDescent="0.2">
      <c r="A5" t="s">
        <v>265</v>
      </c>
      <c r="B5" t="s">
        <v>266</v>
      </c>
      <c r="C5" t="s">
        <v>267</v>
      </c>
      <c r="D5" t="s">
        <v>268</v>
      </c>
      <c r="E5" t="s">
        <v>222</v>
      </c>
      <c r="F5" t="s">
        <v>235</v>
      </c>
      <c r="G5" t="s">
        <v>277</v>
      </c>
      <c r="H5" t="s">
        <v>178</v>
      </c>
      <c r="I5">
        <v>1.5670869202176019E-2</v>
      </c>
      <c r="J5">
        <v>3.7315930876342884E-2</v>
      </c>
      <c r="K5">
        <v>4.3473489801079235E-2</v>
      </c>
      <c r="L5">
        <v>6.1405804516106256E-2</v>
      </c>
    </row>
    <row r="6" spans="1:12" x14ac:dyDescent="0.2">
      <c r="A6" t="s">
        <v>260</v>
      </c>
      <c r="B6" t="s">
        <v>261</v>
      </c>
      <c r="C6" t="s">
        <v>262</v>
      </c>
      <c r="D6" t="s">
        <v>263</v>
      </c>
      <c r="E6" t="s">
        <v>264</v>
      </c>
      <c r="F6" t="s">
        <v>252</v>
      </c>
      <c r="G6" t="s">
        <v>253</v>
      </c>
      <c r="H6" t="s">
        <v>178</v>
      </c>
      <c r="I6">
        <v>0</v>
      </c>
      <c r="J6">
        <v>3.6239948241181541E-2</v>
      </c>
      <c r="K6">
        <v>5.1281528653091914E-2</v>
      </c>
      <c r="L6">
        <v>6.9572137093984396E-2</v>
      </c>
    </row>
    <row r="7" spans="1:12" x14ac:dyDescent="0.2">
      <c r="A7" t="s">
        <v>272</v>
      </c>
      <c r="B7" t="s">
        <v>273</v>
      </c>
      <c r="C7" t="s">
        <v>274</v>
      </c>
      <c r="D7" t="s">
        <v>275</v>
      </c>
      <c r="E7" t="s">
        <v>278</v>
      </c>
      <c r="F7" t="s">
        <v>69</v>
      </c>
      <c r="G7" t="s">
        <v>279</v>
      </c>
      <c r="H7" t="s">
        <v>178</v>
      </c>
      <c r="I7">
        <v>0</v>
      </c>
      <c r="J7">
        <v>2.9330757359996771E-2</v>
      </c>
      <c r="K7">
        <v>1.6280571930656452E-2</v>
      </c>
      <c r="L7">
        <v>0.10910338735112447</v>
      </c>
    </row>
    <row r="8" spans="1:12" x14ac:dyDescent="0.2">
      <c r="A8" t="s">
        <v>280</v>
      </c>
      <c r="B8" t="s">
        <v>281</v>
      </c>
      <c r="C8" t="s">
        <v>274</v>
      </c>
      <c r="D8" t="s">
        <v>282</v>
      </c>
      <c r="E8" t="s">
        <v>278</v>
      </c>
      <c r="F8" t="s">
        <v>252</v>
      </c>
      <c r="G8" t="s">
        <v>286</v>
      </c>
      <c r="H8" t="s">
        <v>178</v>
      </c>
      <c r="I8">
        <v>0</v>
      </c>
      <c r="J8">
        <v>7.4944934234652538E-2</v>
      </c>
      <c r="K8">
        <v>1.3768388772612859E-2</v>
      </c>
      <c r="L8">
        <v>4.2775608004177131E-2</v>
      </c>
    </row>
    <row r="9" spans="1:12" x14ac:dyDescent="0.2">
      <c r="A9" t="s">
        <v>283</v>
      </c>
      <c r="B9" t="s">
        <v>284</v>
      </c>
      <c r="C9" t="s">
        <v>274</v>
      </c>
      <c r="D9" t="s">
        <v>285</v>
      </c>
      <c r="E9" t="s">
        <v>278</v>
      </c>
      <c r="F9" t="s">
        <v>252</v>
      </c>
      <c r="G9" t="s">
        <v>287</v>
      </c>
      <c r="H9" t="s">
        <v>178</v>
      </c>
      <c r="I9">
        <v>0</v>
      </c>
      <c r="J9">
        <v>7.0189755343132487E-2</v>
      </c>
      <c r="K9">
        <v>4.122396542301987E-2</v>
      </c>
      <c r="L9">
        <v>2.7028729132784739E-2</v>
      </c>
    </row>
    <row r="10" spans="1:12" x14ac:dyDescent="0.2">
      <c r="A10" t="s">
        <v>248</v>
      </c>
      <c r="B10" t="s">
        <v>249</v>
      </c>
      <c r="C10">
        <v>0</v>
      </c>
      <c r="D10" t="s">
        <v>250</v>
      </c>
      <c r="E10" t="s">
        <v>251</v>
      </c>
      <c r="F10" t="s">
        <v>26</v>
      </c>
      <c r="G10" t="s">
        <v>254</v>
      </c>
      <c r="H10" t="s">
        <v>178</v>
      </c>
      <c r="I10">
        <v>2.8109386517863478E-2</v>
      </c>
      <c r="J10">
        <v>4.3283075910666532E-2</v>
      </c>
      <c r="K10">
        <v>6.3677159391040628E-2</v>
      </c>
      <c r="L10">
        <v>2.5253264543246803E-2</v>
      </c>
    </row>
    <row r="11" spans="1:12" x14ac:dyDescent="0.2">
      <c r="A11" t="s">
        <v>255</v>
      </c>
      <c r="B11" t="s">
        <v>256</v>
      </c>
      <c r="C11">
        <v>0</v>
      </c>
      <c r="D11" t="s">
        <v>257</v>
      </c>
      <c r="E11" t="s">
        <v>258</v>
      </c>
      <c r="F11" t="s">
        <v>252</v>
      </c>
      <c r="G11" t="s">
        <v>259</v>
      </c>
      <c r="H11" t="s">
        <v>178</v>
      </c>
      <c r="I11">
        <v>4.9623973745954911E-2</v>
      </c>
      <c r="J11">
        <v>5.9482350612787921E-2</v>
      </c>
      <c r="K11">
        <v>1.0363830040901943E-2</v>
      </c>
      <c r="L11">
        <v>2.745330425843738E-2</v>
      </c>
    </row>
    <row r="12" spans="1:12" x14ac:dyDescent="0.2">
      <c r="A12" t="s">
        <v>27</v>
      </c>
      <c r="B12" t="s">
        <v>28</v>
      </c>
      <c r="C12" t="s">
        <v>29</v>
      </c>
      <c r="D12" t="s">
        <v>30</v>
      </c>
      <c r="E12" t="s">
        <v>31</v>
      </c>
      <c r="F12" t="s">
        <v>17</v>
      </c>
      <c r="G12" t="s">
        <v>180</v>
      </c>
      <c r="H12" t="s">
        <v>178</v>
      </c>
      <c r="I12">
        <v>5.3338593849612759E-2</v>
      </c>
      <c r="J12">
        <v>7.4313968542985442E-2</v>
      </c>
      <c r="K12">
        <v>6.9094270501541656E-3</v>
      </c>
      <c r="L12">
        <v>4.9890297690494386E-3</v>
      </c>
    </row>
    <row r="13" spans="1:12" x14ac:dyDescent="0.2">
      <c r="A13" t="s">
        <v>0</v>
      </c>
      <c r="B13" t="s">
        <v>1</v>
      </c>
      <c r="C13" t="s">
        <v>2</v>
      </c>
      <c r="D13" t="s">
        <v>3</v>
      </c>
      <c r="E13" t="s">
        <v>9</v>
      </c>
      <c r="F13" t="s">
        <v>12</v>
      </c>
      <c r="G13" t="s">
        <v>181</v>
      </c>
      <c r="H13" t="s">
        <v>178</v>
      </c>
      <c r="I13">
        <v>0</v>
      </c>
      <c r="J13">
        <v>2.9147063986056758E-2</v>
      </c>
      <c r="K13">
        <v>7.5382244069876078E-2</v>
      </c>
      <c r="L13">
        <v>6.0127533962684804E-2</v>
      </c>
    </row>
    <row r="14" spans="1:12" x14ac:dyDescent="0.2">
      <c r="A14" t="s">
        <v>21</v>
      </c>
      <c r="B14" t="s">
        <v>22</v>
      </c>
      <c r="C14" t="s">
        <v>23</v>
      </c>
      <c r="D14" t="s">
        <v>24</v>
      </c>
      <c r="E14" t="s">
        <v>25</v>
      </c>
      <c r="F14" t="s">
        <v>26</v>
      </c>
      <c r="G14" t="s">
        <v>182</v>
      </c>
      <c r="H14" t="s">
        <v>178</v>
      </c>
      <c r="I14">
        <v>4.0795903419491662E-3</v>
      </c>
      <c r="J14">
        <v>1.7120588029091804E-2</v>
      </c>
      <c r="K14">
        <v>4.78289610248109E-2</v>
      </c>
      <c r="L14">
        <v>9.7728658484062259E-2</v>
      </c>
    </row>
    <row r="15" spans="1:12" x14ac:dyDescent="0.2">
      <c r="A15" t="s">
        <v>32</v>
      </c>
      <c r="B15" t="s">
        <v>33</v>
      </c>
      <c r="C15" t="s">
        <v>34</v>
      </c>
      <c r="D15" t="s">
        <v>35</v>
      </c>
      <c r="E15" t="s">
        <v>36</v>
      </c>
      <c r="F15" t="s">
        <v>26</v>
      </c>
      <c r="G15" t="s">
        <v>186</v>
      </c>
      <c r="H15" t="s">
        <v>178</v>
      </c>
      <c r="I15">
        <v>7.4506409826686311E-3</v>
      </c>
      <c r="J15">
        <v>2.3774465688568135E-2</v>
      </c>
      <c r="K15">
        <v>7.8364600235037954E-2</v>
      </c>
      <c r="L15">
        <v>5.9492267119058966E-2</v>
      </c>
    </row>
    <row r="16" spans="1:12" x14ac:dyDescent="0.2">
      <c r="A16" t="s">
        <v>37</v>
      </c>
      <c r="B16" t="s">
        <v>38</v>
      </c>
      <c r="C16" t="s">
        <v>39</v>
      </c>
      <c r="D16" t="s">
        <v>40</v>
      </c>
      <c r="E16" t="s">
        <v>41</v>
      </c>
      <c r="F16" t="s">
        <v>50</v>
      </c>
      <c r="G16" t="s">
        <v>183</v>
      </c>
      <c r="H16" t="s">
        <v>178</v>
      </c>
      <c r="I16">
        <v>0</v>
      </c>
      <c r="J16">
        <v>1.5556036649305062E-2</v>
      </c>
      <c r="K16">
        <v>0.15697900956669</v>
      </c>
      <c r="L16">
        <v>1.2516770387134092E-2</v>
      </c>
    </row>
    <row r="17" spans="1:12" x14ac:dyDescent="0.2">
      <c r="A17" t="s">
        <v>42</v>
      </c>
      <c r="B17" t="s">
        <v>43</v>
      </c>
      <c r="C17" t="s">
        <v>39</v>
      </c>
      <c r="D17" t="s">
        <v>44</v>
      </c>
      <c r="E17" t="s">
        <v>45</v>
      </c>
      <c r="F17" t="s">
        <v>50</v>
      </c>
      <c r="G17" t="s">
        <v>184</v>
      </c>
      <c r="H17" t="s">
        <v>178</v>
      </c>
      <c r="I17">
        <v>1.094726811870543E-2</v>
      </c>
      <c r="J17">
        <v>5.2505986424308268E-3</v>
      </c>
      <c r="K17">
        <v>0.16004171815493645</v>
      </c>
      <c r="L17">
        <v>1.6299946808318866E-2</v>
      </c>
    </row>
    <row r="18" spans="1:12" x14ac:dyDescent="0.2">
      <c r="A18" t="s">
        <v>46</v>
      </c>
      <c r="B18" t="s">
        <v>47</v>
      </c>
      <c r="C18" t="s">
        <v>39</v>
      </c>
      <c r="D18" t="s">
        <v>48</v>
      </c>
      <c r="E18" t="s">
        <v>49</v>
      </c>
      <c r="F18" t="s">
        <v>50</v>
      </c>
      <c r="G18" t="s">
        <v>185</v>
      </c>
      <c r="H18" t="s">
        <v>178</v>
      </c>
      <c r="I18">
        <v>1.5471491849808102E-3</v>
      </c>
      <c r="J18">
        <v>1.4200727085465655E-2</v>
      </c>
      <c r="K18">
        <v>0.15017230554711913</v>
      </c>
      <c r="L18">
        <v>1.8932697095051573E-2</v>
      </c>
    </row>
    <row r="19" spans="1:12" x14ac:dyDescent="0.2">
      <c r="A19" t="s">
        <v>51</v>
      </c>
      <c r="B19" t="s">
        <v>52</v>
      </c>
      <c r="C19" t="s">
        <v>53</v>
      </c>
      <c r="D19" t="s">
        <v>54</v>
      </c>
      <c r="E19" t="s">
        <v>55</v>
      </c>
      <c r="F19" t="s">
        <v>50</v>
      </c>
      <c r="G19" t="s">
        <v>187</v>
      </c>
      <c r="H19" t="s">
        <v>178</v>
      </c>
      <c r="I19">
        <v>0</v>
      </c>
      <c r="J19">
        <v>1.4437479020219603E-2</v>
      </c>
      <c r="K19">
        <v>0.14457167258560724</v>
      </c>
      <c r="L19">
        <v>2.4534054314997906E-2</v>
      </c>
    </row>
    <row r="20" spans="1:12" x14ac:dyDescent="0.2">
      <c r="A20" t="s">
        <v>57</v>
      </c>
      <c r="B20" t="s">
        <v>58</v>
      </c>
      <c r="C20" t="s">
        <v>53</v>
      </c>
      <c r="D20" t="s">
        <v>56</v>
      </c>
      <c r="E20" t="s">
        <v>59</v>
      </c>
      <c r="F20" t="s">
        <v>50</v>
      </c>
      <c r="G20" t="s">
        <v>188</v>
      </c>
      <c r="H20" t="s">
        <v>178</v>
      </c>
      <c r="I20">
        <v>0</v>
      </c>
      <c r="J20">
        <v>2.2131754772997676E-2</v>
      </c>
      <c r="K20">
        <v>0.13764361835945202</v>
      </c>
      <c r="L20">
        <v>1.8766019207626796E-2</v>
      </c>
    </row>
    <row r="21" spans="1:12" x14ac:dyDescent="0.2">
      <c r="A21" t="s">
        <v>60</v>
      </c>
      <c r="B21" t="s">
        <v>61</v>
      </c>
      <c r="C21" t="s">
        <v>53</v>
      </c>
      <c r="D21" t="s">
        <v>56</v>
      </c>
      <c r="E21" t="s">
        <v>62</v>
      </c>
      <c r="F21" t="s">
        <v>63</v>
      </c>
      <c r="G21" t="s">
        <v>189</v>
      </c>
      <c r="H21" t="s">
        <v>178</v>
      </c>
      <c r="I21">
        <v>4.8366288239277263E-3</v>
      </c>
      <c r="J21">
        <v>1.0952874234793306E-2</v>
      </c>
      <c r="K21">
        <v>0.13847901615581007</v>
      </c>
      <c r="L21">
        <v>3.0807651164695197E-2</v>
      </c>
    </row>
    <row r="22" spans="1:12" x14ac:dyDescent="0.2">
      <c r="A22" t="s">
        <v>89</v>
      </c>
      <c r="B22" t="s">
        <v>90</v>
      </c>
      <c r="C22" t="s">
        <v>86</v>
      </c>
      <c r="D22" t="s">
        <v>87</v>
      </c>
      <c r="E22" t="s">
        <v>88</v>
      </c>
      <c r="F22" t="s">
        <v>91</v>
      </c>
      <c r="G22" t="s">
        <v>192</v>
      </c>
      <c r="H22" t="s">
        <v>178</v>
      </c>
      <c r="I22">
        <v>3.8467493786681768E-4</v>
      </c>
      <c r="J22">
        <v>6.448889181870119E-3</v>
      </c>
      <c r="K22">
        <v>0.12968585464449253</v>
      </c>
      <c r="L22">
        <v>4.8601224908562037E-2</v>
      </c>
    </row>
    <row r="23" spans="1:12" x14ac:dyDescent="0.2">
      <c r="A23" t="s">
        <v>134</v>
      </c>
      <c r="B23" t="s">
        <v>135</v>
      </c>
      <c r="C23" t="s">
        <v>132</v>
      </c>
      <c r="D23" t="s">
        <v>133</v>
      </c>
      <c r="E23" t="s">
        <v>140</v>
      </c>
      <c r="F23" t="s">
        <v>138</v>
      </c>
      <c r="G23" t="s">
        <v>195</v>
      </c>
      <c r="H23" t="s">
        <v>179</v>
      </c>
      <c r="I23">
        <v>1.7240360941009262E-3</v>
      </c>
      <c r="J23">
        <v>7.7247410940691113E-3</v>
      </c>
      <c r="K23">
        <v>0.12393728678831054</v>
      </c>
      <c r="L23">
        <v>5.0361785956886784E-2</v>
      </c>
    </row>
    <row r="24" spans="1:12" x14ac:dyDescent="0.2">
      <c r="A24" t="s">
        <v>136</v>
      </c>
      <c r="B24" t="s">
        <v>137</v>
      </c>
      <c r="C24" t="s">
        <v>132</v>
      </c>
      <c r="D24" t="s">
        <v>139</v>
      </c>
      <c r="E24" t="s">
        <v>141</v>
      </c>
      <c r="F24" t="s">
        <v>138</v>
      </c>
      <c r="G24" t="s">
        <v>196</v>
      </c>
      <c r="H24" t="s">
        <v>179</v>
      </c>
      <c r="I24">
        <v>2.2010638253299139E-3</v>
      </c>
      <c r="J24">
        <v>9.9062646904191087E-3</v>
      </c>
      <c r="K24">
        <v>0.11371370240093222</v>
      </c>
      <c r="L24">
        <v>5.5211631109152871E-2</v>
      </c>
    </row>
    <row r="25" spans="1:12" x14ac:dyDescent="0.2">
      <c r="A25" t="s">
        <v>147</v>
      </c>
      <c r="B25" t="s">
        <v>148</v>
      </c>
      <c r="C25" t="s">
        <v>132</v>
      </c>
      <c r="D25" t="s">
        <v>139</v>
      </c>
      <c r="E25" t="s">
        <v>193</v>
      </c>
      <c r="F25" t="s">
        <v>50</v>
      </c>
      <c r="G25" t="s">
        <v>197</v>
      </c>
      <c r="H25" t="s">
        <v>179</v>
      </c>
      <c r="I25">
        <v>0</v>
      </c>
      <c r="J25">
        <v>7.980719307339736E-3</v>
      </c>
      <c r="K25">
        <v>0.12596222922114514</v>
      </c>
      <c r="L25">
        <v>4.9727063354702804E-2</v>
      </c>
    </row>
    <row r="26" spans="1:12" x14ac:dyDescent="0.2">
      <c r="A26" t="s">
        <v>150</v>
      </c>
      <c r="B26" t="s">
        <v>151</v>
      </c>
      <c r="C26" t="s">
        <v>132</v>
      </c>
      <c r="D26" t="s">
        <v>149</v>
      </c>
      <c r="E26" t="s">
        <v>194</v>
      </c>
      <c r="F26" t="s">
        <v>50</v>
      </c>
      <c r="G26" t="s">
        <v>198</v>
      </c>
      <c r="H26" t="s">
        <v>179</v>
      </c>
      <c r="I26">
        <v>0</v>
      </c>
      <c r="J26">
        <v>6.6943604465067473E-3</v>
      </c>
      <c r="K26">
        <v>0.1261637976658572</v>
      </c>
      <c r="L26">
        <v>5.1488627942025571E-2</v>
      </c>
    </row>
    <row r="27" spans="1:12" x14ac:dyDescent="0.2">
      <c r="A27" t="s">
        <v>125</v>
      </c>
      <c r="B27" t="s">
        <v>126</v>
      </c>
      <c r="C27" t="s">
        <v>123</v>
      </c>
      <c r="D27" t="s">
        <v>124</v>
      </c>
      <c r="E27" t="s">
        <v>142</v>
      </c>
      <c r="F27" t="s">
        <v>138</v>
      </c>
      <c r="G27" t="s">
        <v>199</v>
      </c>
      <c r="H27" t="s">
        <v>178</v>
      </c>
      <c r="I27">
        <v>1.788964332367524E-3</v>
      </c>
      <c r="J27">
        <v>8.0046459827213742E-3</v>
      </c>
      <c r="K27">
        <v>0.12980923921648868</v>
      </c>
      <c r="L27">
        <v>4.4994528068537758E-2</v>
      </c>
    </row>
    <row r="28" spans="1:12" x14ac:dyDescent="0.2">
      <c r="A28" t="s">
        <v>127</v>
      </c>
      <c r="B28" t="s">
        <v>128</v>
      </c>
      <c r="C28" t="s">
        <v>123</v>
      </c>
      <c r="D28" t="s">
        <v>124</v>
      </c>
      <c r="E28" t="s">
        <v>143</v>
      </c>
      <c r="F28" t="s">
        <v>138</v>
      </c>
      <c r="G28" t="s">
        <v>200</v>
      </c>
      <c r="H28" t="s">
        <v>178</v>
      </c>
      <c r="I28">
        <v>8.0916680954037611E-3</v>
      </c>
      <c r="J28">
        <v>6.1173984443895248E-3</v>
      </c>
      <c r="K28">
        <v>0.12926833128689011</v>
      </c>
      <c r="L28">
        <v>4.3023902848170835E-2</v>
      </c>
    </row>
    <row r="29" spans="1:12" x14ac:dyDescent="0.2">
      <c r="A29" t="s">
        <v>129</v>
      </c>
      <c r="B29" t="s">
        <v>130</v>
      </c>
      <c r="C29" t="s">
        <v>123</v>
      </c>
      <c r="D29" t="s">
        <v>131</v>
      </c>
      <c r="E29" t="s">
        <v>144</v>
      </c>
      <c r="F29" t="s">
        <v>138</v>
      </c>
      <c r="G29" t="s">
        <v>201</v>
      </c>
      <c r="H29" t="s">
        <v>178</v>
      </c>
      <c r="I29">
        <v>2.6584723780297263E-3</v>
      </c>
      <c r="J29">
        <v>6.3865926477934013E-3</v>
      </c>
      <c r="K29">
        <v>0.12751279919898351</v>
      </c>
      <c r="L29">
        <v>4.8610718047465529E-2</v>
      </c>
    </row>
    <row r="30" spans="1:12" x14ac:dyDescent="0.2">
      <c r="A30" t="s">
        <v>112</v>
      </c>
      <c r="B30" t="s">
        <v>113</v>
      </c>
      <c r="C30" t="s">
        <v>106</v>
      </c>
      <c r="D30" t="s">
        <v>107</v>
      </c>
      <c r="E30" t="s">
        <v>145</v>
      </c>
      <c r="F30" t="s">
        <v>50</v>
      </c>
      <c r="G30" t="s">
        <v>203</v>
      </c>
      <c r="H30" t="s">
        <v>179</v>
      </c>
      <c r="I30">
        <v>0</v>
      </c>
      <c r="J30">
        <v>5.15072905807236E-3</v>
      </c>
      <c r="K30">
        <v>0.14787627430391853</v>
      </c>
      <c r="L30">
        <v>3.5710344492959345E-2</v>
      </c>
    </row>
    <row r="31" spans="1:12" x14ac:dyDescent="0.2">
      <c r="A31" t="s">
        <v>118</v>
      </c>
      <c r="B31" t="s">
        <v>119</v>
      </c>
      <c r="C31" t="s">
        <v>106</v>
      </c>
      <c r="D31" t="s">
        <v>107</v>
      </c>
      <c r="E31" t="s">
        <v>146</v>
      </c>
      <c r="F31" t="s">
        <v>138</v>
      </c>
      <c r="G31" t="s">
        <v>202</v>
      </c>
      <c r="H31" t="s">
        <v>179</v>
      </c>
      <c r="I31">
        <v>2.2728397557959055E-3</v>
      </c>
      <c r="J31">
        <v>5.06031910907488E-3</v>
      </c>
      <c r="K31">
        <v>0.13309843292905893</v>
      </c>
      <c r="L31">
        <v>4.6266794099008642E-2</v>
      </c>
    </row>
    <row r="32" spans="1:12" x14ac:dyDescent="0.2">
      <c r="A32" t="s">
        <v>97</v>
      </c>
      <c r="B32" t="s">
        <v>98</v>
      </c>
      <c r="C32" t="s">
        <v>99</v>
      </c>
      <c r="D32" t="s">
        <v>100</v>
      </c>
      <c r="E32" t="s">
        <v>101</v>
      </c>
      <c r="F32" t="s">
        <v>12</v>
      </c>
      <c r="G32" t="s">
        <v>208</v>
      </c>
      <c r="H32" t="s">
        <v>179</v>
      </c>
      <c r="I32">
        <v>2.4482654816214752E-3</v>
      </c>
      <c r="J32">
        <v>2.8636182125788383E-2</v>
      </c>
      <c r="K32">
        <v>0.10274160832978196</v>
      </c>
      <c r="L32">
        <v>3.6054165301814572E-2</v>
      </c>
    </row>
    <row r="33" spans="1:12" x14ac:dyDescent="0.2">
      <c r="A33" t="s">
        <v>110</v>
      </c>
      <c r="B33" t="s">
        <v>111</v>
      </c>
      <c r="C33" t="s">
        <v>104</v>
      </c>
      <c r="D33" t="s">
        <v>105</v>
      </c>
      <c r="E33" t="s">
        <v>121</v>
      </c>
      <c r="F33" t="s">
        <v>50</v>
      </c>
      <c r="G33" t="s">
        <v>204</v>
      </c>
      <c r="H33" t="s">
        <v>179</v>
      </c>
      <c r="I33">
        <v>3.2863673901012836E-4</v>
      </c>
      <c r="J33">
        <v>6.3509154973451264E-3</v>
      </c>
      <c r="K33">
        <v>0.12193244437666069</v>
      </c>
      <c r="L33">
        <v>5.5256059157589972E-2</v>
      </c>
    </row>
    <row r="34" spans="1:12" x14ac:dyDescent="0.2">
      <c r="A34" t="s">
        <v>94</v>
      </c>
      <c r="B34" t="s">
        <v>95</v>
      </c>
      <c r="C34" t="s">
        <v>92</v>
      </c>
      <c r="D34" t="s">
        <v>93</v>
      </c>
      <c r="E34" t="s">
        <v>96</v>
      </c>
      <c r="F34" t="s">
        <v>50</v>
      </c>
      <c r="G34" t="s">
        <v>205</v>
      </c>
      <c r="H34" t="s">
        <v>178</v>
      </c>
      <c r="I34">
        <v>3.2967430421156478E-3</v>
      </c>
      <c r="J34">
        <v>4.8632950535663346E-3</v>
      </c>
      <c r="K34">
        <v>0.1222968795200168</v>
      </c>
      <c r="L34">
        <v>5.4710371951206815E-2</v>
      </c>
    </row>
    <row r="35" spans="1:12" x14ac:dyDescent="0.2">
      <c r="A35" t="s">
        <v>116</v>
      </c>
      <c r="B35" t="s">
        <v>117</v>
      </c>
      <c r="C35" t="s">
        <v>114</v>
      </c>
      <c r="D35" t="s">
        <v>115</v>
      </c>
      <c r="E35" t="s">
        <v>122</v>
      </c>
      <c r="F35" t="s">
        <v>50</v>
      </c>
      <c r="G35" t="s">
        <v>206</v>
      </c>
      <c r="H35" t="s">
        <v>179</v>
      </c>
      <c r="I35">
        <v>0</v>
      </c>
      <c r="J35">
        <v>6.1705309543170295E-3</v>
      </c>
      <c r="K35">
        <v>0.11450827535702497</v>
      </c>
      <c r="L35">
        <v>6.1987307437670315E-2</v>
      </c>
    </row>
    <row r="36" spans="1:12" x14ac:dyDescent="0.2">
      <c r="A36" t="s">
        <v>108</v>
      </c>
      <c r="B36" t="s">
        <v>109</v>
      </c>
      <c r="C36" t="s">
        <v>102</v>
      </c>
      <c r="D36" t="s">
        <v>103</v>
      </c>
      <c r="E36" t="s">
        <v>120</v>
      </c>
      <c r="F36" t="s">
        <v>50</v>
      </c>
      <c r="G36" t="s">
        <v>207</v>
      </c>
      <c r="H36" t="s">
        <v>179</v>
      </c>
      <c r="I36">
        <v>0</v>
      </c>
      <c r="J36">
        <v>4.6635978585503352E-3</v>
      </c>
      <c r="K36">
        <v>0.11527235613471909</v>
      </c>
      <c r="L36">
        <v>6.3610973099908583E-2</v>
      </c>
    </row>
    <row r="37" spans="1:12" x14ac:dyDescent="0.2">
      <c r="A37" t="s">
        <v>83</v>
      </c>
      <c r="B37" t="s">
        <v>84</v>
      </c>
      <c r="C37" t="s">
        <v>81</v>
      </c>
      <c r="D37" t="s">
        <v>82</v>
      </c>
      <c r="E37" t="s">
        <v>85</v>
      </c>
      <c r="F37" t="s">
        <v>50</v>
      </c>
      <c r="G37" t="s">
        <v>209</v>
      </c>
      <c r="H37" t="s">
        <v>178</v>
      </c>
      <c r="I37">
        <v>0</v>
      </c>
      <c r="J37">
        <v>6.1800563665691897E-3</v>
      </c>
      <c r="K37">
        <v>0.13224822344997836</v>
      </c>
      <c r="L37">
        <v>4.7189729241830951E-2</v>
      </c>
    </row>
    <row r="38" spans="1:12" x14ac:dyDescent="0.2">
      <c r="A38" t="s">
        <v>13</v>
      </c>
      <c r="B38" t="s">
        <v>14</v>
      </c>
      <c r="C38" t="s">
        <v>15</v>
      </c>
      <c r="D38" t="s">
        <v>16</v>
      </c>
      <c r="E38" t="s">
        <v>190</v>
      </c>
      <c r="F38" t="s">
        <v>17</v>
      </c>
      <c r="G38" t="s">
        <v>210</v>
      </c>
      <c r="H38" t="s">
        <v>178</v>
      </c>
      <c r="I38">
        <v>0</v>
      </c>
      <c r="J38">
        <v>5.4860835594232382E-2</v>
      </c>
      <c r="K38">
        <v>6.362874097402875E-2</v>
      </c>
      <c r="L38">
        <v>3.1351462463627446E-2</v>
      </c>
    </row>
    <row r="39" spans="1:12" x14ac:dyDescent="0.2">
      <c r="A39" t="s">
        <v>18</v>
      </c>
      <c r="B39" t="s">
        <v>19</v>
      </c>
      <c r="C39" t="s">
        <v>15</v>
      </c>
      <c r="D39" t="s">
        <v>20</v>
      </c>
      <c r="E39" t="s">
        <v>191</v>
      </c>
      <c r="F39" t="s">
        <v>17</v>
      </c>
      <c r="G39" t="s">
        <v>211</v>
      </c>
      <c r="H39" t="s">
        <v>178</v>
      </c>
      <c r="I39">
        <v>0</v>
      </c>
      <c r="J39">
        <v>6.6723870305738675E-2</v>
      </c>
      <c r="K39">
        <v>3.4097831852149763E-2</v>
      </c>
      <c r="L39">
        <v>3.8166001331267171E-2</v>
      </c>
    </row>
    <row r="40" spans="1:12" x14ac:dyDescent="0.2">
      <c r="A40" t="s">
        <v>66</v>
      </c>
      <c r="B40" t="s">
        <v>67</v>
      </c>
      <c r="C40" t="s">
        <v>64</v>
      </c>
      <c r="D40" t="s">
        <v>65</v>
      </c>
      <c r="E40" t="s">
        <v>68</v>
      </c>
      <c r="F40" t="s">
        <v>69</v>
      </c>
      <c r="G40" t="s">
        <v>212</v>
      </c>
      <c r="H40" t="s">
        <v>178</v>
      </c>
      <c r="I40">
        <v>2.9470959995721475E-2</v>
      </c>
      <c r="J40">
        <v>4.0950027306080251E-2</v>
      </c>
      <c r="K40">
        <v>2.3360828558204923E-2</v>
      </c>
      <c r="L40">
        <v>6.1215135245940945E-2</v>
      </c>
    </row>
    <row r="41" spans="1:12" x14ac:dyDescent="0.2">
      <c r="A41" t="s">
        <v>73</v>
      </c>
      <c r="B41" t="s">
        <v>74</v>
      </c>
      <c r="C41" t="s">
        <v>70</v>
      </c>
      <c r="D41" t="s">
        <v>71</v>
      </c>
      <c r="E41" t="s">
        <v>72</v>
      </c>
      <c r="F41" t="s">
        <v>69</v>
      </c>
      <c r="G41" t="s">
        <v>213</v>
      </c>
      <c r="H41" t="s">
        <v>178</v>
      </c>
      <c r="I41">
        <v>2.8600842198491339E-2</v>
      </c>
      <c r="J41">
        <v>5.0668014288976333E-2</v>
      </c>
      <c r="K41">
        <v>3.1217179057428247E-2</v>
      </c>
      <c r="L41">
        <v>4.0816294186602549E-2</v>
      </c>
    </row>
    <row r="42" spans="1:12" x14ac:dyDescent="0.2">
      <c r="A42" t="s">
        <v>79</v>
      </c>
      <c r="B42" t="s">
        <v>80</v>
      </c>
      <c r="C42" t="s">
        <v>75</v>
      </c>
      <c r="D42" t="s">
        <v>76</v>
      </c>
      <c r="E42" t="s">
        <v>77</v>
      </c>
      <c r="F42" t="s">
        <v>78</v>
      </c>
      <c r="G42" t="s">
        <v>214</v>
      </c>
      <c r="H42" t="s">
        <v>178</v>
      </c>
      <c r="I42">
        <v>4.8431415438705092E-2</v>
      </c>
      <c r="J42">
        <v>1.5451019055053052E-2</v>
      </c>
      <c r="K42">
        <v>2.7268540690679809E-2</v>
      </c>
      <c r="L42">
        <v>8.04068413095997E-2</v>
      </c>
    </row>
  </sheetData>
  <autoFilter ref="A1:L30" xr:uid="{239F2530-7D4A-1D48-83AA-D7852B613F98}">
    <sortState xmlns:xlrd2="http://schemas.microsoft.com/office/spreadsheetml/2017/richdata2" ref="A2:L42">
      <sortCondition ref="G1:G42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8E592-D337-AD4C-BD04-A7AB899102E0}">
  <dimension ref="A1:D125"/>
  <sheetViews>
    <sheetView tabSelected="1" workbookViewId="0">
      <selection activeCell="C2" sqref="C2"/>
    </sheetView>
  </sheetViews>
  <sheetFormatPr baseColWidth="10" defaultRowHeight="16" x14ac:dyDescent="0.2"/>
  <sheetData>
    <row r="1" spans="1:4" x14ac:dyDescent="0.2">
      <c r="A1" t="s">
        <v>8</v>
      </c>
      <c r="B1" t="s">
        <v>11</v>
      </c>
      <c r="C1" t="s">
        <v>220</v>
      </c>
      <c r="D1" t="s">
        <v>177</v>
      </c>
    </row>
    <row r="2" spans="1:4" x14ac:dyDescent="0.2">
      <c r="A2" t="s">
        <v>9</v>
      </c>
      <c r="B2" t="s">
        <v>216</v>
      </c>
      <c r="C2">
        <v>0</v>
      </c>
      <c r="D2" t="s">
        <v>178</v>
      </c>
    </row>
    <row r="3" spans="1:4" x14ac:dyDescent="0.2">
      <c r="A3" t="s">
        <v>190</v>
      </c>
      <c r="B3" t="s">
        <v>216</v>
      </c>
      <c r="C3">
        <v>0</v>
      </c>
      <c r="D3" t="s">
        <v>178</v>
      </c>
    </row>
    <row r="4" spans="1:4" x14ac:dyDescent="0.2">
      <c r="A4" t="s">
        <v>191</v>
      </c>
      <c r="B4" t="s">
        <v>216</v>
      </c>
      <c r="C4">
        <v>0</v>
      </c>
      <c r="D4" t="s">
        <v>178</v>
      </c>
    </row>
    <row r="5" spans="1:4" x14ac:dyDescent="0.2">
      <c r="A5" t="s">
        <v>25</v>
      </c>
      <c r="B5" t="s">
        <v>216</v>
      </c>
      <c r="C5">
        <v>4.0795903419491662E-3</v>
      </c>
      <c r="D5" t="s">
        <v>178</v>
      </c>
    </row>
    <row r="6" spans="1:4" x14ac:dyDescent="0.2">
      <c r="A6" t="s">
        <v>31</v>
      </c>
      <c r="B6" t="s">
        <v>216</v>
      </c>
      <c r="C6">
        <v>5.3338593849612759E-2</v>
      </c>
      <c r="D6" t="s">
        <v>178</v>
      </c>
    </row>
    <row r="7" spans="1:4" x14ac:dyDescent="0.2">
      <c r="A7" t="s">
        <v>36</v>
      </c>
      <c r="B7" t="s">
        <v>216</v>
      </c>
      <c r="C7">
        <v>7.4506409826686311E-3</v>
      </c>
      <c r="D7" t="s">
        <v>178</v>
      </c>
    </row>
    <row r="8" spans="1:4" x14ac:dyDescent="0.2">
      <c r="A8" t="s">
        <v>41</v>
      </c>
      <c r="B8" t="s">
        <v>216</v>
      </c>
      <c r="C8">
        <v>0</v>
      </c>
      <c r="D8" t="s">
        <v>178</v>
      </c>
    </row>
    <row r="9" spans="1:4" x14ac:dyDescent="0.2">
      <c r="A9" t="s">
        <v>45</v>
      </c>
      <c r="B9" t="s">
        <v>216</v>
      </c>
      <c r="C9">
        <v>1.094726811870543E-2</v>
      </c>
      <c r="D9" t="s">
        <v>178</v>
      </c>
    </row>
    <row r="10" spans="1:4" x14ac:dyDescent="0.2">
      <c r="A10" t="s">
        <v>49</v>
      </c>
      <c r="B10" t="s">
        <v>216</v>
      </c>
      <c r="C10">
        <v>1.5471491849808102E-3</v>
      </c>
      <c r="D10" t="s">
        <v>178</v>
      </c>
    </row>
    <row r="11" spans="1:4" x14ac:dyDescent="0.2">
      <c r="A11" t="s">
        <v>55</v>
      </c>
      <c r="B11" t="s">
        <v>216</v>
      </c>
      <c r="C11">
        <v>0</v>
      </c>
      <c r="D11" t="s">
        <v>178</v>
      </c>
    </row>
    <row r="12" spans="1:4" x14ac:dyDescent="0.2">
      <c r="A12" t="s">
        <v>59</v>
      </c>
      <c r="B12" t="s">
        <v>216</v>
      </c>
      <c r="C12">
        <v>0</v>
      </c>
      <c r="D12" t="s">
        <v>178</v>
      </c>
    </row>
    <row r="13" spans="1:4" x14ac:dyDescent="0.2">
      <c r="A13" t="s">
        <v>62</v>
      </c>
      <c r="B13" t="s">
        <v>216</v>
      </c>
      <c r="C13">
        <v>4.8366288239277263E-3</v>
      </c>
      <c r="D13" t="s">
        <v>178</v>
      </c>
    </row>
    <row r="14" spans="1:4" x14ac:dyDescent="0.2">
      <c r="A14" t="s">
        <v>68</v>
      </c>
      <c r="B14" t="s">
        <v>216</v>
      </c>
      <c r="C14">
        <v>2.9470959995721475E-2</v>
      </c>
      <c r="D14" t="s">
        <v>178</v>
      </c>
    </row>
    <row r="15" spans="1:4" x14ac:dyDescent="0.2">
      <c r="A15" t="s">
        <v>72</v>
      </c>
      <c r="B15" t="s">
        <v>216</v>
      </c>
      <c r="C15">
        <v>2.8600842198491339E-2</v>
      </c>
      <c r="D15" t="s">
        <v>178</v>
      </c>
    </row>
    <row r="16" spans="1:4" x14ac:dyDescent="0.2">
      <c r="A16" t="s">
        <v>77</v>
      </c>
      <c r="B16" t="s">
        <v>216</v>
      </c>
      <c r="C16">
        <v>4.8431415438705092E-2</v>
      </c>
      <c r="D16" t="s">
        <v>178</v>
      </c>
    </row>
    <row r="17" spans="1:4" x14ac:dyDescent="0.2">
      <c r="A17" t="s">
        <v>88</v>
      </c>
      <c r="B17" t="s">
        <v>216</v>
      </c>
      <c r="C17">
        <v>3.8467493786681768E-4</v>
      </c>
      <c r="D17" t="s">
        <v>178</v>
      </c>
    </row>
    <row r="18" spans="1:4" x14ac:dyDescent="0.2">
      <c r="A18" t="s">
        <v>85</v>
      </c>
      <c r="B18" t="s">
        <v>216</v>
      </c>
      <c r="C18">
        <v>0</v>
      </c>
      <c r="D18" t="s">
        <v>178</v>
      </c>
    </row>
    <row r="19" spans="1:4" x14ac:dyDescent="0.2">
      <c r="A19" t="s">
        <v>96</v>
      </c>
      <c r="B19" t="s">
        <v>216</v>
      </c>
      <c r="C19">
        <v>3.2967430421156478E-3</v>
      </c>
      <c r="D19" t="s">
        <v>178</v>
      </c>
    </row>
    <row r="20" spans="1:4" x14ac:dyDescent="0.2">
      <c r="A20" t="s">
        <v>120</v>
      </c>
      <c r="B20" t="s">
        <v>216</v>
      </c>
      <c r="C20">
        <v>0</v>
      </c>
      <c r="D20" t="s">
        <v>179</v>
      </c>
    </row>
    <row r="21" spans="1:4" x14ac:dyDescent="0.2">
      <c r="A21" t="s">
        <v>121</v>
      </c>
      <c r="B21" t="s">
        <v>216</v>
      </c>
      <c r="C21">
        <v>3.2863673901012836E-4</v>
      </c>
      <c r="D21" t="s">
        <v>179</v>
      </c>
    </row>
    <row r="22" spans="1:4" x14ac:dyDescent="0.2">
      <c r="A22" t="s">
        <v>145</v>
      </c>
      <c r="B22" t="s">
        <v>216</v>
      </c>
      <c r="C22">
        <v>0</v>
      </c>
      <c r="D22" t="s">
        <v>179</v>
      </c>
    </row>
    <row r="23" spans="1:4" x14ac:dyDescent="0.2">
      <c r="A23" t="s">
        <v>101</v>
      </c>
      <c r="B23" t="s">
        <v>216</v>
      </c>
      <c r="C23">
        <v>2.4482654816214752E-3</v>
      </c>
      <c r="D23" t="s">
        <v>179</v>
      </c>
    </row>
    <row r="24" spans="1:4" x14ac:dyDescent="0.2">
      <c r="A24" t="s">
        <v>122</v>
      </c>
      <c r="B24" t="s">
        <v>216</v>
      </c>
      <c r="C24">
        <v>0</v>
      </c>
      <c r="D24" t="s">
        <v>179</v>
      </c>
    </row>
    <row r="25" spans="1:4" x14ac:dyDescent="0.2">
      <c r="A25" t="s">
        <v>146</v>
      </c>
      <c r="B25" t="s">
        <v>216</v>
      </c>
      <c r="C25">
        <v>2.2728397557959055E-3</v>
      </c>
      <c r="D25" t="s">
        <v>179</v>
      </c>
    </row>
    <row r="26" spans="1:4" x14ac:dyDescent="0.2">
      <c r="A26" t="s">
        <v>142</v>
      </c>
      <c r="B26" t="s">
        <v>216</v>
      </c>
      <c r="C26">
        <v>1.788964332367524E-3</v>
      </c>
      <c r="D26" t="s">
        <v>178</v>
      </c>
    </row>
    <row r="27" spans="1:4" x14ac:dyDescent="0.2">
      <c r="A27" t="s">
        <v>143</v>
      </c>
      <c r="B27" t="s">
        <v>216</v>
      </c>
      <c r="C27">
        <v>8.0916680954037611E-3</v>
      </c>
      <c r="D27" t="s">
        <v>178</v>
      </c>
    </row>
    <row r="28" spans="1:4" x14ac:dyDescent="0.2">
      <c r="A28" t="s">
        <v>144</v>
      </c>
      <c r="B28" t="s">
        <v>216</v>
      </c>
      <c r="C28">
        <v>2.6584723780297263E-3</v>
      </c>
      <c r="D28" t="s">
        <v>178</v>
      </c>
    </row>
    <row r="29" spans="1:4" x14ac:dyDescent="0.2">
      <c r="A29" t="s">
        <v>140</v>
      </c>
      <c r="B29" t="s">
        <v>216</v>
      </c>
      <c r="C29">
        <v>1.7240360941009262E-3</v>
      </c>
      <c r="D29" t="s">
        <v>179</v>
      </c>
    </row>
    <row r="30" spans="1:4" x14ac:dyDescent="0.2">
      <c r="A30" t="s">
        <v>141</v>
      </c>
      <c r="B30" t="s">
        <v>216</v>
      </c>
      <c r="C30">
        <v>2.2010638253299139E-3</v>
      </c>
      <c r="D30" t="s">
        <v>179</v>
      </c>
    </row>
    <row r="31" spans="1:4" x14ac:dyDescent="0.2">
      <c r="A31" t="s">
        <v>193</v>
      </c>
      <c r="B31" t="s">
        <v>216</v>
      </c>
      <c r="C31">
        <v>0</v>
      </c>
      <c r="D31" t="s">
        <v>179</v>
      </c>
    </row>
    <row r="32" spans="1:4" x14ac:dyDescent="0.2">
      <c r="A32" t="s">
        <v>194</v>
      </c>
      <c r="B32" t="s">
        <v>216</v>
      </c>
      <c r="C32">
        <v>0</v>
      </c>
      <c r="D32" t="s">
        <v>179</v>
      </c>
    </row>
    <row r="33" spans="1:4" x14ac:dyDescent="0.2">
      <c r="A33" t="s">
        <v>9</v>
      </c>
      <c r="B33" t="s">
        <v>221</v>
      </c>
      <c r="C33">
        <v>2.9147063986056758E-2</v>
      </c>
      <c r="D33" t="s">
        <v>178</v>
      </c>
    </row>
    <row r="34" spans="1:4" x14ac:dyDescent="0.2">
      <c r="A34" t="s">
        <v>190</v>
      </c>
      <c r="B34" t="s">
        <v>221</v>
      </c>
      <c r="C34">
        <v>5.4860835594232382E-2</v>
      </c>
      <c r="D34" t="s">
        <v>178</v>
      </c>
    </row>
    <row r="35" spans="1:4" x14ac:dyDescent="0.2">
      <c r="A35" t="s">
        <v>191</v>
      </c>
      <c r="B35" t="s">
        <v>221</v>
      </c>
      <c r="C35">
        <v>6.6723870305738675E-2</v>
      </c>
      <c r="D35" t="s">
        <v>178</v>
      </c>
    </row>
    <row r="36" spans="1:4" x14ac:dyDescent="0.2">
      <c r="A36" t="s">
        <v>25</v>
      </c>
      <c r="B36" t="s">
        <v>221</v>
      </c>
      <c r="C36">
        <v>1.7120588029091804E-2</v>
      </c>
      <c r="D36" t="s">
        <v>178</v>
      </c>
    </row>
    <row r="37" spans="1:4" x14ac:dyDescent="0.2">
      <c r="A37" t="s">
        <v>31</v>
      </c>
      <c r="B37" t="s">
        <v>221</v>
      </c>
      <c r="C37">
        <v>7.4313968542985442E-2</v>
      </c>
      <c r="D37" t="s">
        <v>178</v>
      </c>
    </row>
    <row r="38" spans="1:4" x14ac:dyDescent="0.2">
      <c r="A38" t="s">
        <v>36</v>
      </c>
      <c r="B38" t="s">
        <v>221</v>
      </c>
      <c r="C38">
        <v>2.3774465688568135E-2</v>
      </c>
      <c r="D38" t="s">
        <v>178</v>
      </c>
    </row>
    <row r="39" spans="1:4" x14ac:dyDescent="0.2">
      <c r="A39" t="s">
        <v>41</v>
      </c>
      <c r="B39" t="s">
        <v>221</v>
      </c>
      <c r="C39">
        <v>1.5556036649305062E-2</v>
      </c>
      <c r="D39" t="s">
        <v>178</v>
      </c>
    </row>
    <row r="40" spans="1:4" x14ac:dyDescent="0.2">
      <c r="A40" t="s">
        <v>45</v>
      </c>
      <c r="B40" t="s">
        <v>221</v>
      </c>
      <c r="C40">
        <v>5.2505986424308268E-3</v>
      </c>
      <c r="D40" t="s">
        <v>178</v>
      </c>
    </row>
    <row r="41" spans="1:4" x14ac:dyDescent="0.2">
      <c r="A41" t="s">
        <v>49</v>
      </c>
      <c r="B41" t="s">
        <v>221</v>
      </c>
      <c r="C41">
        <v>1.4200727085465655E-2</v>
      </c>
      <c r="D41" t="s">
        <v>178</v>
      </c>
    </row>
    <row r="42" spans="1:4" x14ac:dyDescent="0.2">
      <c r="A42" t="s">
        <v>55</v>
      </c>
      <c r="B42" t="s">
        <v>221</v>
      </c>
      <c r="C42">
        <v>1.4437479020219603E-2</v>
      </c>
      <c r="D42" t="s">
        <v>178</v>
      </c>
    </row>
    <row r="43" spans="1:4" x14ac:dyDescent="0.2">
      <c r="A43" t="s">
        <v>59</v>
      </c>
      <c r="B43" t="s">
        <v>221</v>
      </c>
      <c r="C43">
        <v>2.2131754772997676E-2</v>
      </c>
      <c r="D43" t="s">
        <v>178</v>
      </c>
    </row>
    <row r="44" spans="1:4" x14ac:dyDescent="0.2">
      <c r="A44" t="s">
        <v>62</v>
      </c>
      <c r="B44" t="s">
        <v>221</v>
      </c>
      <c r="C44">
        <v>1.0952874234793306E-2</v>
      </c>
      <c r="D44" t="s">
        <v>178</v>
      </c>
    </row>
    <row r="45" spans="1:4" x14ac:dyDescent="0.2">
      <c r="A45" t="s">
        <v>68</v>
      </c>
      <c r="B45" t="s">
        <v>221</v>
      </c>
      <c r="C45">
        <v>4.0950027306080251E-2</v>
      </c>
      <c r="D45" t="s">
        <v>178</v>
      </c>
    </row>
    <row r="46" spans="1:4" x14ac:dyDescent="0.2">
      <c r="A46" t="s">
        <v>72</v>
      </c>
      <c r="B46" t="s">
        <v>221</v>
      </c>
      <c r="C46">
        <v>5.0668014288976333E-2</v>
      </c>
      <c r="D46" t="s">
        <v>178</v>
      </c>
    </row>
    <row r="47" spans="1:4" x14ac:dyDescent="0.2">
      <c r="A47" t="s">
        <v>77</v>
      </c>
      <c r="B47" t="s">
        <v>221</v>
      </c>
      <c r="C47">
        <v>1.5451019055053052E-2</v>
      </c>
      <c r="D47" t="s">
        <v>178</v>
      </c>
    </row>
    <row r="48" spans="1:4" x14ac:dyDescent="0.2">
      <c r="A48" t="s">
        <v>88</v>
      </c>
      <c r="B48" t="s">
        <v>221</v>
      </c>
      <c r="C48">
        <v>6.448889181870119E-3</v>
      </c>
      <c r="D48" t="s">
        <v>178</v>
      </c>
    </row>
    <row r="49" spans="1:4" x14ac:dyDescent="0.2">
      <c r="A49" t="s">
        <v>85</v>
      </c>
      <c r="B49" t="s">
        <v>221</v>
      </c>
      <c r="C49">
        <v>6.1800563665691897E-3</v>
      </c>
      <c r="D49" t="s">
        <v>178</v>
      </c>
    </row>
    <row r="50" spans="1:4" x14ac:dyDescent="0.2">
      <c r="A50" t="s">
        <v>96</v>
      </c>
      <c r="B50" t="s">
        <v>221</v>
      </c>
      <c r="C50">
        <v>4.8632950535663346E-3</v>
      </c>
      <c r="D50" t="s">
        <v>178</v>
      </c>
    </row>
    <row r="51" spans="1:4" x14ac:dyDescent="0.2">
      <c r="A51" t="s">
        <v>120</v>
      </c>
      <c r="B51" t="s">
        <v>221</v>
      </c>
      <c r="C51">
        <v>4.6635978585503352E-3</v>
      </c>
      <c r="D51" t="s">
        <v>179</v>
      </c>
    </row>
    <row r="52" spans="1:4" x14ac:dyDescent="0.2">
      <c r="A52" t="s">
        <v>121</v>
      </c>
      <c r="B52" t="s">
        <v>221</v>
      </c>
      <c r="C52">
        <v>6.3509154973451264E-3</v>
      </c>
      <c r="D52" t="s">
        <v>179</v>
      </c>
    </row>
    <row r="53" spans="1:4" x14ac:dyDescent="0.2">
      <c r="A53" t="s">
        <v>145</v>
      </c>
      <c r="B53" t="s">
        <v>221</v>
      </c>
      <c r="C53">
        <v>5.15072905807236E-3</v>
      </c>
      <c r="D53" t="s">
        <v>179</v>
      </c>
    </row>
    <row r="54" spans="1:4" x14ac:dyDescent="0.2">
      <c r="A54" t="s">
        <v>101</v>
      </c>
      <c r="B54" t="s">
        <v>221</v>
      </c>
      <c r="C54">
        <v>2.8636182125788383E-2</v>
      </c>
      <c r="D54" t="s">
        <v>179</v>
      </c>
    </row>
    <row r="55" spans="1:4" x14ac:dyDescent="0.2">
      <c r="A55" t="s">
        <v>122</v>
      </c>
      <c r="B55" t="s">
        <v>221</v>
      </c>
      <c r="C55">
        <v>6.1705309543170295E-3</v>
      </c>
      <c r="D55" t="s">
        <v>179</v>
      </c>
    </row>
    <row r="56" spans="1:4" x14ac:dyDescent="0.2">
      <c r="A56" t="s">
        <v>146</v>
      </c>
      <c r="B56" t="s">
        <v>221</v>
      </c>
      <c r="C56">
        <v>5.06031910907488E-3</v>
      </c>
      <c r="D56" t="s">
        <v>179</v>
      </c>
    </row>
    <row r="57" spans="1:4" x14ac:dyDescent="0.2">
      <c r="A57" t="s">
        <v>142</v>
      </c>
      <c r="B57" t="s">
        <v>221</v>
      </c>
      <c r="C57">
        <v>8.0046459827213742E-3</v>
      </c>
      <c r="D57" t="s">
        <v>178</v>
      </c>
    </row>
    <row r="58" spans="1:4" x14ac:dyDescent="0.2">
      <c r="A58" t="s">
        <v>143</v>
      </c>
      <c r="B58" t="s">
        <v>221</v>
      </c>
      <c r="C58">
        <v>6.1173984443895248E-3</v>
      </c>
      <c r="D58" t="s">
        <v>178</v>
      </c>
    </row>
    <row r="59" spans="1:4" x14ac:dyDescent="0.2">
      <c r="A59" t="s">
        <v>144</v>
      </c>
      <c r="B59" t="s">
        <v>221</v>
      </c>
      <c r="C59">
        <v>6.3865926477934013E-3</v>
      </c>
      <c r="D59" t="s">
        <v>178</v>
      </c>
    </row>
    <row r="60" spans="1:4" x14ac:dyDescent="0.2">
      <c r="A60" t="s">
        <v>140</v>
      </c>
      <c r="B60" t="s">
        <v>221</v>
      </c>
      <c r="C60">
        <v>7.7247410940691113E-3</v>
      </c>
      <c r="D60" t="s">
        <v>179</v>
      </c>
    </row>
    <row r="61" spans="1:4" x14ac:dyDescent="0.2">
      <c r="A61" t="s">
        <v>141</v>
      </c>
      <c r="B61" t="s">
        <v>221</v>
      </c>
      <c r="C61">
        <v>9.9062646904191087E-3</v>
      </c>
      <c r="D61" t="s">
        <v>179</v>
      </c>
    </row>
    <row r="62" spans="1:4" x14ac:dyDescent="0.2">
      <c r="A62" t="s">
        <v>193</v>
      </c>
      <c r="B62" t="s">
        <v>221</v>
      </c>
      <c r="C62">
        <v>7.980719307339736E-3</v>
      </c>
      <c r="D62" t="s">
        <v>179</v>
      </c>
    </row>
    <row r="63" spans="1:4" x14ac:dyDescent="0.2">
      <c r="A63" t="s">
        <v>194</v>
      </c>
      <c r="B63" t="s">
        <v>221</v>
      </c>
      <c r="C63">
        <v>6.6943604465067473E-3</v>
      </c>
      <c r="D63" t="s">
        <v>179</v>
      </c>
    </row>
    <row r="64" spans="1:4" x14ac:dyDescent="0.2">
      <c r="A64" t="s">
        <v>9</v>
      </c>
      <c r="B64" t="s">
        <v>218</v>
      </c>
      <c r="C64">
        <v>7.5382244069876078E-2</v>
      </c>
      <c r="D64" t="s">
        <v>178</v>
      </c>
    </row>
    <row r="65" spans="1:4" x14ac:dyDescent="0.2">
      <c r="A65" t="s">
        <v>190</v>
      </c>
      <c r="B65" t="s">
        <v>218</v>
      </c>
      <c r="C65">
        <v>6.362874097402875E-2</v>
      </c>
      <c r="D65" t="s">
        <v>178</v>
      </c>
    </row>
    <row r="66" spans="1:4" x14ac:dyDescent="0.2">
      <c r="A66" t="s">
        <v>191</v>
      </c>
      <c r="B66" t="s">
        <v>218</v>
      </c>
      <c r="C66">
        <v>3.4097831852149763E-2</v>
      </c>
      <c r="D66" t="s">
        <v>178</v>
      </c>
    </row>
    <row r="67" spans="1:4" x14ac:dyDescent="0.2">
      <c r="A67" t="s">
        <v>25</v>
      </c>
      <c r="B67" t="s">
        <v>218</v>
      </c>
      <c r="C67">
        <v>4.78289610248109E-2</v>
      </c>
      <c r="D67" t="s">
        <v>178</v>
      </c>
    </row>
    <row r="68" spans="1:4" x14ac:dyDescent="0.2">
      <c r="A68" t="s">
        <v>31</v>
      </c>
      <c r="B68" t="s">
        <v>218</v>
      </c>
      <c r="C68">
        <v>6.9094270501541656E-3</v>
      </c>
      <c r="D68" t="s">
        <v>178</v>
      </c>
    </row>
    <row r="69" spans="1:4" x14ac:dyDescent="0.2">
      <c r="A69" t="s">
        <v>36</v>
      </c>
      <c r="B69" t="s">
        <v>218</v>
      </c>
      <c r="C69">
        <v>7.8364600235037954E-2</v>
      </c>
      <c r="D69" t="s">
        <v>178</v>
      </c>
    </row>
    <row r="70" spans="1:4" x14ac:dyDescent="0.2">
      <c r="A70" t="s">
        <v>41</v>
      </c>
      <c r="B70" t="s">
        <v>218</v>
      </c>
      <c r="C70">
        <v>0.15697900956669</v>
      </c>
      <c r="D70" t="s">
        <v>178</v>
      </c>
    </row>
    <row r="71" spans="1:4" x14ac:dyDescent="0.2">
      <c r="A71" t="s">
        <v>45</v>
      </c>
      <c r="B71" t="s">
        <v>218</v>
      </c>
      <c r="C71">
        <v>0.16004171815493645</v>
      </c>
      <c r="D71" t="s">
        <v>178</v>
      </c>
    </row>
    <row r="72" spans="1:4" x14ac:dyDescent="0.2">
      <c r="A72" t="s">
        <v>49</v>
      </c>
      <c r="B72" t="s">
        <v>218</v>
      </c>
      <c r="C72">
        <v>0.15017230554711913</v>
      </c>
      <c r="D72" t="s">
        <v>178</v>
      </c>
    </row>
    <row r="73" spans="1:4" x14ac:dyDescent="0.2">
      <c r="A73" t="s">
        <v>55</v>
      </c>
      <c r="B73" t="s">
        <v>218</v>
      </c>
      <c r="C73">
        <v>0.14457167258560724</v>
      </c>
      <c r="D73" t="s">
        <v>178</v>
      </c>
    </row>
    <row r="74" spans="1:4" x14ac:dyDescent="0.2">
      <c r="A74" t="s">
        <v>59</v>
      </c>
      <c r="B74" t="s">
        <v>218</v>
      </c>
      <c r="C74">
        <v>0.13764361835945202</v>
      </c>
      <c r="D74" t="s">
        <v>178</v>
      </c>
    </row>
    <row r="75" spans="1:4" x14ac:dyDescent="0.2">
      <c r="A75" t="s">
        <v>62</v>
      </c>
      <c r="B75" t="s">
        <v>218</v>
      </c>
      <c r="C75">
        <v>0.13847901615581007</v>
      </c>
      <c r="D75" t="s">
        <v>178</v>
      </c>
    </row>
    <row r="76" spans="1:4" x14ac:dyDescent="0.2">
      <c r="A76" t="s">
        <v>68</v>
      </c>
      <c r="B76" t="s">
        <v>218</v>
      </c>
      <c r="C76">
        <v>2.3360828558204923E-2</v>
      </c>
      <c r="D76" t="s">
        <v>178</v>
      </c>
    </row>
    <row r="77" spans="1:4" x14ac:dyDescent="0.2">
      <c r="A77" t="s">
        <v>72</v>
      </c>
      <c r="B77" t="s">
        <v>218</v>
      </c>
      <c r="C77">
        <v>3.1217179057428247E-2</v>
      </c>
      <c r="D77" t="s">
        <v>178</v>
      </c>
    </row>
    <row r="78" spans="1:4" x14ac:dyDescent="0.2">
      <c r="A78" t="s">
        <v>77</v>
      </c>
      <c r="B78" t="s">
        <v>218</v>
      </c>
      <c r="C78">
        <v>2.7268540690679809E-2</v>
      </c>
      <c r="D78" t="s">
        <v>178</v>
      </c>
    </row>
    <row r="79" spans="1:4" x14ac:dyDescent="0.2">
      <c r="A79" t="s">
        <v>88</v>
      </c>
      <c r="B79" t="s">
        <v>218</v>
      </c>
      <c r="C79">
        <v>0.12968585464449253</v>
      </c>
      <c r="D79" t="s">
        <v>178</v>
      </c>
    </row>
    <row r="80" spans="1:4" x14ac:dyDescent="0.2">
      <c r="A80" t="s">
        <v>85</v>
      </c>
      <c r="B80" t="s">
        <v>218</v>
      </c>
      <c r="C80">
        <v>0.13224822344997836</v>
      </c>
      <c r="D80" t="s">
        <v>178</v>
      </c>
    </row>
    <row r="81" spans="1:4" x14ac:dyDescent="0.2">
      <c r="A81" t="s">
        <v>96</v>
      </c>
      <c r="B81" t="s">
        <v>218</v>
      </c>
      <c r="C81">
        <v>0.1222968795200168</v>
      </c>
      <c r="D81" t="s">
        <v>178</v>
      </c>
    </row>
    <row r="82" spans="1:4" x14ac:dyDescent="0.2">
      <c r="A82" t="s">
        <v>120</v>
      </c>
      <c r="B82" t="s">
        <v>218</v>
      </c>
      <c r="C82">
        <v>0.11527235613471909</v>
      </c>
      <c r="D82" t="s">
        <v>179</v>
      </c>
    </row>
    <row r="83" spans="1:4" x14ac:dyDescent="0.2">
      <c r="A83" t="s">
        <v>121</v>
      </c>
      <c r="B83" t="s">
        <v>218</v>
      </c>
      <c r="C83">
        <v>0.12193244437666069</v>
      </c>
      <c r="D83" t="s">
        <v>179</v>
      </c>
    </row>
    <row r="84" spans="1:4" x14ac:dyDescent="0.2">
      <c r="A84" t="s">
        <v>145</v>
      </c>
      <c r="B84" t="s">
        <v>218</v>
      </c>
      <c r="C84">
        <v>0.14787627430391853</v>
      </c>
      <c r="D84" t="s">
        <v>179</v>
      </c>
    </row>
    <row r="85" spans="1:4" x14ac:dyDescent="0.2">
      <c r="A85" t="s">
        <v>101</v>
      </c>
      <c r="B85" t="s">
        <v>218</v>
      </c>
      <c r="C85">
        <v>0.10274160832978196</v>
      </c>
      <c r="D85" t="s">
        <v>179</v>
      </c>
    </row>
    <row r="86" spans="1:4" x14ac:dyDescent="0.2">
      <c r="A86" t="s">
        <v>122</v>
      </c>
      <c r="B86" t="s">
        <v>218</v>
      </c>
      <c r="C86">
        <v>0.11450827535702497</v>
      </c>
      <c r="D86" t="s">
        <v>179</v>
      </c>
    </row>
    <row r="87" spans="1:4" x14ac:dyDescent="0.2">
      <c r="A87" t="s">
        <v>146</v>
      </c>
      <c r="B87" t="s">
        <v>218</v>
      </c>
      <c r="C87">
        <v>0.13309843292905893</v>
      </c>
      <c r="D87" t="s">
        <v>179</v>
      </c>
    </row>
    <row r="88" spans="1:4" x14ac:dyDescent="0.2">
      <c r="A88" t="s">
        <v>142</v>
      </c>
      <c r="B88" t="s">
        <v>218</v>
      </c>
      <c r="C88">
        <v>0.12980923921648868</v>
      </c>
      <c r="D88" t="s">
        <v>178</v>
      </c>
    </row>
    <row r="89" spans="1:4" x14ac:dyDescent="0.2">
      <c r="A89" t="s">
        <v>143</v>
      </c>
      <c r="B89" t="s">
        <v>218</v>
      </c>
      <c r="C89">
        <v>0.12926833128689011</v>
      </c>
      <c r="D89" t="s">
        <v>178</v>
      </c>
    </row>
    <row r="90" spans="1:4" x14ac:dyDescent="0.2">
      <c r="A90" t="s">
        <v>144</v>
      </c>
      <c r="B90" t="s">
        <v>218</v>
      </c>
      <c r="C90">
        <v>0.12751279919898351</v>
      </c>
      <c r="D90" t="s">
        <v>178</v>
      </c>
    </row>
    <row r="91" spans="1:4" x14ac:dyDescent="0.2">
      <c r="A91" t="s">
        <v>140</v>
      </c>
      <c r="B91" t="s">
        <v>218</v>
      </c>
      <c r="C91">
        <v>0.12393728678831054</v>
      </c>
      <c r="D91" t="s">
        <v>179</v>
      </c>
    </row>
    <row r="92" spans="1:4" x14ac:dyDescent="0.2">
      <c r="A92" t="s">
        <v>141</v>
      </c>
      <c r="B92" t="s">
        <v>218</v>
      </c>
      <c r="C92">
        <v>0.11371370240093222</v>
      </c>
      <c r="D92" t="s">
        <v>179</v>
      </c>
    </row>
    <row r="93" spans="1:4" x14ac:dyDescent="0.2">
      <c r="A93" t="s">
        <v>193</v>
      </c>
      <c r="B93" t="s">
        <v>218</v>
      </c>
      <c r="C93">
        <v>0.12596222922114514</v>
      </c>
      <c r="D93" t="s">
        <v>179</v>
      </c>
    </row>
    <row r="94" spans="1:4" x14ac:dyDescent="0.2">
      <c r="A94" t="s">
        <v>194</v>
      </c>
      <c r="B94" t="s">
        <v>218</v>
      </c>
      <c r="C94">
        <v>0.1261637976658572</v>
      </c>
      <c r="D94" t="s">
        <v>179</v>
      </c>
    </row>
    <row r="95" spans="1:4" x14ac:dyDescent="0.2">
      <c r="A95" t="s">
        <v>9</v>
      </c>
      <c r="B95" t="s">
        <v>219</v>
      </c>
      <c r="C95">
        <v>6.0127533962684804E-2</v>
      </c>
      <c r="D95" t="s">
        <v>178</v>
      </c>
    </row>
    <row r="96" spans="1:4" x14ac:dyDescent="0.2">
      <c r="A96" t="s">
        <v>190</v>
      </c>
      <c r="B96" t="s">
        <v>219</v>
      </c>
      <c r="C96">
        <v>3.1351462463627446E-2</v>
      </c>
      <c r="D96" t="s">
        <v>178</v>
      </c>
    </row>
    <row r="97" spans="1:4" x14ac:dyDescent="0.2">
      <c r="A97" t="s">
        <v>191</v>
      </c>
      <c r="B97" t="s">
        <v>219</v>
      </c>
      <c r="C97">
        <v>3.8166001331267171E-2</v>
      </c>
      <c r="D97" t="s">
        <v>178</v>
      </c>
    </row>
    <row r="98" spans="1:4" x14ac:dyDescent="0.2">
      <c r="A98" t="s">
        <v>25</v>
      </c>
      <c r="B98" t="s">
        <v>219</v>
      </c>
      <c r="C98">
        <v>9.7728658484062259E-2</v>
      </c>
      <c r="D98" t="s">
        <v>178</v>
      </c>
    </row>
    <row r="99" spans="1:4" x14ac:dyDescent="0.2">
      <c r="A99" t="s">
        <v>31</v>
      </c>
      <c r="B99" t="s">
        <v>219</v>
      </c>
      <c r="C99">
        <v>4.9890297690494386E-3</v>
      </c>
      <c r="D99" t="s">
        <v>178</v>
      </c>
    </row>
    <row r="100" spans="1:4" x14ac:dyDescent="0.2">
      <c r="A100" t="s">
        <v>36</v>
      </c>
      <c r="B100" t="s">
        <v>219</v>
      </c>
      <c r="C100">
        <v>5.9492267119058966E-2</v>
      </c>
      <c r="D100" t="s">
        <v>178</v>
      </c>
    </row>
    <row r="101" spans="1:4" x14ac:dyDescent="0.2">
      <c r="A101" t="s">
        <v>41</v>
      </c>
      <c r="B101" t="s">
        <v>219</v>
      </c>
      <c r="C101">
        <v>1.2516770387134092E-2</v>
      </c>
      <c r="D101" t="s">
        <v>178</v>
      </c>
    </row>
    <row r="102" spans="1:4" x14ac:dyDescent="0.2">
      <c r="A102" t="s">
        <v>45</v>
      </c>
      <c r="B102" t="s">
        <v>219</v>
      </c>
      <c r="C102">
        <v>1.6299946808318866E-2</v>
      </c>
      <c r="D102" t="s">
        <v>178</v>
      </c>
    </row>
    <row r="103" spans="1:4" x14ac:dyDescent="0.2">
      <c r="A103" t="s">
        <v>49</v>
      </c>
      <c r="B103" t="s">
        <v>219</v>
      </c>
      <c r="C103">
        <v>1.8932697095051573E-2</v>
      </c>
      <c r="D103" t="s">
        <v>178</v>
      </c>
    </row>
    <row r="104" spans="1:4" x14ac:dyDescent="0.2">
      <c r="A104" t="s">
        <v>55</v>
      </c>
      <c r="B104" t="s">
        <v>219</v>
      </c>
      <c r="C104">
        <v>2.4534054314997906E-2</v>
      </c>
      <c r="D104" t="s">
        <v>178</v>
      </c>
    </row>
    <row r="105" spans="1:4" x14ac:dyDescent="0.2">
      <c r="A105" t="s">
        <v>59</v>
      </c>
      <c r="B105" t="s">
        <v>219</v>
      </c>
      <c r="C105">
        <v>1.8766019207626796E-2</v>
      </c>
      <c r="D105" t="s">
        <v>178</v>
      </c>
    </row>
    <row r="106" spans="1:4" x14ac:dyDescent="0.2">
      <c r="A106" t="s">
        <v>62</v>
      </c>
      <c r="B106" t="s">
        <v>219</v>
      </c>
      <c r="C106">
        <v>3.0807651164695197E-2</v>
      </c>
      <c r="D106" t="s">
        <v>178</v>
      </c>
    </row>
    <row r="107" spans="1:4" x14ac:dyDescent="0.2">
      <c r="A107" t="s">
        <v>68</v>
      </c>
      <c r="B107" t="s">
        <v>219</v>
      </c>
      <c r="C107">
        <v>6.1215135245940945E-2</v>
      </c>
      <c r="D107" t="s">
        <v>178</v>
      </c>
    </row>
    <row r="108" spans="1:4" x14ac:dyDescent="0.2">
      <c r="A108" t="s">
        <v>72</v>
      </c>
      <c r="B108" t="s">
        <v>219</v>
      </c>
      <c r="C108">
        <v>4.0816294186602549E-2</v>
      </c>
      <c r="D108" t="s">
        <v>178</v>
      </c>
    </row>
    <row r="109" spans="1:4" x14ac:dyDescent="0.2">
      <c r="A109" t="s">
        <v>77</v>
      </c>
      <c r="B109" t="s">
        <v>219</v>
      </c>
      <c r="C109">
        <v>8.04068413095997E-2</v>
      </c>
      <c r="D109" t="s">
        <v>178</v>
      </c>
    </row>
    <row r="110" spans="1:4" x14ac:dyDescent="0.2">
      <c r="A110" t="s">
        <v>88</v>
      </c>
      <c r="B110" t="s">
        <v>219</v>
      </c>
      <c r="C110">
        <v>4.8601224908562037E-2</v>
      </c>
      <c r="D110" t="s">
        <v>178</v>
      </c>
    </row>
    <row r="111" spans="1:4" x14ac:dyDescent="0.2">
      <c r="A111" t="s">
        <v>85</v>
      </c>
      <c r="B111" t="s">
        <v>219</v>
      </c>
      <c r="C111">
        <v>4.7189729241830951E-2</v>
      </c>
      <c r="D111" t="s">
        <v>178</v>
      </c>
    </row>
    <row r="112" spans="1:4" x14ac:dyDescent="0.2">
      <c r="A112" t="s">
        <v>96</v>
      </c>
      <c r="B112" t="s">
        <v>219</v>
      </c>
      <c r="C112">
        <v>5.4710371951206815E-2</v>
      </c>
      <c r="D112" t="s">
        <v>178</v>
      </c>
    </row>
    <row r="113" spans="1:4" x14ac:dyDescent="0.2">
      <c r="A113" t="s">
        <v>120</v>
      </c>
      <c r="B113" t="s">
        <v>219</v>
      </c>
      <c r="C113">
        <v>6.3610973099908583E-2</v>
      </c>
      <c r="D113" t="s">
        <v>179</v>
      </c>
    </row>
    <row r="114" spans="1:4" x14ac:dyDescent="0.2">
      <c r="A114" t="s">
        <v>121</v>
      </c>
      <c r="B114" t="s">
        <v>219</v>
      </c>
      <c r="C114">
        <v>5.5256059157589972E-2</v>
      </c>
      <c r="D114" t="s">
        <v>179</v>
      </c>
    </row>
    <row r="115" spans="1:4" x14ac:dyDescent="0.2">
      <c r="A115" t="s">
        <v>145</v>
      </c>
      <c r="B115" t="s">
        <v>219</v>
      </c>
      <c r="C115">
        <v>3.5710344492959345E-2</v>
      </c>
      <c r="D115" t="s">
        <v>179</v>
      </c>
    </row>
    <row r="116" spans="1:4" x14ac:dyDescent="0.2">
      <c r="A116" t="s">
        <v>101</v>
      </c>
      <c r="B116" t="s">
        <v>219</v>
      </c>
      <c r="C116">
        <v>3.6054165301814572E-2</v>
      </c>
      <c r="D116" t="s">
        <v>179</v>
      </c>
    </row>
    <row r="117" spans="1:4" x14ac:dyDescent="0.2">
      <c r="A117" t="s">
        <v>122</v>
      </c>
      <c r="B117" t="s">
        <v>219</v>
      </c>
      <c r="C117">
        <v>6.1987307437670315E-2</v>
      </c>
      <c r="D117" t="s">
        <v>179</v>
      </c>
    </row>
    <row r="118" spans="1:4" x14ac:dyDescent="0.2">
      <c r="A118" t="s">
        <v>146</v>
      </c>
      <c r="B118" t="s">
        <v>219</v>
      </c>
      <c r="C118">
        <v>4.6266794099008642E-2</v>
      </c>
      <c r="D118" t="s">
        <v>179</v>
      </c>
    </row>
    <row r="119" spans="1:4" x14ac:dyDescent="0.2">
      <c r="A119" t="s">
        <v>142</v>
      </c>
      <c r="B119" t="s">
        <v>219</v>
      </c>
      <c r="C119">
        <v>4.4994528068537758E-2</v>
      </c>
      <c r="D119" t="s">
        <v>178</v>
      </c>
    </row>
    <row r="120" spans="1:4" x14ac:dyDescent="0.2">
      <c r="A120" t="s">
        <v>143</v>
      </c>
      <c r="B120" t="s">
        <v>219</v>
      </c>
      <c r="C120">
        <v>4.3023902848170835E-2</v>
      </c>
      <c r="D120" t="s">
        <v>178</v>
      </c>
    </row>
    <row r="121" spans="1:4" x14ac:dyDescent="0.2">
      <c r="A121" t="s">
        <v>144</v>
      </c>
      <c r="B121" t="s">
        <v>219</v>
      </c>
      <c r="C121">
        <v>4.8610718047465529E-2</v>
      </c>
      <c r="D121" t="s">
        <v>178</v>
      </c>
    </row>
    <row r="122" spans="1:4" x14ac:dyDescent="0.2">
      <c r="A122" t="s">
        <v>140</v>
      </c>
      <c r="B122" t="s">
        <v>219</v>
      </c>
      <c r="C122">
        <v>5.0361785956886784E-2</v>
      </c>
      <c r="D122" t="s">
        <v>179</v>
      </c>
    </row>
    <row r="123" spans="1:4" x14ac:dyDescent="0.2">
      <c r="A123" t="s">
        <v>141</v>
      </c>
      <c r="B123" t="s">
        <v>219</v>
      </c>
      <c r="C123">
        <v>5.5211631109152871E-2</v>
      </c>
      <c r="D123" t="s">
        <v>179</v>
      </c>
    </row>
    <row r="124" spans="1:4" x14ac:dyDescent="0.2">
      <c r="A124" t="s">
        <v>193</v>
      </c>
      <c r="B124" t="s">
        <v>219</v>
      </c>
      <c r="C124">
        <v>4.9727063354702804E-2</v>
      </c>
      <c r="D124" t="s">
        <v>179</v>
      </c>
    </row>
    <row r="125" spans="1:4" x14ac:dyDescent="0.2">
      <c r="A125" t="s">
        <v>194</v>
      </c>
      <c r="B125" t="s">
        <v>219</v>
      </c>
      <c r="C125">
        <v>5.1488627942025571E-2</v>
      </c>
      <c r="D125" t="s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getmm</vt:lpstr>
      <vt:lpstr>rel_abun_work</vt:lpstr>
      <vt:lpstr>rel_abun</vt:lpstr>
      <vt:lpstr>mean_work</vt:lpstr>
      <vt:lpstr>mean_getmm_relabun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Kokkinias,Katherine</cp:lastModifiedBy>
  <dcterms:created xsi:type="dcterms:W3CDTF">2023-08-21T18:52:54Z</dcterms:created>
  <dcterms:modified xsi:type="dcterms:W3CDTF">2023-12-13T21:59:47Z</dcterms:modified>
</cp:coreProperties>
</file>