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8"/>
  <workbookPr defaultThemeVersion="166925"/>
  <mc:AlternateContent xmlns:mc="http://schemas.openxmlformats.org/markup-compatibility/2006">
    <mc:Choice Requires="x15">
      <x15ac:absPath xmlns:x15ac="http://schemas.microsoft.com/office/spreadsheetml/2010/11/ac" url="H:\2-UGrad\SeniorDesign\Templates\"/>
    </mc:Choice>
  </mc:AlternateContent>
  <xr:revisionPtr revIDLastSave="0" documentId="8_{D83BB387-0E56-4902-96E1-F4B54A0B66BB}" xr6:coauthVersionLast="47" xr6:coauthVersionMax="47" xr10:uidLastSave="{00000000-0000-0000-0000-000000000000}"/>
  <bookViews>
    <workbookView xWindow="1860" yWindow="0" windowWidth="18270" windowHeight="7520" xr2:uid="{00F8F753-C047-4EF8-86DC-D86129125C76}"/>
  </bookViews>
  <sheets>
    <sheet name="Order Form" sheetId="1" r:id="rId1"/>
    <sheet name="Sample Order" sheetId="6" r:id="rId2"/>
    <sheet name="Approved Vendor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0" i="6" l="1"/>
  <c r="G29" i="6"/>
  <c r="G28" i="6"/>
  <c r="G27" i="6"/>
  <c r="G26" i="6"/>
  <c r="G25" i="6"/>
  <c r="G24" i="6"/>
  <c r="G23" i="6"/>
  <c r="G22" i="6"/>
  <c r="G21" i="6"/>
  <c r="G20" i="6"/>
  <c r="G19" i="6"/>
  <c r="G18" i="6"/>
  <c r="G17" i="6"/>
  <c r="G16" i="6"/>
  <c r="G15" i="6"/>
  <c r="G14" i="6"/>
  <c r="G13" i="6"/>
  <c r="G29" i="1"/>
  <c r="G28" i="1"/>
  <c r="G27" i="1"/>
  <c r="G26" i="1"/>
  <c r="G25" i="1"/>
  <c r="G24" i="1"/>
  <c r="G23" i="1"/>
  <c r="G22" i="1"/>
  <c r="G21" i="1"/>
  <c r="G20" i="1"/>
  <c r="G19" i="1"/>
  <c r="G18" i="1"/>
  <c r="G17" i="1"/>
  <c r="G16" i="1"/>
  <c r="G15" i="1"/>
  <c r="G14" i="1"/>
  <c r="G13" i="1"/>
  <c r="G12" i="1"/>
  <c r="G31" i="1" s="1"/>
  <c r="G32" i="6" l="1"/>
</calcChain>
</file>

<file path=xl/sharedStrings.xml><?xml version="1.0" encoding="utf-8"?>
<sst xmlns="http://schemas.openxmlformats.org/spreadsheetml/2006/main" count="116" uniqueCount="86">
  <si>
    <t>CEG 4981/EE 4920 Team Projects II Parts Order Form</t>
  </si>
  <si>
    <r>
      <rPr>
        <b/>
        <sz val="11"/>
        <color rgb="FF000000"/>
        <rFont val="Calibri"/>
        <scheme val="minor"/>
      </rPr>
      <t>Instructions:</t>
    </r>
    <r>
      <rPr>
        <sz val="11"/>
        <color rgb="FF000000"/>
        <rFont val="Calibri"/>
        <scheme val="minor"/>
      </rPr>
      <t xml:space="preserve"> This is the official order form for CEG4981/EE 4920. Please take a moment to review the Sample Order and Approved Vendors tabs before you start filling it out. Do not shorten links when adding to the sheet. If there is a problem with the order it will be returned to you to be fixed. When you complete your order please follow the guidelines below for naming the file before sending it to your team advisor. </t>
    </r>
  </si>
  <si>
    <t xml:space="preserve">Group Number:   </t>
  </si>
  <si>
    <t>Team 8</t>
  </si>
  <si>
    <t xml:space="preserve">Primary Contact &amp; Email:   </t>
  </si>
  <si>
    <t>Mason McDaniel</t>
  </si>
  <si>
    <t>mcdaniel.121@wright.edu</t>
  </si>
  <si>
    <t xml:space="preserve">Team Members &amp; Emails:   </t>
  </si>
  <si>
    <t>Nicholas Michael</t>
  </si>
  <si>
    <t>michael.102@wright.edu</t>
  </si>
  <si>
    <t>Cade Wrinkle</t>
  </si>
  <si>
    <t>wrinkle.2@wright.edu</t>
  </si>
  <si>
    <t>Michael Mowad</t>
  </si>
  <si>
    <t>mowad.3@wright.edu</t>
  </si>
  <si>
    <t>Chase Ennis</t>
  </si>
  <si>
    <t>ennis.18@wright.edu</t>
  </si>
  <si>
    <t>Group #_Semester Year_TeamProjectsII_Parts</t>
  </si>
  <si>
    <r>
      <rPr>
        <b/>
        <sz val="11"/>
        <color rgb="FF000000"/>
        <rFont val="Calibri"/>
        <scheme val="minor"/>
      </rPr>
      <t>example:</t>
    </r>
    <r>
      <rPr>
        <sz val="11"/>
        <color rgb="FF000000"/>
        <rFont val="Calibri"/>
        <scheme val="minor"/>
      </rPr>
      <t xml:space="preserve"> 1_Fall2022_TeamProjectsII_Parts</t>
    </r>
  </si>
  <si>
    <t>Vendor</t>
  </si>
  <si>
    <t>Item #</t>
  </si>
  <si>
    <t>Description</t>
  </si>
  <si>
    <t>Qty</t>
  </si>
  <si>
    <t>Price each</t>
  </si>
  <si>
    <t>Total</t>
  </si>
  <si>
    <t>Link</t>
  </si>
  <si>
    <t>DigiKey</t>
  </si>
  <si>
    <t>1490-1073-ND</t>
  </si>
  <si>
    <t>Nordic Semiconductor ASA NRF52840-DONGLE</t>
  </si>
  <si>
    <t>https://www.digikey.com/en/products/detail/nordic-semiconductor-asa/NRF52840-DONGLE/9491124?gQT=2</t>
  </si>
  <si>
    <t>Amazon</t>
  </si>
  <si>
    <t xml:space="preserve">B00LX47OCY </t>
  </si>
  <si>
    <t xml:space="preserve">HiLetgo 4pcs NRF24L01+ Wireless Transceiver Module2.4G Wireless Transceiver Module </t>
  </si>
  <si>
    <t>https://www.amazon.com/HiLetgo-NRF24L01-Wireless-Transceiver-Module/dp/B00LX47OCY?source=ps-sl-shoppingads-lpcontext&amp;ref_=fplfs&amp;psc=1&amp;smid=A30QSGOJR8LMXA&amp;gQT=2</t>
  </si>
  <si>
    <t xml:space="preserve"> B0C8V88Z9D </t>
  </si>
  <si>
    <t>Arduino UNO R4 WiFi [ABX00087] - Renesas RA4M1 / ESP32-S3 - Wi-Fi, Bluetooth, USB-C, CAN, DAC, OP AMP, Qwiic Connector, 12x8 LED Matrix</t>
  </si>
  <si>
    <t>https://www.amazon.com/Arduino-UNO-WiFi-ABX00087-Bluetooth/dp/B0C8V88Z9D?crid=P39S9228HXIL&amp;dib=eyJ2IjoiMSJ9.hgTVTNipNCjb6SRiDR3PiaV1JkRlFHRUuf-6uSWG7IBAHvtbHh35eWQsMc5DRENcAmnCwtlTpH9mm-QnyoGd7-pqY74M-kAfn-KlyLvGshHAqcBGV2ebGvgwZ2EYaXeARvl97WBZmUzZUQcUSzWQtwzFvGTgkTw4OnMJYpybXS3x9XIW8X_rbJFikGHrkHHX6UkXrm6JCsnvTY50Y_S2Ea2uXsGhbevBS_YiVvb1ujuUfvG4pJP8D_jwHYbfFpXJV93UnMiqStY8MYfmV7MGEpp-6ip3HFlLrR-9KJuO-bs.dcBJ-CXcn0zi-oiL7qVw8X8K_rKDMEECOKRIYJuPJxs&amp;dib_tag=se&amp;keywords=arduino+uno+r4&amp;qid=1731678711&amp;s=electronics&amp;sprefix=arduino+uno%2Celectronics%2C121&amp;sr=1-3</t>
  </si>
  <si>
    <t>Shipping &amp; Handling</t>
  </si>
  <si>
    <t>Order Total</t>
  </si>
  <si>
    <t xml:space="preserve">Team Advisor:   </t>
  </si>
  <si>
    <t>Eric Buck</t>
  </si>
  <si>
    <t>Student A</t>
  </si>
  <si>
    <t>a.23@wright.edu</t>
  </si>
  <si>
    <t>Student B</t>
  </si>
  <si>
    <t>b.23@wright.edu</t>
  </si>
  <si>
    <t>Student C</t>
  </si>
  <si>
    <t>c.23@wright.edu</t>
  </si>
  <si>
    <t>Student D</t>
  </si>
  <si>
    <t>d.23@wright.edi</t>
  </si>
  <si>
    <t>Student E</t>
  </si>
  <si>
    <t>e.23@wright.edu</t>
  </si>
  <si>
    <t>Notes</t>
  </si>
  <si>
    <t>Arducam</t>
  </si>
  <si>
    <t>Arducam Lens Board OV5647 Sensor for Raspberry Pi Camera</t>
  </si>
  <si>
    <t>link to item on website</t>
  </si>
  <si>
    <t>Item # - Use the seller name in place of an item number</t>
  </si>
  <si>
    <t>CanaKit</t>
  </si>
  <si>
    <t>N/A</t>
  </si>
  <si>
    <t>Raspberry Pi Build HAT</t>
  </si>
  <si>
    <t>Adafruit</t>
  </si>
  <si>
    <t>Adafruit Feather NRF52840 Express</t>
  </si>
  <si>
    <t>1568-1490-ND</t>
  </si>
  <si>
    <t>PRT-13189 - Battery</t>
  </si>
  <si>
    <t>Home Depot</t>
  </si>
  <si>
    <t>3" Black and Zinc Caster</t>
  </si>
  <si>
    <t>Item # - Use the Internet number as the item number</t>
  </si>
  <si>
    <t>Item # - The number is listed as the product code under product highlights</t>
  </si>
  <si>
    <t>Company Name</t>
  </si>
  <si>
    <t>Category</t>
  </si>
  <si>
    <t>https://www.amazon.com/</t>
  </si>
  <si>
    <t>Everything</t>
  </si>
  <si>
    <t>Batteries Plus</t>
  </si>
  <si>
    <t>https://www.batteriesplus.com/</t>
  </si>
  <si>
    <t>Batteries</t>
  </si>
  <si>
    <t>https://www.digikey.com/</t>
  </si>
  <si>
    <t>Boards, Components</t>
  </si>
  <si>
    <t xml:space="preserve">http://homedepot.com </t>
  </si>
  <si>
    <t>Hardware</t>
  </si>
  <si>
    <t>Midwest Surplus Electronics</t>
  </si>
  <si>
    <t>http://midwestsurplus.net/</t>
  </si>
  <si>
    <t>Electronic Surplus</t>
  </si>
  <si>
    <t>Mouser</t>
  </si>
  <si>
    <t>http://www.mouser.com/</t>
  </si>
  <si>
    <t>Components</t>
  </si>
  <si>
    <t>Robot Shop</t>
  </si>
  <si>
    <t>http://www.robotshop.com/</t>
  </si>
  <si>
    <t>Robotics, drones attachments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</si>
</sst>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2">
    <font>
      <sz val="11"/>
      <color theme="1"/>
      <name val="Calibri"/>
      <family val="2"/>
      <scheme val="minor"/>
    </font>
    <font>
      <u/>
      <sz val="11"/>
      <color theme="10"/>
      <name val="Calibri"/>
      <family val="2"/>
      <scheme val="minor"/>
    </font>
    <font>
      <b/>
      <sz val="11"/>
      <color theme="1"/>
      <name val="Calibri"/>
      <family val="2"/>
      <scheme val="minor"/>
    </font>
    <font>
      <b/>
      <sz val="10"/>
      <name val="Arial"/>
      <family val="2"/>
    </font>
    <font>
      <sz val="10"/>
      <name val="Arial"/>
      <family val="2"/>
    </font>
    <font>
      <u/>
      <sz val="10"/>
      <color rgb="FF0000FF"/>
      <name val="Arial"/>
      <family val="2"/>
    </font>
    <font>
      <u/>
      <sz val="10"/>
      <color rgb="FF0563C1"/>
      <name val="Arial"/>
      <family val="2"/>
    </font>
    <font>
      <sz val="10"/>
      <name val="Arial"/>
      <family val="2"/>
      <charset val="1"/>
    </font>
    <font>
      <b/>
      <sz val="14"/>
      <color theme="1"/>
      <name val="Calibri"/>
      <family val="2"/>
      <scheme val="minor"/>
    </font>
    <font>
      <b/>
      <sz val="18"/>
      <color theme="1"/>
      <name val="Calibri"/>
      <family val="2"/>
      <scheme val="minor"/>
    </font>
    <font>
      <b/>
      <sz val="11"/>
      <color rgb="FF000000"/>
      <name val="Calibri"/>
      <scheme val="minor"/>
    </font>
    <font>
      <sz val="11"/>
      <color rgb="FF000000"/>
      <name val="Calibri"/>
      <scheme val="minor"/>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2">
    <border>
      <left/>
      <right/>
      <top/>
      <bottom/>
      <diagonal/>
    </border>
    <border>
      <left style="thin">
        <color auto="1"/>
      </left>
      <right/>
      <top style="thin">
        <color auto="1"/>
      </top>
      <bottom/>
      <diagonal/>
    </border>
    <border>
      <left/>
      <right/>
      <top style="thin">
        <color auto="1"/>
      </top>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rgb="FF000000"/>
      </top>
      <bottom/>
      <diagonal/>
    </border>
  </borders>
  <cellStyleXfs count="2">
    <xf numFmtId="0" fontId="0" fillId="0" borderId="0"/>
    <xf numFmtId="0" fontId="1" fillId="0" borderId="0" applyNumberFormat="0" applyFill="0" applyBorder="0" applyAlignment="0" applyProtection="0"/>
  </cellStyleXfs>
  <cellXfs count="51">
    <xf numFmtId="0" fontId="0" fillId="0" borderId="0" xfId="0"/>
    <xf numFmtId="0" fontId="3" fillId="0" borderId="0" xfId="0" applyFont="1"/>
    <xf numFmtId="0" fontId="4" fillId="0" borderId="0" xfId="0" applyFont="1"/>
    <xf numFmtId="0" fontId="5" fillId="0" borderId="0" xfId="0" applyFont="1"/>
    <xf numFmtId="0" fontId="6" fillId="0" borderId="0" xfId="1" applyFont="1" applyFill="1" applyBorder="1" applyAlignment="1" applyProtection="1"/>
    <xf numFmtId="0" fontId="7" fillId="0" borderId="0" xfId="0" applyFont="1"/>
    <xf numFmtId="0" fontId="1" fillId="0" borderId="0" xfId="1" applyFill="1" applyBorder="1"/>
    <xf numFmtId="0" fontId="1" fillId="0" borderId="0" xfId="1" applyFill="1" applyBorder="1" applyAlignment="1" applyProtection="1"/>
    <xf numFmtId="0" fontId="8" fillId="2" borderId="4" xfId="0" applyFont="1" applyFill="1" applyBorder="1" applyAlignment="1">
      <alignment horizontal="center" vertical="center"/>
    </xf>
    <xf numFmtId="0" fontId="8" fillId="2" borderId="4" xfId="0" applyFont="1" applyFill="1" applyBorder="1" applyAlignment="1">
      <alignment horizontal="center" vertical="center" wrapText="1"/>
    </xf>
    <xf numFmtId="0" fontId="0" fillId="0" borderId="4" xfId="0" applyBorder="1"/>
    <xf numFmtId="0" fontId="9" fillId="0" borderId="0" xfId="0" applyFont="1" applyAlignment="1">
      <alignment horizontal="center"/>
    </xf>
    <xf numFmtId="0" fontId="0" fillId="0" borderId="7" xfId="0" applyBorder="1"/>
    <xf numFmtId="0" fontId="0" fillId="0" borderId="9" xfId="0" applyBorder="1"/>
    <xf numFmtId="164" fontId="0" fillId="0" borderId="4" xfId="0" applyNumberFormat="1" applyBorder="1"/>
    <xf numFmtId="0" fontId="9" fillId="0" borderId="0" xfId="0" applyFont="1"/>
    <xf numFmtId="0" fontId="2" fillId="0" borderId="0" xfId="0" applyFont="1" applyAlignment="1">
      <alignment vertical="top"/>
    </xf>
    <xf numFmtId="164" fontId="0" fillId="0" borderId="9" xfId="0" applyNumberFormat="1" applyBorder="1"/>
    <xf numFmtId="49" fontId="0" fillId="0" borderId="4" xfId="0" applyNumberFormat="1" applyBorder="1"/>
    <xf numFmtId="49" fontId="0" fillId="0" borderId="9" xfId="0" applyNumberFormat="1" applyBorder="1"/>
    <xf numFmtId="0" fontId="8" fillId="2" borderId="10" xfId="0" applyFont="1" applyFill="1" applyBorder="1" applyAlignment="1">
      <alignment horizontal="center" vertical="center"/>
    </xf>
    <xf numFmtId="0" fontId="0" fillId="3" borderId="0" xfId="0" applyFill="1" applyAlignment="1">
      <alignment vertical="top" wrapText="1"/>
    </xf>
    <xf numFmtId="0" fontId="0" fillId="0" borderId="8" xfId="0" applyBorder="1"/>
    <xf numFmtId="0" fontId="0" fillId="0" borderId="11" xfId="0" applyBorder="1"/>
    <xf numFmtId="0" fontId="1" fillId="0" borderId="4" xfId="1" applyBorder="1"/>
    <xf numFmtId="0" fontId="0" fillId="0" borderId="5" xfId="0" applyBorder="1" applyAlignment="1">
      <alignment horizontal="left" vertical="top" wrapText="1"/>
    </xf>
    <xf numFmtId="0" fontId="0" fillId="0" borderId="7" xfId="0" applyBorder="1" applyAlignment="1">
      <alignment horizontal="left" vertical="top" wrapText="1"/>
    </xf>
    <xf numFmtId="0" fontId="2" fillId="0" borderId="2" xfId="0" applyFont="1" applyBorder="1" applyAlignment="1">
      <alignment horizontal="right"/>
    </xf>
    <xf numFmtId="0" fontId="2" fillId="0" borderId="0" xfId="0" applyFont="1" applyAlignment="1">
      <alignment horizontal="right"/>
    </xf>
    <xf numFmtId="0" fontId="8" fillId="2" borderId="5" xfId="0" applyFont="1" applyFill="1" applyBorder="1" applyAlignment="1">
      <alignment horizontal="center" vertical="center"/>
    </xf>
    <xf numFmtId="0" fontId="8" fillId="2" borderId="7" xfId="0" applyFont="1" applyFill="1" applyBorder="1" applyAlignment="1">
      <alignment horizontal="center" vertical="center"/>
    </xf>
    <xf numFmtId="0" fontId="11" fillId="0" borderId="5" xfId="0" applyFont="1" applyBorder="1" applyAlignment="1">
      <alignment horizontal="left" vertical="top" wrapText="1"/>
    </xf>
    <xf numFmtId="0" fontId="0" fillId="0" borderId="1" xfId="0" applyBorder="1" applyAlignment="1">
      <alignment horizontal="left" vertical="top" wrapText="1"/>
    </xf>
    <xf numFmtId="0" fontId="0" fillId="0" borderId="8" xfId="0" applyBorder="1" applyAlignment="1">
      <alignment horizontal="left" vertical="top" wrapText="1"/>
    </xf>
    <xf numFmtId="0" fontId="1" fillId="0" borderId="1" xfId="1" applyBorder="1" applyAlignment="1">
      <alignment horizontal="left"/>
    </xf>
    <xf numFmtId="0" fontId="1" fillId="0" borderId="2" xfId="1" applyBorder="1" applyAlignment="1">
      <alignment horizontal="left"/>
    </xf>
    <xf numFmtId="0" fontId="0" fillId="0" borderId="11" xfId="0" applyBorder="1" applyAlignment="1">
      <alignment horizontal="left"/>
    </xf>
    <xf numFmtId="0" fontId="9" fillId="0" borderId="0" xfId="0" applyFont="1" applyAlignment="1">
      <alignment horizontal="center"/>
    </xf>
    <xf numFmtId="0" fontId="2" fillId="0" borderId="0" xfId="0" applyFont="1" applyAlignment="1">
      <alignment horizontal="right" vertical="top"/>
    </xf>
    <xf numFmtId="0" fontId="0" fillId="0" borderId="3" xfId="0" applyBorder="1" applyAlignment="1">
      <alignment horizontal="left"/>
    </xf>
    <xf numFmtId="0" fontId="11" fillId="3" borderId="0" xfId="0" applyFont="1" applyFill="1" applyAlignment="1">
      <alignment horizontal="left" vertical="center" wrapText="1"/>
    </xf>
    <xf numFmtId="0" fontId="0" fillId="3" borderId="0" xfId="0" applyFill="1" applyAlignment="1">
      <alignment horizontal="left" vertical="center" wrapText="1"/>
    </xf>
    <xf numFmtId="0" fontId="1" fillId="0" borderId="5" xfId="1" applyBorder="1" applyAlignment="1">
      <alignment horizontal="left"/>
    </xf>
    <xf numFmtId="0" fontId="1" fillId="0" borderId="6" xfId="1"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5" xfId="0" applyBorder="1" applyAlignment="1">
      <alignment wrapText="1"/>
    </xf>
    <xf numFmtId="0" fontId="0" fillId="0" borderId="7" xfId="0" applyBorder="1" applyAlignment="1">
      <alignment wrapText="1"/>
    </xf>
    <xf numFmtId="0" fontId="0" fillId="0" borderId="1" xfId="0" applyBorder="1" applyAlignment="1">
      <alignment wrapText="1"/>
    </xf>
    <xf numFmtId="0" fontId="0" fillId="0" borderId="8" xfId="0" applyBorder="1" applyAlignment="1">
      <alignment wrapText="1"/>
    </xf>
    <xf numFmtId="0" fontId="11" fillId="3" borderId="0" xfId="0" applyFont="1" applyFill="1"/>
  </cellXfs>
  <cellStyles count="2">
    <cellStyle name="Hyperlink" xfId="1" builtinId="8"/>
    <cellStyle name="Normal" xfId="0" builtinId="0"/>
  </cellStyles>
  <dxfs count="5">
    <dxf>
      <font>
        <b val="0"/>
        <i val="0"/>
        <strike val="0"/>
        <condense val="0"/>
        <extend val="0"/>
        <outline val="0"/>
        <shadow val="0"/>
        <u val="none"/>
        <vertAlign val="baseline"/>
        <sz val="10"/>
        <color auto="1"/>
        <name val="Arial"/>
        <charset val="1"/>
        <scheme val="none"/>
      </font>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auto="1"/>
        <name val="Arial"/>
        <charset val="1"/>
        <scheme val="none"/>
      </font>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0"/>
        <color auto="1"/>
        <name val="Arial"/>
        <charset val="1"/>
        <scheme val="none"/>
      </font>
      <fill>
        <patternFill patternType="none">
          <fgColor indexed="64"/>
          <bgColor indexed="65"/>
        </patternFill>
      </fil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09BFCC-912C-4F90-BAA5-7BD2A67903E7}" name="Table1" displayName="Table1" ref="A1:C8" totalsRowShown="0" headerRowDxfId="4" dataDxfId="3">
  <autoFilter ref="A1:C8" xr:uid="{FA480F30-E9A9-4439-AF9E-1076E6A3FCFD}"/>
  <sortState xmlns:xlrd2="http://schemas.microsoft.com/office/spreadsheetml/2017/richdata2" ref="A2:C8">
    <sortCondition ref="A2:A8"/>
  </sortState>
  <tableColumns count="3">
    <tableColumn id="1" xr3:uid="{B2502276-65A1-44BD-8A39-89A624302D12}" name="Company Name" dataDxfId="2"/>
    <tableColumn id="2" xr3:uid="{0B2C0F1C-B40F-48F8-A66D-92BFC46D59FA}" name="Link" dataDxfId="1" dataCellStyle="Hyperlink"/>
    <tableColumn id="3" xr3:uid="{A5D007FE-6774-4627-AEC4-1861509A30DE}" name="Catego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com/Arduino-UNO-WiFi-ABX00087-Bluetooth/dp/B0C8V88Z9D?crid=P39S9228HXIL&amp;dib=eyJ2IjoiMSJ9.hgTVTNipNCjb6SRiDR3PiaV1JkRlFHRUuf-6uSWG7IBAHvtbHh35eWQsMc5DRENcAmnCwtlTpH9mm-QnyoGd7-pqY74M-kAfn-KlyLvGshHAqcBGV2ebGvgwZ2EYaXeARvl97WBZmUzZUQcUSzWQtwzFvGTgkTw4OnMJYpybXS3x9XIW8X_rbJFikGHrkHHX6UkXrm6JCsnvTY50Y_S2Ea2uXsGhbevBS_YiVvb1ujuUfvG4pJP8D_jwHYbfFpXJV93UnMiqStY8MYfmV7MGEpp-6ip3HFlLrR-9KJuO-bs.dcBJ-CXcn0zi-oiL7qVw8X8K_rKDMEECOKRIYJuPJxs&amp;dib_tag=se&amp;keywords=arduino+uno+r4&amp;qid=1731678711&amp;s=electronics&amp;sprefix=arduino+uno%2Celectronics%2C121&amp;sr=1-3" TargetMode="External"/><Relationship Id="rId3" Type="http://schemas.openxmlformats.org/officeDocument/2006/relationships/hyperlink" Target="mailto:wrinkle.2@wright.edu" TargetMode="External"/><Relationship Id="rId7" Type="http://schemas.openxmlformats.org/officeDocument/2006/relationships/hyperlink" Target="https://www.amazon.com/HiLetgo-NRF24L01-Wireless-Transceiver-Module/dp/B00LX47OCY?source=ps-sl-shoppingads-lpcontext&amp;ref_=fplfs&amp;psc=1&amp;smid=A30QSGOJR8LMXA&amp;gQT=2" TargetMode="External"/><Relationship Id="rId2" Type="http://schemas.openxmlformats.org/officeDocument/2006/relationships/hyperlink" Target="mailto:michael.102@wright.edu" TargetMode="External"/><Relationship Id="rId1" Type="http://schemas.openxmlformats.org/officeDocument/2006/relationships/hyperlink" Target="mailto:mcdaniel.121@wright.edu" TargetMode="External"/><Relationship Id="rId6" Type="http://schemas.openxmlformats.org/officeDocument/2006/relationships/hyperlink" Target="https://www.digikey.com/en/products/detail/nordic-semiconductor-asa/NRF52840-DONGLE/9491124?gQT=2" TargetMode="External"/><Relationship Id="rId5" Type="http://schemas.openxmlformats.org/officeDocument/2006/relationships/hyperlink" Target="mailto:mowad.3@wright.edu" TargetMode="External"/><Relationship Id="rId4" Type="http://schemas.openxmlformats.org/officeDocument/2006/relationships/hyperlink" Target="mailto:ennis.18@wright.edu"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c.23@wright.edu" TargetMode="External"/><Relationship Id="rId2" Type="http://schemas.openxmlformats.org/officeDocument/2006/relationships/hyperlink" Target="mailto:b.23@wright.edu" TargetMode="External"/><Relationship Id="rId1" Type="http://schemas.openxmlformats.org/officeDocument/2006/relationships/hyperlink" Target="mailto:a.23@wright.edu" TargetMode="External"/><Relationship Id="rId6" Type="http://schemas.openxmlformats.org/officeDocument/2006/relationships/printerSettings" Target="../printerSettings/printerSettings2.bin"/><Relationship Id="rId5" Type="http://schemas.openxmlformats.org/officeDocument/2006/relationships/hyperlink" Target="mailto:e.23@wright.edu" TargetMode="External"/><Relationship Id="rId4" Type="http://schemas.openxmlformats.org/officeDocument/2006/relationships/hyperlink" Target="mailto:d.23@wright.edi"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robotshop.com/" TargetMode="External"/><Relationship Id="rId7" Type="http://schemas.openxmlformats.org/officeDocument/2006/relationships/hyperlink" Target="https://www.batteriesplus.com/" TargetMode="External"/><Relationship Id="rId2" Type="http://schemas.openxmlformats.org/officeDocument/2006/relationships/hyperlink" Target="http://www.mouser.com/" TargetMode="External"/><Relationship Id="rId1" Type="http://schemas.openxmlformats.org/officeDocument/2006/relationships/hyperlink" Target="https://www.digikey.com/" TargetMode="External"/><Relationship Id="rId6" Type="http://schemas.openxmlformats.org/officeDocument/2006/relationships/hyperlink" Target="http://homedepot.com/" TargetMode="External"/><Relationship Id="rId5" Type="http://schemas.openxmlformats.org/officeDocument/2006/relationships/hyperlink" Target="http://midwestsurplus.net/" TargetMode="External"/><Relationship Id="rId4" Type="http://schemas.openxmlformats.org/officeDocument/2006/relationships/hyperlink" Target="https://www.amazon.com/"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A6DBC-DF0C-45A3-B5C2-4AE029CBD659}">
  <dimension ref="A1:H32"/>
  <sheetViews>
    <sheetView tabSelected="1" topLeftCell="B1" workbookViewId="0">
      <selection activeCell="G3" sqref="G3"/>
    </sheetView>
  </sheetViews>
  <sheetFormatPr defaultRowHeight="14.45"/>
  <cols>
    <col min="1" max="1" width="25.140625" bestFit="1" customWidth="1"/>
    <col min="2" max="3" width="17.140625" customWidth="1"/>
    <col min="4" max="4" width="21.42578125" customWidth="1"/>
    <col min="6" max="6" width="9.42578125" customWidth="1"/>
    <col min="8" max="8" width="56.42578125" customWidth="1"/>
  </cols>
  <sheetData>
    <row r="1" spans="1:8" ht="23.45" customHeight="1">
      <c r="A1" s="37" t="s">
        <v>0</v>
      </c>
      <c r="B1" s="37"/>
      <c r="C1" s="37"/>
      <c r="D1" s="37"/>
      <c r="E1" s="37"/>
      <c r="F1" s="37"/>
      <c r="G1" s="37"/>
      <c r="H1" s="40" t="s">
        <v>1</v>
      </c>
    </row>
    <row r="2" spans="1:8" ht="12.95" customHeight="1">
      <c r="A2" s="11"/>
      <c r="B2" s="11"/>
      <c r="C2" s="11"/>
      <c r="D2" s="11"/>
      <c r="E2" s="11"/>
      <c r="F2" s="11"/>
      <c r="G2" s="11"/>
      <c r="H2" s="41"/>
    </row>
    <row r="3" spans="1:8" ht="15">
      <c r="A3" s="28" t="s">
        <v>2</v>
      </c>
      <c r="B3" s="28"/>
      <c r="C3" s="39" t="s">
        <v>3</v>
      </c>
      <c r="D3" s="39"/>
      <c r="E3" s="39"/>
      <c r="H3" s="41"/>
    </row>
    <row r="4" spans="1:8" ht="15">
      <c r="A4" s="28" t="s">
        <v>4</v>
      </c>
      <c r="B4" s="28"/>
      <c r="C4" s="12" t="s">
        <v>5</v>
      </c>
      <c r="D4" s="42" t="s">
        <v>6</v>
      </c>
      <c r="E4" s="43"/>
      <c r="H4" s="41"/>
    </row>
    <row r="5" spans="1:8" ht="15">
      <c r="A5" s="38" t="s">
        <v>7</v>
      </c>
      <c r="B5" s="38"/>
      <c r="C5" s="12" t="s">
        <v>8</v>
      </c>
      <c r="D5" s="42" t="s">
        <v>9</v>
      </c>
      <c r="E5" s="43"/>
      <c r="H5" s="41"/>
    </row>
    <row r="6" spans="1:8" ht="15">
      <c r="A6" s="16"/>
      <c r="B6" s="16"/>
      <c r="C6" s="12" t="s">
        <v>10</v>
      </c>
      <c r="D6" s="42" t="s">
        <v>11</v>
      </c>
      <c r="E6" s="43"/>
      <c r="H6" s="41"/>
    </row>
    <row r="7" spans="1:8" ht="15">
      <c r="A7" s="16"/>
      <c r="B7" s="16"/>
      <c r="C7" s="12" t="s">
        <v>12</v>
      </c>
      <c r="D7" s="42" t="s">
        <v>13</v>
      </c>
      <c r="E7" s="43"/>
    </row>
    <row r="8" spans="1:8" ht="15">
      <c r="A8" s="16"/>
      <c r="B8" s="16"/>
      <c r="C8" s="22" t="s">
        <v>14</v>
      </c>
      <c r="D8" s="34" t="s">
        <v>15</v>
      </c>
      <c r="E8" s="35"/>
      <c r="H8" s="21" t="s">
        <v>16</v>
      </c>
    </row>
    <row r="9" spans="1:8" ht="15">
      <c r="A9" s="16"/>
      <c r="B9" s="16"/>
      <c r="C9" s="23"/>
      <c r="D9" s="36"/>
      <c r="E9" s="36"/>
      <c r="H9" s="50" t="s">
        <v>17</v>
      </c>
    </row>
    <row r="11" spans="1:8" ht="36.950000000000003">
      <c r="A11" s="8" t="s">
        <v>18</v>
      </c>
      <c r="B11" s="8" t="s">
        <v>19</v>
      </c>
      <c r="C11" s="29" t="s">
        <v>20</v>
      </c>
      <c r="D11" s="30"/>
      <c r="E11" s="8" t="s">
        <v>21</v>
      </c>
      <c r="F11" s="9" t="s">
        <v>22</v>
      </c>
      <c r="G11" s="8" t="s">
        <v>23</v>
      </c>
      <c r="H11" s="8" t="s">
        <v>24</v>
      </c>
    </row>
    <row r="12" spans="1:8" ht="15">
      <c r="A12" s="10" t="s">
        <v>25</v>
      </c>
      <c r="B12" t="s">
        <v>26</v>
      </c>
      <c r="C12" s="25" t="s">
        <v>27</v>
      </c>
      <c r="D12" s="26"/>
      <c r="E12" s="10">
        <v>3</v>
      </c>
      <c r="F12" s="14">
        <v>10</v>
      </c>
      <c r="G12" s="14">
        <f>PRODUCT(E12:F12)</f>
        <v>30</v>
      </c>
      <c r="H12" s="24" t="s">
        <v>28</v>
      </c>
    </row>
    <row r="13" spans="1:8" ht="15">
      <c r="A13" s="10" t="s">
        <v>29</v>
      </c>
      <c r="B13" s="18" t="s">
        <v>30</v>
      </c>
      <c r="C13" s="25" t="s">
        <v>31</v>
      </c>
      <c r="D13" s="26"/>
      <c r="E13" s="10">
        <v>1</v>
      </c>
      <c r="F13" s="14">
        <v>7.89</v>
      </c>
      <c r="G13" s="14">
        <f t="shared" ref="G13:G29" si="0">PRODUCT(E13:F13)</f>
        <v>7.89</v>
      </c>
      <c r="H13" s="24" t="s">
        <v>32</v>
      </c>
    </row>
    <row r="14" spans="1:8" ht="15">
      <c r="A14" s="10" t="s">
        <v>29</v>
      </c>
      <c r="B14" s="18" t="s">
        <v>33</v>
      </c>
      <c r="C14" s="31" t="s">
        <v>34</v>
      </c>
      <c r="D14" s="26"/>
      <c r="E14" s="10">
        <v>1</v>
      </c>
      <c r="F14" s="14">
        <v>27.99</v>
      </c>
      <c r="G14" s="14">
        <f t="shared" si="0"/>
        <v>27.99</v>
      </c>
      <c r="H14" s="24" t="s">
        <v>35</v>
      </c>
    </row>
    <row r="15" spans="1:8">
      <c r="A15" s="10"/>
      <c r="B15" s="18"/>
      <c r="C15" s="25"/>
      <c r="D15" s="26"/>
      <c r="E15" s="10"/>
      <c r="F15" s="14"/>
      <c r="G15" s="14">
        <f t="shared" si="0"/>
        <v>0</v>
      </c>
      <c r="H15" s="10"/>
    </row>
    <row r="16" spans="1:8">
      <c r="A16" s="10"/>
      <c r="B16" s="18"/>
      <c r="C16" s="25"/>
      <c r="D16" s="26"/>
      <c r="E16" s="10"/>
      <c r="F16" s="14"/>
      <c r="G16" s="14">
        <f t="shared" si="0"/>
        <v>0</v>
      </c>
      <c r="H16" s="10"/>
    </row>
    <row r="17" spans="1:8">
      <c r="A17" s="10"/>
      <c r="B17" s="18"/>
      <c r="C17" s="25"/>
      <c r="D17" s="26"/>
      <c r="E17" s="10"/>
      <c r="F17" s="14"/>
      <c r="G17" s="14">
        <f t="shared" si="0"/>
        <v>0</v>
      </c>
      <c r="H17" s="10"/>
    </row>
    <row r="18" spans="1:8">
      <c r="A18" s="10"/>
      <c r="B18" s="18"/>
      <c r="C18" s="25"/>
      <c r="D18" s="26"/>
      <c r="E18" s="10"/>
      <c r="F18" s="14"/>
      <c r="G18" s="14">
        <f t="shared" si="0"/>
        <v>0</v>
      </c>
      <c r="H18" s="10"/>
    </row>
    <row r="19" spans="1:8">
      <c r="A19" s="10"/>
      <c r="B19" s="18"/>
      <c r="C19" s="25"/>
      <c r="D19" s="26"/>
      <c r="E19" s="10"/>
      <c r="F19" s="14"/>
      <c r="G19" s="14">
        <f t="shared" si="0"/>
        <v>0</v>
      </c>
      <c r="H19" s="10"/>
    </row>
    <row r="20" spans="1:8">
      <c r="A20" s="10"/>
      <c r="B20" s="18"/>
      <c r="C20" s="25"/>
      <c r="D20" s="26"/>
      <c r="E20" s="10"/>
      <c r="F20" s="14"/>
      <c r="G20" s="14">
        <f t="shared" si="0"/>
        <v>0</v>
      </c>
      <c r="H20" s="10"/>
    </row>
    <row r="21" spans="1:8">
      <c r="A21" s="10"/>
      <c r="B21" s="18"/>
      <c r="C21" s="25"/>
      <c r="D21" s="26"/>
      <c r="E21" s="10"/>
      <c r="F21" s="14"/>
      <c r="G21" s="14">
        <f t="shared" si="0"/>
        <v>0</v>
      </c>
      <c r="H21" s="10"/>
    </row>
    <row r="22" spans="1:8">
      <c r="A22" s="10"/>
      <c r="B22" s="18"/>
      <c r="C22" s="25"/>
      <c r="D22" s="26"/>
      <c r="E22" s="10"/>
      <c r="F22" s="14"/>
      <c r="G22" s="14">
        <f t="shared" si="0"/>
        <v>0</v>
      </c>
      <c r="H22" s="10"/>
    </row>
    <row r="23" spans="1:8">
      <c r="A23" s="10"/>
      <c r="B23" s="18"/>
      <c r="C23" s="25"/>
      <c r="D23" s="26"/>
      <c r="E23" s="10"/>
      <c r="F23" s="14"/>
      <c r="G23" s="14">
        <f t="shared" si="0"/>
        <v>0</v>
      </c>
      <c r="H23" s="10"/>
    </row>
    <row r="24" spans="1:8">
      <c r="A24" s="10"/>
      <c r="B24" s="18"/>
      <c r="C24" s="25"/>
      <c r="D24" s="26"/>
      <c r="E24" s="10"/>
      <c r="F24" s="14"/>
      <c r="G24" s="14">
        <f t="shared" si="0"/>
        <v>0</v>
      </c>
      <c r="H24" s="10"/>
    </row>
    <row r="25" spans="1:8">
      <c r="A25" s="10"/>
      <c r="B25" s="18"/>
      <c r="C25" s="25"/>
      <c r="D25" s="26"/>
      <c r="E25" s="10"/>
      <c r="F25" s="14"/>
      <c r="G25" s="14">
        <f t="shared" si="0"/>
        <v>0</v>
      </c>
      <c r="H25" s="10"/>
    </row>
    <row r="26" spans="1:8">
      <c r="A26" s="10"/>
      <c r="B26" s="18"/>
      <c r="C26" s="25"/>
      <c r="D26" s="26"/>
      <c r="E26" s="10"/>
      <c r="F26" s="14"/>
      <c r="G26" s="14">
        <f t="shared" si="0"/>
        <v>0</v>
      </c>
      <c r="H26" s="10"/>
    </row>
    <row r="27" spans="1:8">
      <c r="A27" s="10"/>
      <c r="B27" s="18"/>
      <c r="C27" s="25"/>
      <c r="D27" s="26"/>
      <c r="E27" s="10"/>
      <c r="F27" s="14"/>
      <c r="G27" s="14">
        <f t="shared" si="0"/>
        <v>0</v>
      </c>
      <c r="H27" s="10"/>
    </row>
    <row r="28" spans="1:8">
      <c r="A28" s="10"/>
      <c r="B28" s="18"/>
      <c r="C28" s="25"/>
      <c r="D28" s="26"/>
      <c r="E28" s="10"/>
      <c r="F28" s="14"/>
      <c r="G28" s="14">
        <f t="shared" si="0"/>
        <v>0</v>
      </c>
      <c r="H28" s="10"/>
    </row>
    <row r="29" spans="1:8">
      <c r="A29" s="13"/>
      <c r="B29" s="19"/>
      <c r="C29" s="32"/>
      <c r="D29" s="33"/>
      <c r="E29" s="13"/>
      <c r="F29" s="17"/>
      <c r="G29" s="14">
        <f t="shared" si="0"/>
        <v>0</v>
      </c>
      <c r="H29" s="10"/>
    </row>
    <row r="30" spans="1:8">
      <c r="A30" s="27" t="s">
        <v>36</v>
      </c>
      <c r="B30" s="27"/>
      <c r="C30" s="27"/>
      <c r="D30" s="27"/>
      <c r="E30" s="27"/>
      <c r="F30" s="27"/>
      <c r="G30" s="14">
        <v>10</v>
      </c>
    </row>
    <row r="31" spans="1:8">
      <c r="A31" s="28" t="s">
        <v>37</v>
      </c>
      <c r="B31" s="28"/>
      <c r="C31" s="28"/>
      <c r="D31" s="28"/>
      <c r="E31" s="28"/>
      <c r="F31" s="28"/>
      <c r="G31" s="14">
        <f>SUM(G12:G30)</f>
        <v>75.88</v>
      </c>
    </row>
    <row r="32" spans="1:8" ht="15"/>
  </sheetData>
  <mergeCells count="33">
    <mergeCell ref="H1:H6"/>
    <mergeCell ref="D4:E4"/>
    <mergeCell ref="D5:E5"/>
    <mergeCell ref="D6:E6"/>
    <mergeCell ref="D7:E7"/>
    <mergeCell ref="D8:E8"/>
    <mergeCell ref="D9:E9"/>
    <mergeCell ref="A1:G1"/>
    <mergeCell ref="A3:B3"/>
    <mergeCell ref="A4:B4"/>
    <mergeCell ref="A5:B5"/>
    <mergeCell ref="C3:E3"/>
    <mergeCell ref="C25:D25"/>
    <mergeCell ref="C26:D26"/>
    <mergeCell ref="C29:D29"/>
    <mergeCell ref="C27:D27"/>
    <mergeCell ref="C28:D28"/>
    <mergeCell ref="C22:D22"/>
    <mergeCell ref="A30:F30"/>
    <mergeCell ref="A31:F31"/>
    <mergeCell ref="C11:D11"/>
    <mergeCell ref="C12:D12"/>
    <mergeCell ref="C13:D13"/>
    <mergeCell ref="C14:D14"/>
    <mergeCell ref="C15:D15"/>
    <mergeCell ref="C16:D16"/>
    <mergeCell ref="C17:D17"/>
    <mergeCell ref="C18:D18"/>
    <mergeCell ref="C19:D19"/>
    <mergeCell ref="C20:D20"/>
    <mergeCell ref="C21:D21"/>
    <mergeCell ref="C23:D23"/>
    <mergeCell ref="C24:D24"/>
  </mergeCells>
  <dataValidations count="4">
    <dataValidation allowBlank="1" showInputMessage="1" showErrorMessage="1" promptTitle="Primary Contact" prompt="This is the primary contact for the group. If the department has any questions about the order this is who we will contact" sqref="C4" xr:uid="{9D133311-F850-4588-99BF-F9A42284784D}"/>
    <dataValidation allowBlank="1" showInputMessage="1" showErrorMessage="1" promptTitle="Group Number" prompt="Enter your group number here" sqref="C3:E3" xr:uid="{15ED1F5B-5BA6-4F14-A6FE-9E2390F007B4}"/>
    <dataValidation allowBlank="1" showInputMessage="1" showErrorMessage="1" promptTitle="Email" prompt="Enter the Wright State email for the primary contact and  each team member next to their names" sqref="D4:E4" xr:uid="{3CD7EB81-F9AC-4568-AA89-7EAAFF78C205}"/>
    <dataValidation allowBlank="1" showInputMessage="1" showErrorMessage="1" promptTitle="Team Members" prompt="In this cell and below list the rest of the team members in your group" sqref="C5" xr:uid="{AB682971-B8A9-46CB-8CEB-951B7A495BD9}"/>
  </dataValidations>
  <hyperlinks>
    <hyperlink ref="D4:E4" r:id="rId1" display="mcdaniel.121@wright.edu" xr:uid="{0B32CB27-5013-4B9D-92B3-B2DE4884E1DE}"/>
    <hyperlink ref="D5:E5" r:id="rId2" display="michael.102@wright.edu" xr:uid="{331AF4E3-3E97-4C97-A2DB-01A477EAA1B9}"/>
    <hyperlink ref="D6:E6" r:id="rId3" display="wrinkle.2@wright.edu" xr:uid="{FC2C64C0-6A48-4076-B789-F67646C30222}"/>
    <hyperlink ref="D8:E8" r:id="rId4" display="ennis.18@wright.edu" xr:uid="{E68CAA7F-0224-4E11-869C-6F290D5F4D14}"/>
    <hyperlink ref="D7:E7" r:id="rId5" display="mowad.3@wright.edu" xr:uid="{AEA955FE-24FF-48B8-8EA0-E83AE8088F8F}"/>
    <hyperlink ref="H12" r:id="rId6" xr:uid="{805DD2EB-C1E5-48D7-865D-C4E911797F52}"/>
    <hyperlink ref="H13" r:id="rId7" xr:uid="{AC47A339-47E6-464A-ABD5-813F8AAF1408}"/>
    <hyperlink ref="H14" r:id="rId8" display="https://www.amazon.com/Arduino-UNO-WiFi-ABX00087-Bluetooth/dp/B0C8V88Z9D?crid=P39S9228HXIL&amp;dib=eyJ2IjoiMSJ9.hgTVTNipNCjb6SRiDR3PiaV1JkRlFHRUuf-6uSWG7IBAHvtbHh35eWQsMc5DRENcAmnCwtlTpH9mm-QnyoGd7-pqY74M-kAfn-KlyLvGshHAqcBGV2ebGvgwZ2EYaXeARvl97WBZmUzZUQcUSzWQtwzFvGTgkTw4OnMJYpybXS3x9XIW8X_rbJFikGHrkHHX6UkXrm6JCsnvTY50Y_S2Ea2uXsGhbevBS_YiVvb1ujuUfvG4pJP8D_jwHYbfFpXJV93UnMiqStY8MYfmV7MGEpp-6ip3HFlLrR-9KJuO-bs.dcBJ-CXcn0zi-oiL7qVw8X8K_rKDMEECOKRIYJuPJxs&amp;dib_tag=se&amp;keywords=arduino+uno+r4&amp;qid=1731678711&amp;s=electronics&amp;sprefix=arduino+uno%2Celectronics%2C121&amp;sr=1-3" xr:uid="{645DC0B1-B64C-4416-8807-DB3F27EDE2B3}"/>
  </hyperlinks>
  <pageMargins left="0.7" right="0.7" top="0.75" bottom="0.75" header="0.3" footer="0.3"/>
  <pageSetup orientation="landscape" r:id="rId9"/>
  <extLst>
    <ext xmlns:x14="http://schemas.microsoft.com/office/spreadsheetml/2009/9/main" uri="{CCE6A557-97BC-4b89-ADB6-D9C93CAAB3DF}">
      <x14:dataValidations xmlns:xm="http://schemas.microsoft.com/office/excel/2006/main" count="1">
        <x14:dataValidation type="list" allowBlank="1" showInputMessage="1" showErrorMessage="1" errorTitle="Invalid Vendor" error="This vendor is not approved  for orders please replace this part with one from an approved vendor." promptTitle="Vendor Selection" prompt="Select vendor from dropdown list of approved vendors" xr:uid="{26A71719-12EF-4E28-B274-D51ADCB04046}">
          <x14:formula1>
            <xm:f>'Approved Vendors'!$A$2:$A$8</xm:f>
          </x14:formula1>
          <xm:sqref>A12:A29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D74B2-2CB8-4220-8740-38B6D6327DA0}">
  <dimension ref="A1:I32"/>
  <sheetViews>
    <sheetView topLeftCell="A11" workbookViewId="0">
      <selection activeCell="F23" sqref="F23"/>
    </sheetView>
  </sheetViews>
  <sheetFormatPr defaultRowHeight="14.45"/>
  <cols>
    <col min="1" max="1" width="25.140625" bestFit="1" customWidth="1"/>
    <col min="2" max="3" width="17.140625" customWidth="1"/>
    <col min="4" max="4" width="21.42578125" customWidth="1"/>
    <col min="6" max="6" width="9.42578125" customWidth="1"/>
    <col min="8" max="8" width="20.85546875" bestFit="1" customWidth="1"/>
    <col min="9" max="9" width="48.85546875" bestFit="1" customWidth="1"/>
  </cols>
  <sheetData>
    <row r="1" spans="1:9" ht="23.45">
      <c r="A1" s="37" t="s">
        <v>0</v>
      </c>
      <c r="B1" s="37"/>
      <c r="C1" s="37"/>
      <c r="D1" s="37"/>
      <c r="E1" s="37"/>
      <c r="F1" s="37"/>
      <c r="G1" s="37"/>
      <c r="H1" s="15"/>
    </row>
    <row r="2" spans="1:9" ht="12.95" customHeight="1">
      <c r="A2" s="11"/>
      <c r="B2" s="11"/>
      <c r="C2" s="11"/>
      <c r="D2" s="11"/>
      <c r="E2" s="11"/>
      <c r="F2" s="11"/>
      <c r="G2" s="11"/>
      <c r="H2" s="11"/>
    </row>
    <row r="3" spans="1:9">
      <c r="A3" s="28" t="s">
        <v>2</v>
      </c>
      <c r="B3" s="28"/>
      <c r="C3" s="39">
        <v>1</v>
      </c>
      <c r="D3" s="39"/>
      <c r="E3" s="39"/>
    </row>
    <row r="4" spans="1:9">
      <c r="A4" s="28" t="s">
        <v>38</v>
      </c>
      <c r="B4" s="28"/>
      <c r="C4" s="45" t="s">
        <v>39</v>
      </c>
      <c r="D4" s="45"/>
      <c r="E4" s="45"/>
    </row>
    <row r="5" spans="1:9">
      <c r="A5" s="28" t="s">
        <v>4</v>
      </c>
      <c r="B5" s="28"/>
      <c r="C5" s="12" t="s">
        <v>40</v>
      </c>
      <c r="D5" s="42" t="s">
        <v>41</v>
      </c>
      <c r="E5" s="45"/>
    </row>
    <row r="6" spans="1:9">
      <c r="A6" s="38" t="s">
        <v>7</v>
      </c>
      <c r="B6" s="38"/>
      <c r="C6" s="12" t="s">
        <v>42</v>
      </c>
      <c r="D6" s="42" t="s">
        <v>43</v>
      </c>
      <c r="E6" s="45"/>
    </row>
    <row r="7" spans="1:9">
      <c r="A7" s="16"/>
      <c r="B7" s="16"/>
      <c r="C7" s="12" t="s">
        <v>44</v>
      </c>
      <c r="D7" s="42" t="s">
        <v>45</v>
      </c>
      <c r="E7" s="45"/>
    </row>
    <row r="8" spans="1:9">
      <c r="A8" s="16"/>
      <c r="B8" s="16"/>
      <c r="C8" s="12" t="s">
        <v>46</v>
      </c>
      <c r="D8" s="42" t="s">
        <v>47</v>
      </c>
      <c r="E8" s="45"/>
    </row>
    <row r="9" spans="1:9">
      <c r="A9" s="16"/>
      <c r="B9" s="16"/>
      <c r="C9" s="12" t="s">
        <v>48</v>
      </c>
      <c r="D9" s="42" t="s">
        <v>49</v>
      </c>
      <c r="E9" s="45"/>
    </row>
    <row r="10" spans="1:9">
      <c r="A10" s="16"/>
      <c r="B10" s="16"/>
      <c r="C10" s="12"/>
      <c r="D10" s="44"/>
      <c r="E10" s="45"/>
    </row>
    <row r="12" spans="1:9" ht="36.950000000000003">
      <c r="A12" s="8" t="s">
        <v>18</v>
      </c>
      <c r="B12" s="8" t="s">
        <v>19</v>
      </c>
      <c r="C12" s="29" t="s">
        <v>20</v>
      </c>
      <c r="D12" s="30"/>
      <c r="E12" s="8" t="s">
        <v>21</v>
      </c>
      <c r="F12" s="9" t="s">
        <v>22</v>
      </c>
      <c r="G12" s="8" t="s">
        <v>23</v>
      </c>
      <c r="H12" s="8" t="s">
        <v>24</v>
      </c>
      <c r="I12" s="20" t="s">
        <v>50</v>
      </c>
    </row>
    <row r="13" spans="1:9" ht="30.6" customHeight="1">
      <c r="A13" s="10" t="s">
        <v>29</v>
      </c>
      <c r="B13" s="18" t="s">
        <v>51</v>
      </c>
      <c r="C13" s="46" t="s">
        <v>52</v>
      </c>
      <c r="D13" s="47"/>
      <c r="E13" s="10">
        <v>1</v>
      </c>
      <c r="F13" s="14">
        <v>18.989999999999998</v>
      </c>
      <c r="G13" s="14">
        <f>PRODUCT(E13:F13)</f>
        <v>18.989999999999998</v>
      </c>
      <c r="H13" s="10" t="s">
        <v>53</v>
      </c>
      <c r="I13" t="s">
        <v>54</v>
      </c>
    </row>
    <row r="14" spans="1:9">
      <c r="A14" s="10" t="s">
        <v>55</v>
      </c>
      <c r="B14" s="18" t="s">
        <v>56</v>
      </c>
      <c r="C14" s="46" t="s">
        <v>57</v>
      </c>
      <c r="D14" s="47"/>
      <c r="E14" s="10">
        <v>1</v>
      </c>
      <c r="F14" s="14">
        <v>25</v>
      </c>
      <c r="G14" s="14">
        <f t="shared" ref="G14:G30" si="0">PRODUCT(E14:F14)</f>
        <v>25</v>
      </c>
      <c r="H14" s="10" t="s">
        <v>53</v>
      </c>
    </row>
    <row r="15" spans="1:9">
      <c r="A15" s="10" t="s">
        <v>58</v>
      </c>
      <c r="B15" s="18">
        <v>4062</v>
      </c>
      <c r="C15" s="46" t="s">
        <v>59</v>
      </c>
      <c r="D15" s="47"/>
      <c r="E15" s="10">
        <v>2</v>
      </c>
      <c r="F15" s="14">
        <v>24.95</v>
      </c>
      <c r="G15" s="14">
        <f t="shared" si="0"/>
        <v>49.9</v>
      </c>
      <c r="H15" s="10" t="s">
        <v>53</v>
      </c>
    </row>
    <row r="16" spans="1:9">
      <c r="A16" s="10" t="s">
        <v>25</v>
      </c>
      <c r="B16" s="18" t="s">
        <v>60</v>
      </c>
      <c r="C16" s="46" t="s">
        <v>61</v>
      </c>
      <c r="D16" s="47"/>
      <c r="E16" s="10">
        <v>4</v>
      </c>
      <c r="F16" s="14">
        <v>6.5</v>
      </c>
      <c r="G16" s="14">
        <f t="shared" si="0"/>
        <v>26</v>
      </c>
      <c r="H16" s="10" t="s">
        <v>53</v>
      </c>
    </row>
    <row r="17" spans="1:9">
      <c r="A17" s="10" t="s">
        <v>62</v>
      </c>
      <c r="B17" s="18">
        <v>301656423</v>
      </c>
      <c r="C17" s="46" t="s">
        <v>63</v>
      </c>
      <c r="D17" s="47"/>
      <c r="E17" s="10">
        <v>2</v>
      </c>
      <c r="F17" s="14">
        <v>6.79</v>
      </c>
      <c r="G17" s="14">
        <f t="shared" si="0"/>
        <v>13.58</v>
      </c>
      <c r="H17" s="10" t="s">
        <v>53</v>
      </c>
      <c r="I17" t="s">
        <v>64</v>
      </c>
    </row>
    <row r="18" spans="1:9" ht="15">
      <c r="A18" s="10"/>
      <c r="B18" s="18"/>
      <c r="C18" s="46"/>
      <c r="D18" s="47"/>
      <c r="E18" s="10"/>
      <c r="F18" s="14"/>
      <c r="G18" s="14">
        <f t="shared" si="0"/>
        <v>0</v>
      </c>
      <c r="H18" s="10" t="s">
        <v>53</v>
      </c>
    </row>
    <row r="19" spans="1:9" ht="15">
      <c r="A19" s="10"/>
      <c r="B19" s="18"/>
      <c r="C19" s="46"/>
      <c r="D19" s="47"/>
      <c r="E19" s="10"/>
      <c r="F19" s="14"/>
      <c r="G19" s="14">
        <f t="shared" si="0"/>
        <v>0</v>
      </c>
      <c r="H19" s="10" t="s">
        <v>53</v>
      </c>
      <c r="I19" t="s">
        <v>65</v>
      </c>
    </row>
    <row r="20" spans="1:9" ht="15">
      <c r="A20" s="10"/>
      <c r="B20" s="18"/>
      <c r="C20" s="46"/>
      <c r="D20" s="47"/>
      <c r="E20" s="10"/>
      <c r="F20" s="14"/>
      <c r="G20" s="14">
        <f t="shared" si="0"/>
        <v>0</v>
      </c>
      <c r="H20" s="10" t="s">
        <v>53</v>
      </c>
    </row>
    <row r="21" spans="1:9" ht="15">
      <c r="A21" s="10"/>
      <c r="B21" s="18"/>
      <c r="C21" s="46"/>
      <c r="D21" s="47"/>
      <c r="E21" s="10"/>
      <c r="F21" s="14"/>
      <c r="G21" s="14">
        <f t="shared" si="0"/>
        <v>0</v>
      </c>
      <c r="H21" s="10" t="s">
        <v>53</v>
      </c>
    </row>
    <row r="22" spans="1:9" ht="15">
      <c r="A22" s="10"/>
      <c r="B22" s="18"/>
      <c r="C22" s="46"/>
      <c r="D22" s="47"/>
      <c r="E22" s="10"/>
      <c r="F22" s="14"/>
      <c r="G22" s="14">
        <f t="shared" si="0"/>
        <v>0</v>
      </c>
      <c r="H22" s="10" t="s">
        <v>53</v>
      </c>
    </row>
    <row r="23" spans="1:9" ht="15">
      <c r="A23" s="10"/>
      <c r="B23" s="18"/>
      <c r="C23" s="46"/>
      <c r="D23" s="47"/>
      <c r="E23" s="10"/>
      <c r="F23" s="14"/>
      <c r="G23" s="14">
        <f t="shared" si="0"/>
        <v>0</v>
      </c>
      <c r="H23" s="10" t="s">
        <v>53</v>
      </c>
    </row>
    <row r="24" spans="1:9" ht="29.1" customHeight="1">
      <c r="A24" s="10"/>
      <c r="B24" s="18"/>
      <c r="C24" s="46"/>
      <c r="D24" s="47"/>
      <c r="E24" s="10"/>
      <c r="F24" s="14"/>
      <c r="G24" s="14">
        <f t="shared" si="0"/>
        <v>0</v>
      </c>
      <c r="H24" s="10"/>
    </row>
    <row r="25" spans="1:9">
      <c r="A25" s="10"/>
      <c r="B25" s="18"/>
      <c r="C25" s="46"/>
      <c r="D25" s="47"/>
      <c r="E25" s="10"/>
      <c r="F25" s="14"/>
      <c r="G25" s="14">
        <f t="shared" si="0"/>
        <v>0</v>
      </c>
      <c r="H25" s="10"/>
    </row>
    <row r="26" spans="1:9">
      <c r="A26" s="10"/>
      <c r="B26" s="18"/>
      <c r="C26" s="46"/>
      <c r="D26" s="47"/>
      <c r="E26" s="10"/>
      <c r="F26" s="14"/>
      <c r="G26" s="14">
        <f t="shared" si="0"/>
        <v>0</v>
      </c>
      <c r="H26" s="10"/>
    </row>
    <row r="27" spans="1:9">
      <c r="A27" s="10"/>
      <c r="B27" s="18"/>
      <c r="C27" s="46"/>
      <c r="D27" s="47"/>
      <c r="E27" s="10"/>
      <c r="F27" s="14"/>
      <c r="G27" s="14">
        <f t="shared" si="0"/>
        <v>0</v>
      </c>
      <c r="H27" s="10"/>
    </row>
    <row r="28" spans="1:9">
      <c r="A28" s="10"/>
      <c r="B28" s="18"/>
      <c r="C28" s="46"/>
      <c r="D28" s="47"/>
      <c r="E28" s="10"/>
      <c r="F28" s="14"/>
      <c r="G28" s="14">
        <f t="shared" si="0"/>
        <v>0</v>
      </c>
      <c r="H28" s="10"/>
    </row>
    <row r="29" spans="1:9">
      <c r="A29" s="10"/>
      <c r="B29" s="18"/>
      <c r="C29" s="46"/>
      <c r="D29" s="47"/>
      <c r="E29" s="10"/>
      <c r="F29" s="14"/>
      <c r="G29" s="14">
        <f t="shared" si="0"/>
        <v>0</v>
      </c>
      <c r="H29" s="10"/>
    </row>
    <row r="30" spans="1:9">
      <c r="A30" s="13"/>
      <c r="B30" s="19"/>
      <c r="C30" s="48"/>
      <c r="D30" s="49"/>
      <c r="E30" s="13"/>
      <c r="F30" s="17"/>
      <c r="G30" s="14">
        <f t="shared" si="0"/>
        <v>0</v>
      </c>
      <c r="H30" s="10"/>
    </row>
    <row r="31" spans="1:9">
      <c r="A31" s="27" t="s">
        <v>36</v>
      </c>
      <c r="B31" s="27"/>
      <c r="C31" s="27"/>
      <c r="D31" s="27"/>
      <c r="E31" s="27"/>
      <c r="F31" s="27"/>
      <c r="G31" s="14">
        <v>10</v>
      </c>
    </row>
    <row r="32" spans="1:9">
      <c r="A32" s="28" t="s">
        <v>37</v>
      </c>
      <c r="B32" s="28"/>
      <c r="C32" s="28"/>
      <c r="D32" s="28"/>
      <c r="E32" s="28"/>
      <c r="F32" s="28"/>
      <c r="G32" s="14">
        <f>SUM(G13:G31)</f>
        <v>143.47</v>
      </c>
    </row>
  </sheetData>
  <mergeCells count="34">
    <mergeCell ref="C30:D30"/>
    <mergeCell ref="A31:F31"/>
    <mergeCell ref="A32:F32"/>
    <mergeCell ref="C24:D24"/>
    <mergeCell ref="C25:D25"/>
    <mergeCell ref="C26:D26"/>
    <mergeCell ref="C27:D27"/>
    <mergeCell ref="C28:D28"/>
    <mergeCell ref="C29:D29"/>
    <mergeCell ref="C23:D23"/>
    <mergeCell ref="C12:D12"/>
    <mergeCell ref="C13:D13"/>
    <mergeCell ref="C14:D14"/>
    <mergeCell ref="C15:D15"/>
    <mergeCell ref="C16:D16"/>
    <mergeCell ref="C17:D17"/>
    <mergeCell ref="C18:D18"/>
    <mergeCell ref="C19:D19"/>
    <mergeCell ref="C20:D20"/>
    <mergeCell ref="C21:D21"/>
    <mergeCell ref="C22:D22"/>
    <mergeCell ref="D10:E10"/>
    <mergeCell ref="A1:G1"/>
    <mergeCell ref="A3:B3"/>
    <mergeCell ref="C3:E3"/>
    <mergeCell ref="A4:B4"/>
    <mergeCell ref="C4:E4"/>
    <mergeCell ref="A5:B5"/>
    <mergeCell ref="D5:E5"/>
    <mergeCell ref="A6:B6"/>
    <mergeCell ref="D6:E6"/>
    <mergeCell ref="D7:E7"/>
    <mergeCell ref="D8:E8"/>
    <mergeCell ref="D9:E9"/>
  </mergeCells>
  <dataValidations count="6">
    <dataValidation allowBlank="1" showInputMessage="1" showErrorMessage="1" promptTitle="Team Members" prompt="In this cell and below list the rest of the team members in your group" sqref="C6" xr:uid="{F828838E-6937-4730-A72E-AEF3DAE826AD}"/>
    <dataValidation allowBlank="1" showInputMessage="1" showErrorMessage="1" promptTitle="Email" prompt="Enter the Wright State email for the primary contact and  each team member next to their names" sqref="D5:E5" xr:uid="{AB47295E-06C0-41D0-AD1E-3BDD599F0A7A}"/>
    <dataValidation type="list" allowBlank="1" showInputMessage="1" showErrorMessage="1" promptTitle="Advisor" prompt="Choose your advisor from the dropdown list" sqref="C4:E4" xr:uid="{720E40A2-70F7-4966-A628-9FD162E84AD0}">
      <formula1>"Eric Buck, Soon Chung, Luther Palmer"</formula1>
    </dataValidation>
    <dataValidation allowBlank="1" showInputMessage="1" showErrorMessage="1" promptTitle="Group Number" prompt="Enter your group number here" sqref="C3:E3" xr:uid="{B1C938CE-E097-4B90-A51E-A85BDDED04F5}"/>
    <dataValidation allowBlank="1" showInputMessage="1" showErrorMessage="1" promptTitle="Primary Contact" prompt="This is the primary contact for the group. If the department has any questions about the order this is who we will contact" sqref="C5" xr:uid="{BB0E4DB1-E51A-43A1-8C08-07242E678221}"/>
    <dataValidation type="list" allowBlank="1" showInputMessage="1" showErrorMessage="1" sqref="F4:G4" xr:uid="{4379D56C-64BA-487D-85A9-046E7BF92BF0}">
      <formula1>"Eric Buck, Soon Chung, Luther Palmer"</formula1>
    </dataValidation>
  </dataValidations>
  <hyperlinks>
    <hyperlink ref="D5" r:id="rId1" xr:uid="{91E055B0-0E0E-4151-8BD1-F1E88B52ACD1}"/>
    <hyperlink ref="D6" r:id="rId2" xr:uid="{21F09D3C-50C4-4BBC-8929-68973021FEDE}"/>
    <hyperlink ref="D7" r:id="rId3" xr:uid="{A0B3FF9D-8443-4751-810C-F74A96A8936A}"/>
    <hyperlink ref="D8" r:id="rId4" xr:uid="{8E044ADE-41B8-4E0F-82DD-0AB10AE96F98}"/>
    <hyperlink ref="D9" r:id="rId5" xr:uid="{35AE9F23-1A02-4359-9D9A-E1CE91C446C2}"/>
  </hyperlinks>
  <pageMargins left="0.7" right="0.7" top="0.75" bottom="0.75" header="0.3" footer="0.3"/>
  <pageSetup orientation="landscape" r:id="rId6"/>
  <extLst>
    <ext xmlns:x14="http://schemas.microsoft.com/office/spreadsheetml/2009/9/main" uri="{CCE6A557-97BC-4b89-ADB6-D9C93CAAB3DF}">
      <x14:dataValidations xmlns:xm="http://schemas.microsoft.com/office/excel/2006/main" count="1">
        <x14:dataValidation type="list" allowBlank="1" showInputMessage="1" showErrorMessage="1" errorTitle="Invalid Vendor" error="This vendor is not approved  for orders please replace this part with one from an approved vendor." promptTitle="Vendor Selection" prompt="Select vendor from dropdown list of approved vendors" xr:uid="{DF338D22-3714-423C-9F3C-1BE25164EA84}">
          <x14:formula1>
            <xm:f>'Approved Vendors'!$A$2:$A$8</xm:f>
          </x14:formula1>
          <xm:sqref>A13:A30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3B608-7DB0-403E-97DB-94F488F17907}">
  <sheetPr>
    <tabColor rgb="FF00B050"/>
  </sheetPr>
  <dimension ref="A1:C8"/>
  <sheetViews>
    <sheetView workbookViewId="0">
      <selection activeCell="B6" sqref="B6"/>
    </sheetView>
  </sheetViews>
  <sheetFormatPr defaultColWidth="8.7109375" defaultRowHeight="14.45"/>
  <cols>
    <col min="1" max="1" width="23.85546875" bestFit="1" customWidth="1"/>
    <col min="2" max="2" width="33.85546875" bestFit="1" customWidth="1"/>
    <col min="3" max="3" width="38.140625" bestFit="1" customWidth="1"/>
  </cols>
  <sheetData>
    <row r="1" spans="1:3">
      <c r="A1" s="1" t="s">
        <v>66</v>
      </c>
      <c r="B1" s="1" t="s">
        <v>24</v>
      </c>
      <c r="C1" s="1" t="s">
        <v>67</v>
      </c>
    </row>
    <row r="2" spans="1:3">
      <c r="A2" s="2" t="s">
        <v>29</v>
      </c>
      <c r="B2" s="4" t="s">
        <v>68</v>
      </c>
      <c r="C2" s="5" t="s">
        <v>69</v>
      </c>
    </row>
    <row r="3" spans="1:3">
      <c r="A3" s="2" t="s">
        <v>70</v>
      </c>
      <c r="B3" s="7" t="s">
        <v>71</v>
      </c>
      <c r="C3" s="5" t="s">
        <v>72</v>
      </c>
    </row>
    <row r="4" spans="1:3">
      <c r="A4" s="2" t="s">
        <v>25</v>
      </c>
      <c r="B4" s="3" t="s">
        <v>73</v>
      </c>
      <c r="C4" s="2" t="s">
        <v>74</v>
      </c>
    </row>
    <row r="5" spans="1:3">
      <c r="A5" t="s">
        <v>62</v>
      </c>
      <c r="B5" s="6" t="s">
        <v>75</v>
      </c>
      <c r="C5" t="s">
        <v>76</v>
      </c>
    </row>
    <row r="6" spans="1:3">
      <c r="A6" s="2" t="s">
        <v>77</v>
      </c>
      <c r="B6" s="4" t="s">
        <v>78</v>
      </c>
      <c r="C6" s="2" t="s">
        <v>79</v>
      </c>
    </row>
    <row r="7" spans="1:3">
      <c r="A7" s="2" t="s">
        <v>80</v>
      </c>
      <c r="B7" s="3" t="s">
        <v>81</v>
      </c>
      <c r="C7" s="2" t="s">
        <v>82</v>
      </c>
    </row>
    <row r="8" spans="1:3">
      <c r="A8" s="2" t="s">
        <v>83</v>
      </c>
      <c r="B8" s="3" t="s">
        <v>84</v>
      </c>
      <c r="C8" s="2" t="s">
        <v>85</v>
      </c>
    </row>
  </sheetData>
  <sheetProtection algorithmName="SHA-512" hashValue="UGyDnCsKSkowsWJbeCVGohF50MM1VZDecaQeNV1bNu1HkUyS9W7zVMScWkcYfO6C6pvxVLA+GnskDIcryaSv8Q==" saltValue="jnFiHykIx5xWMU7Y98X7cQ==" spinCount="100000" sheet="1" objects="1" scenarios="1"/>
  <hyperlinks>
    <hyperlink ref="B4" r:id="rId1" xr:uid="{5E4A72AF-D266-4FA3-B5D4-4719DF8475FD}"/>
    <hyperlink ref="B7" r:id="rId2" xr:uid="{C80DEB3A-451A-45D2-B703-C316720F2872}"/>
    <hyperlink ref="B8" r:id="rId3" xr:uid="{A7794B01-888C-40C2-BA07-D1F52F19A4AE}"/>
    <hyperlink ref="B2" r:id="rId4" xr:uid="{A6DB5C89-6014-4AC6-B9BA-9773D187FF88}"/>
    <hyperlink ref="B6" r:id="rId5" xr:uid="{C7455D80-BF35-47BE-B154-9CCA7246781A}"/>
    <hyperlink ref="B5" r:id="rId6" xr:uid="{71F039DC-CB6B-4542-A102-C92C92BDA577}"/>
    <hyperlink ref="B3" r:id="rId7" xr:uid="{EE8FB463-61AA-48CB-B7C9-8281AD1D0188}"/>
  </hyperlinks>
  <pageMargins left="0.7" right="0.7" top="0.75" bottom="0.75" header="0.3" footer="0.3"/>
  <pageSetup orientation="portrait" r:id="rId8"/>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Wright State University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Lisa Morriss</dc:creator>
  <cp:keywords/>
  <dc:description/>
  <cp:lastModifiedBy/>
  <cp:revision/>
  <dcterms:created xsi:type="dcterms:W3CDTF">2022-02-25T00:32:41Z</dcterms:created>
  <dcterms:modified xsi:type="dcterms:W3CDTF">2024-11-15T14:17:58Z</dcterms:modified>
  <cp:category/>
  <cp:contentStatus/>
</cp:coreProperties>
</file>