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Y:\Kolawole\Maven Analytics\"/>
    </mc:Choice>
  </mc:AlternateContent>
  <xr:revisionPtr revIDLastSave="0" documentId="13_ncr:1_{1AA81684-F4A6-4DF9-A259-F81E43AC5870}" xr6:coauthVersionLast="47" xr6:coauthVersionMax="47" xr10:uidLastSave="{00000000-0000-0000-0000-000000000000}"/>
  <workbookProtection lockStructure="1"/>
  <bookViews>
    <workbookView xWindow="28680" yWindow="-120" windowWidth="29040" windowHeight="1572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6" i="3" a="1"/>
  <c r="B6" i="3" s="1"/>
  <c r="B3" i="2" s="1"/>
  <c r="F5" i="2" s="1"/>
  <c r="B15" i="2"/>
  <c r="I11" i="2" s="1"/>
  <c r="F11" i="2" l="1"/>
  <c r="F10" i="2"/>
  <c r="F9" i="2"/>
  <c r="F8" i="2"/>
  <c r="F7" i="2"/>
  <c r="I3" i="2"/>
  <c r="E10" i="2"/>
  <c r="I8" i="2"/>
  <c r="I5" i="2"/>
  <c r="I10" i="2"/>
  <c r="E11" i="2"/>
  <c r="I4" i="2"/>
  <c r="E8" i="2"/>
  <c r="I9" i="2"/>
  <c r="E6" i="2"/>
  <c r="F6" i="2" s="1"/>
  <c r="S4" i="2"/>
  <c r="E7" i="2"/>
  <c r="E4" i="2"/>
  <c r="F4" i="2" s="1"/>
  <c r="I6" i="2"/>
  <c r="E12" i="2"/>
  <c r="F12" i="2" s="1"/>
  <c r="I12" i="2"/>
  <c r="E3" i="2"/>
  <c r="F3" i="2" s="1"/>
  <c r="I7" i="2"/>
  <c r="I16" i="2" s="1"/>
  <c r="E5" i="2"/>
  <c r="E9" i="2"/>
  <c r="M3" i="2"/>
  <c r="P40" i="2"/>
  <c r="R40" i="2" s="1"/>
  <c r="M6" i="2"/>
  <c r="M5" i="2"/>
  <c r="P33" i="2"/>
  <c r="R33" i="2" s="1"/>
  <c r="S47" i="2"/>
  <c r="M4" i="2"/>
  <c r="P25" i="2"/>
  <c r="R25" i="2" s="1"/>
  <c r="S33" i="2"/>
  <c r="P7" i="2"/>
  <c r="R7" i="2" s="1"/>
  <c r="P17" i="2"/>
  <c r="R17" i="2" s="1"/>
  <c r="P39" i="2"/>
  <c r="R39" i="2" s="1"/>
  <c r="S49" i="2"/>
  <c r="P50" i="2"/>
  <c r="R50" i="2" s="1"/>
  <c r="P24" i="2"/>
  <c r="R24" i="2" s="1"/>
  <c r="S32" i="2"/>
  <c r="P49" i="2"/>
  <c r="R49" i="2" s="1"/>
  <c r="P23" i="2"/>
  <c r="R23" i="2" s="1"/>
  <c r="S31" i="2"/>
  <c r="P42" i="2"/>
  <c r="R42" i="2" s="1"/>
  <c r="S24" i="2"/>
  <c r="P41" i="2"/>
  <c r="R41" i="2" s="1"/>
  <c r="P8" i="2"/>
  <c r="R8" i="2" s="1"/>
  <c r="S14" i="2"/>
  <c r="P34" i="2"/>
  <c r="R34" i="2" s="1"/>
  <c r="P18" i="2"/>
  <c r="R18" i="2" s="1"/>
  <c r="S48" i="2"/>
  <c r="S25" i="2"/>
  <c r="P48" i="2"/>
  <c r="R48" i="2" s="1"/>
  <c r="P32" i="2"/>
  <c r="R32" i="2" s="1"/>
  <c r="P16" i="2"/>
  <c r="R16" i="2" s="1"/>
  <c r="S41" i="2"/>
  <c r="S23" i="2"/>
  <c r="P47" i="2"/>
  <c r="R47" i="2" s="1"/>
  <c r="P31" i="2"/>
  <c r="R31" i="2" s="1"/>
  <c r="P15" i="2"/>
  <c r="R15" i="2" s="1"/>
  <c r="S40" i="2"/>
  <c r="S17" i="2"/>
  <c r="P26" i="2"/>
  <c r="R26" i="2" s="1"/>
  <c r="P9" i="2"/>
  <c r="R9" i="2" s="1"/>
  <c r="S39" i="2"/>
  <c r="S15" i="2"/>
  <c r="L6" i="2"/>
  <c r="P46" i="2"/>
  <c r="R46" i="2" s="1"/>
  <c r="P38" i="2"/>
  <c r="R38" i="2" s="1"/>
  <c r="P30" i="2"/>
  <c r="R30" i="2" s="1"/>
  <c r="P22" i="2"/>
  <c r="R22" i="2" s="1"/>
  <c r="P14" i="2"/>
  <c r="R14" i="2" s="1"/>
  <c r="P6" i="2"/>
  <c r="R6" i="2" s="1"/>
  <c r="S46" i="2"/>
  <c r="S38" i="2"/>
  <c r="S30" i="2"/>
  <c r="S22" i="2"/>
  <c r="S13" i="2"/>
  <c r="L5" i="2"/>
  <c r="P45" i="2"/>
  <c r="R45" i="2" s="1"/>
  <c r="P37" i="2"/>
  <c r="R37" i="2" s="1"/>
  <c r="P29" i="2"/>
  <c r="R29" i="2" s="1"/>
  <c r="P21" i="2"/>
  <c r="R21" i="2" s="1"/>
  <c r="P13" i="2"/>
  <c r="R13" i="2" s="1"/>
  <c r="P5" i="2"/>
  <c r="R5" i="2" s="1"/>
  <c r="S45" i="2"/>
  <c r="S37" i="2"/>
  <c r="S29" i="2"/>
  <c r="S21" i="2"/>
  <c r="S12" i="2"/>
  <c r="H16" i="2"/>
  <c r="L4" i="2"/>
  <c r="P44" i="2"/>
  <c r="R44" i="2" s="1"/>
  <c r="P36" i="2"/>
  <c r="R36" i="2" s="1"/>
  <c r="P28" i="2"/>
  <c r="R28" i="2" s="1"/>
  <c r="P20" i="2"/>
  <c r="R20" i="2" s="1"/>
  <c r="P12" i="2"/>
  <c r="R12" i="2" s="1"/>
  <c r="P4" i="2"/>
  <c r="R4" i="2" s="1"/>
  <c r="S44" i="2"/>
  <c r="S36" i="2"/>
  <c r="S28" i="2"/>
  <c r="S20" i="2"/>
  <c r="S10" i="2"/>
  <c r="L3" i="2"/>
  <c r="P3" i="2"/>
  <c r="R3" i="2" s="1"/>
  <c r="P43" i="2"/>
  <c r="R43" i="2" s="1"/>
  <c r="P35" i="2"/>
  <c r="R35" i="2" s="1"/>
  <c r="P27" i="2"/>
  <c r="R27" i="2" s="1"/>
  <c r="P19" i="2"/>
  <c r="R19" i="2" s="1"/>
  <c r="P11" i="2"/>
  <c r="R11" i="2" s="1"/>
  <c r="S3" i="2"/>
  <c r="S43" i="2"/>
  <c r="S35" i="2"/>
  <c r="S27" i="2"/>
  <c r="S19" i="2"/>
  <c r="S7" i="2"/>
  <c r="P10" i="2"/>
  <c r="R10" i="2" s="1"/>
  <c r="S50" i="2"/>
  <c r="S42" i="2"/>
  <c r="S34" i="2"/>
  <c r="S26" i="2"/>
  <c r="S18" i="2"/>
  <c r="S11" i="2"/>
  <c r="S16" i="2"/>
  <c r="S9" i="2"/>
  <c r="S8" i="2"/>
  <c r="S6" i="2"/>
  <c r="S5" i="2"/>
  <c r="T4" i="2" l="1"/>
  <c r="T14" i="2"/>
  <c r="T8" i="2"/>
  <c r="T40" i="2"/>
  <c r="T34" i="2"/>
  <c r="T50" i="2"/>
  <c r="T39" i="2"/>
  <c r="T28" i="2"/>
  <c r="T47" i="2"/>
  <c r="T25" i="2"/>
  <c r="T13" i="2"/>
  <c r="T20" i="2"/>
  <c r="T45" i="2"/>
  <c r="T49" i="2"/>
  <c r="T36" i="2"/>
  <c r="T22" i="2"/>
  <c r="T24" i="2"/>
  <c r="T10" i="2"/>
  <c r="T19" i="2"/>
  <c r="T44" i="2"/>
  <c r="T30" i="2"/>
  <c r="T32" i="2"/>
  <c r="T41" i="2"/>
  <c r="T33" i="2"/>
  <c r="T15" i="2"/>
  <c r="T3" i="2"/>
  <c r="T23" i="2"/>
  <c r="I17" i="2"/>
  <c r="I19" i="2" s="1"/>
  <c r="T7" i="2"/>
  <c r="T18" i="2"/>
  <c r="T16" i="2"/>
  <c r="T26" i="2"/>
  <c r="T5" i="2"/>
  <c r="T11" i="2"/>
  <c r="T42" i="2"/>
  <c r="T9" i="2"/>
  <c r="T35" i="2"/>
  <c r="T21" i="2"/>
  <c r="T46" i="2"/>
  <c r="T37" i="2"/>
  <c r="T17" i="2"/>
  <c r="T43" i="2"/>
  <c r="T29" i="2"/>
  <c r="T6" i="2"/>
  <c r="T27" i="2"/>
  <c r="T12" i="2"/>
  <c r="T38" i="2"/>
  <c r="T48" i="2"/>
  <c r="T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<sst xmlns="http://schemas.openxmlformats.org/spreadsheetml/2006/main" count="3949" uniqueCount="81">
  <si>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</si>
  <si>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</si>
  <si>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</si>
  <si>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</si>
  <si>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</si>
  <si>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</si>
  <si>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</si>
  <si>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</si>
  <si>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</si>
  <si>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</si>
  <si>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</si>
  <si>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</si>
  <si>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</si>
  <si>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</si>
  <si>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</si>
  <si>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</si>
  <si>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</si>
  <si>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</si>
  <si>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</si>
  <si>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</si>
  <si>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</si>
  <si>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</si>
  <si>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</si>
  <si>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</si>
  <si>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</si>
  <si>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</si>
  <si>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</si>
  <si>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</si>
  <si>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</si>
  <si>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</si>
  <si>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</si>
  <si>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</si>
  <si>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</si>
  <si>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</si>
  <si>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</si>
  <si>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</si>
  <si>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</si>
  <si>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</si>
  <si>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</si>
  <si>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</si>
  <si>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</si>
  <si>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</si>
  <si>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</si>
  <si>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</si>
  <si>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</si>
  <si>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</si>
  <si>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</si>
  <si>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</si>
  <si>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</si>
  <si>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</si>
  <si>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</si>
  <si>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</si>
  <si>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</si>
  <si>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</si>
  <si>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</si>
  <si>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</si>
  <si>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</si>
  <si>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</si>
  <si>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</si>
  <si>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</si>
  <si>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</si>
  <si>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</si>
  <si>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</si>
  <si>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</si>
  <si>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</si>
  <si>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</si>
  <si>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</si>
  <si>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</si>
  <si>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Average Wage by Industry</t>
  </si>
  <si>
    <t>Employees by Industry</t>
  </si>
  <si>
    <t>Employees by Industry (Clean)</t>
  </si>
  <si>
    <t>Others</t>
  </si>
  <si>
    <t>Wage &amp; Employee Trends</t>
  </si>
  <si>
    <t xml:space="preserve">Avg Wage </t>
  </si>
  <si>
    <t>Comparisons by State</t>
  </si>
  <si>
    <t>Population</t>
  </si>
  <si>
    <t>Map Filter</t>
  </si>
  <si>
    <t>Metric:</t>
  </si>
  <si>
    <t>Percentage:</t>
  </si>
  <si>
    <t>Average Wage</t>
  </si>
  <si>
    <t>Employees per 1,000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</si>
</sst>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#,##0;\$#,##0"/>
    <numFmt numFmtId="167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165" fontId="0" fillId="0" borderId="0" xfId="0" applyNumberFormat="1"/>
    <xf numFmtId="0" fontId="3" fillId="2" borderId="0" xfId="0" applyFont="1" applyFill="1" applyAlignment="1">
      <alignment horizontal="center"/>
    </xf>
    <xf numFmtId="1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6" borderId="0" xfId="0" applyFont="1" applyFill="1" applyAlignment="1">
      <alignment horizontal="center"/>
    </xf>
    <xf numFmtId="9" fontId="0" fillId="0" borderId="0" xfId="1" applyFont="1"/>
    <xf numFmtId="0" fontId="1" fillId="3" borderId="0" xfId="0" applyFont="1" applyFill="1" applyAlignment="1">
      <alignment horizontal="center"/>
    </xf>
    <xf numFmtId="167" fontId="0" fillId="0" borderId="0" xfId="0" applyNumberFormat="1" applyAlignment="1" applyProtection="1">
      <alignment horizontal="left"/>
      <protection locked="0"/>
    </xf>
    <xf numFmtId="0" fontId="5" fillId="6" borderId="0" xfId="0" applyFont="1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4">
    <dxf>
      <numFmt numFmtId="164" formatCode="&quot;$&quot;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73869755642248"/>
          <c:y val="0.12110755386345935"/>
          <c:w val="0.44756894749858395"/>
          <c:h val="0.80906694355513253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8-463D-8EA3-D078F6F4339F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8-463D-8EA3-D078F6F4339F}"/>
              </c:ext>
            </c:extLst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2760656</c:v>
                </c:pt>
                <c:pt idx="1">
                  <c:v>118086293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B8-463D-8EA3-D078F6F433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75580.708333333328</c:v>
                </c:pt>
                <c:pt idx="1">
                  <c:v>77330.083333333328</c:v>
                </c:pt>
                <c:pt idx="2">
                  <c:v>64714.4375</c:v>
                </c:pt>
                <c:pt idx="3">
                  <c:v>62625.291666666664</c:v>
                </c:pt>
                <c:pt idx="4">
                  <c:v>57353.829787234041</c:v>
                </c:pt>
                <c:pt idx="5">
                  <c:v>51626.702127659577</c:v>
                </c:pt>
                <c:pt idx="6">
                  <c:v>47654.729166666664</c:v>
                </c:pt>
                <c:pt idx="7">
                  <c:v>43391.395833333336</c:v>
                </c:pt>
                <c:pt idx="8">
                  <c:v>34629.270833333336</c:v>
                </c:pt>
                <c:pt idx="9">
                  <c:v>20737.416666666668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5-4964-81BC-660771649421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75580.708333333328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5-4964-81BC-66077164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773468879"/>
        <c:axId val="773472719"/>
      </c:barChart>
      <c:catAx>
        <c:axId val="7734688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72719"/>
        <c:crosses val="autoZero"/>
        <c:auto val="1"/>
        <c:lblAlgn val="ctr"/>
        <c:lblOffset val="100"/>
        <c:noMultiLvlLbl val="0"/>
      </c:catAx>
      <c:valAx>
        <c:axId val="773472719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6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5-4B30-B76B-4BD38E16C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89710495"/>
        <c:axId val="889701375"/>
      </c:barChart>
      <c:catAx>
        <c:axId val="88971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01375"/>
        <c:crosses val="autoZero"/>
        <c:auto val="1"/>
        <c:lblAlgn val="ctr"/>
        <c:lblOffset val="100"/>
        <c:noMultiLvlLbl val="0"/>
      </c:catAx>
      <c:valAx>
        <c:axId val="889701375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Employees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4.212278117781091E-2"/>
              <c:y val="0.25614367169621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1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 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0070C0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8-43C5-875A-86A875E7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710495"/>
        <c:axId val="889701375"/>
      </c:lineChart>
      <c:catAx>
        <c:axId val="8897104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89701375"/>
        <c:crosses val="autoZero"/>
        <c:auto val="1"/>
        <c:lblAlgn val="ctr"/>
        <c:lblOffset val="100"/>
        <c:noMultiLvlLbl val="0"/>
      </c:catAx>
      <c:valAx>
        <c:axId val="88970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Axvergae</a:t>
                </a:r>
                <a:r>
                  <a:rPr lang="en-GB" baseline="0"/>
                  <a:t> Wage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4.7863247863247867E-2"/>
              <c:y val="0.2214063963671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1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C14A182C-2817-4180-9555-9A8767E42787}">
          <cx:tx>
            <cx:txData>
              <cx:f>_xlchart.v5.2</cx:f>
              <cx:v>Average Wage</cx:v>
            </cx:txData>
          </cx:tx>
          <cx:dataId val="0"/>
          <cx:layoutPr>
            <cx:geography cultureLanguage="en-US" cultureRegion="GB" attribution="Powered by Bing">
              <cx:geoCache provider="{E9337A44-BEBE-4D9F-B70C-5C5E7DAFC167}">
                <cx:binary>1H1pc9u4svZfSeXzpYcAQSynzpyqAanNlu14ibN8YSmOzZ0gCXD99W/LS2IzcuJTr++tkmYqM7EE
sYEH3f30Avjf1/2/rrObTf2uz7NC/+u6//t9ZEz5r7/+0tfRTb7RB3l8XSutbs3Btcr/Ure38fXN
X9/rTRcX4V/YRuSv62hTm5v+/X/+Dd8W3qi1ut6YWBVnzU09nN/oJjP6N+/tfOvd5nseF36sTR1f
G/T3+3+yzbdNvnn/7qYwsRkuh/Lm7/fPPvT+3V/Tr/rlse8ykMw032Gsgw8YpQRTW9h3L+f9u0wV
4cPbFqcHnNiOg20s7l+Pzz7Z5DD+FQLdibP5/r2+0RomdPffJwOfSQ8/X79/d62awmwXLYT1+/v9
xyI2N9/fXZiNudHv38Vaefcf8NR2Ch8v7ub81/Nl/8+/Jz+AVZj85Aky0yX701u/APPRbKLHlXkD
VMSBgx3Gbdu9X3T2HBWE0AFlHGNM6eNT7/H4kxy7wbgfNUHi4+VeIvFPHY+qeEsVIQdYOBhzRF4G
gxJXUJfeqRB6DskrBNqNyo+BE2D++bqXwHibLL5VdRG/JTbsALuEUoEezBes/VPzhZA4oIhhhgja
Zb5eJ9NueJ6OnSDk/bOXCP1Tp5tCb8DGvpl7IQdcCG476MGQ8ef4CHxAHIFc1wVbt325j89+cC+v
kGg3Oj/nMsHmn/O9xGaeqTr+/oaqg/mBK1wXYUc8x4QDJpw5BHPnHhOgBPf74R6TV0iyG5IfAyeI
zPfT5XsKINl8V4+r8wZunx+AsriuTfD9yk+tme0euIRxh04geY0ouzH5OXICine6l2riqaK4uTbx
dWPeDheCDlzmItdx3J24MCDRDgeCgCfm65XSvATNk6lM0dlPbubfZJtuU9+8HTSOOLBtzih2HhzM
xJgx94BQTomDwA9tXxOEXiPRbnh+jpxg48/2UnMWN6oO35Sb4QNKQCs4ewgdJ0EMdw4IIQ4j9oPv
nxi1Vwi0G5kfAyfALPaTla2+b6I3dDKEHDhc2Aw/MuIJJUOIHFBXOAy80KOe3jv+PwqyG46HYRMw
Vv5easkqy+JCxW9IkYl9gAALAm7/3kJN8ODiABFOHZf/tHBP6dhrJHoBmB9zmWKzn4RsVXyPN28a
+YsDCCwFEw/IiIlzgeQYOH1uU/HAC8hEYf4s0AvIPA6cAnOyn0qjujcMXAg+sBmhLiPkR3zyNOYX
zsEWDorsh/cnKbLVH6R5AZK7UVM89tOjfLrR5t1VDO7+bZMxHBw+dhnw4HtLNnX4NuRiHOYIG/0A
7qkle7VYuxGaDJ9A9elqL1Xn6K0TMhyCewKMjLGdoYzgwA5ssGmPfBowfIrRn+XZDc7juAkqRxf7
iQosSXOdDo9r8wahPztwMXMwBCuTbIwLPgbAIoTeK9XExxy9QpQXIPkxcgrKl70EZa2aWL8xAbAP
BAdjxV2ITZ75GAR5TQQFGP5ADSaovEqW3bA8GTrBZb2f3uZ4ExdvGPET98CBjD9xn1iop9BQcYAR
RQQ4wk6F+aM4u2F5GDaB5Hg/Y/3TNIOY8k3ryJCZ5A4YqQcmbKOJwoB9s7cJZcbuUQEq/dSvvEai
3cD8HDnB5vRoL83Y8aYesk3x/XF93sC3QFp561zcSfjC6AGzgas54kFTJgmY10iyG5OfIyeYHPt7
ionWm+uo0TfGvGXojw+gNgkZMPZQaZkoDYMqv+1C9wWfsLDjzSvleQmeZ8OnGO2pm4mvozjcFG+n
N5Ap44CNgIDm3mb9Ss0AOEgPbJME29ck0Dx+hUQvAPRj5BSb1X7qTwylDK3M5g3BoUADBILq8UP2
eKI7ghwgAQ4HGjceH3qfxTx+jSwvwfJjGlNc9jMx87+QAwA/Dy7F5mJ3coZBjgBiT04eS5yTesxr
JNoNzs+RE2yu9tWeaR3Dv2UZP27gN6ACUKnEUC/7kUueUAJINkMXE4bU/0MF+heT9iqhdiN0vJ3O
44wmIB3vZyJgOyXV1G+JECRgKIN2GPKQJAPz9TS82XbMMAYdAO5DQXMHQn+S6GV47kdOsdnPVoBj
VZg3LQcQdgBczEUCSpZ3r0lSANmgPQTMH3Um6YBXiPICJo9zmEJyuZc84FOsr1Wh47cladSBsr4D
Hcz3r+f6AhYN0mrQ6CR2dzO9SqTd4DwZOoHn037StJObb/VGp2/J0qBzBpovHcbuW2PtqTUTB5Bf
2zYI7O7/e41Eu8H5OXKCzcl+pmxOVG2id96mVlCAfkOEHEjcOFDtF2gCDYO6M+Q9OaUP0E0czesF
egGgyYSmMHl7aeFObtrNW3ZpQn+T41ICkc7uFAFCFBgbIAidnHc+CcKgp3m1P8vzAjoP85iicrWn
qHTvlpu81FH8ls1nxDmg3KVIPPYFTggB5G9csHwQDj10p09C0ZObV4r1EkbPhk+hWu4tVIc3tb4Z
Hjfy/3/Us22xgaozkITdnJpBxxOERHCM64FCTOjbFqc/y/QySI9jpwgd7i1Cxzd9fP2GTWkOOSAY
aAIiD85moknIpgcI6geQWPjFwHXv/izNy9g8jp1ic7y32HxRdfqGuoMPoECAyfYI4K6gBxpsIV9g
gxV8KCJMaQLozp8kehmd+5FTbL7sJzZ3hMffpG+bB2XQRUsd0AuIgu5ez+MfsHjQAb09v/Zo3B73
xn069J7G/VmqFzB6NqcpTvtZ7DmN4je0bOB7CJxvglz1Q8PNxLLBaRtmA4HgL+DzJ2l243I/aoLH
6X4ygtP6JlRvmTFwwKJxOBTgPHTUiInGYPsAzqMh5ExczZ8FeQGMhwlM4TjfSzP24aYo9JC1mzft
HQQ14YJCOXrbbrN9TdSEsQPucL5tW7u3clCLexrnvFaq3Qg9Hz3B6cM/e4nTeQSn49+t9Nv2EsBR
KIo55NMess9iUhPdhjyIQ0s0nIe+ewGOT3F6rVS7cXo+eoLT+X4m3S5U87+T2AEzZ0NrB0a7NYpv
NQ7O3sBdAvdITYjb6+XajdV0/AStC28vtep+Vn+mS//dLRzQaUAcYNCQLbjHYtI5vSVx2LEhC0Qn
oelr5fkdRo+zmSK0n/TtEvwT3DRy84Yth5Aj5QRy1DYYtrvXJFUK50Ac4sBFBC/keV4l0m6Engyd
wHO5ny0Hlzf9m14wgCC6cTgBM3YPDXC2Z+VSyJ9C6Aq84eFMwoQ3/FGcl2C5m8UUks97adOubuoc
6oyPjvoN8m0ETui4GP6Zsjg4EkoxFRQyOXevaffHnyXZjcePKUwQubrcS0Q+bSBTXYTmTcMeSBRA
TAPHc17wMXdhD5zYfew8mEQ/r5NpNzxPx04Q+rSf7PrToOBmrvANdQbybNBBiOkLN6VAlRSiUkQI
NFjf687js+/zOK8Q6AVsHmcyBWY/smzXv70r7D70uLdozz75316TJqB9HXQH8py/+BeIWR1o1nmI
dyadupO7y16WZzc4k+HPpvB/dDHay5em/bhXzt+YzezuQron96b9/t276cIteZOhD7HiThd0v3ar
73+/xw5CsM4/LrrbfsmzKPPXgs2TYTcbbf5+b7FtfIQpE3AHAbTGOwx8UQcHI7dvQU3chZ9zDNET
375RbPOcf7+H6BdoOrQvYldg6MIiwMb1Nn6Di/SgyR6+bXtjG7TPIRvRHzcBflDZABmsHwvy8Pd3
RZN/UHFh9N/vEWbwVeX9B7eyukRA5zf0gUETK4c34UQevH+9OQejs/38/+CqLnKnceul7nuvjgbr
eDS6kKHoIy+p687TYUxkUTtmVuXRpVXTwLfiPD/UufGbNKguQ2HOm7Cy/cQk6brQXenFnTEyrTMt
e66Fl2Qqmeu+RJI39CvJ++AoiO2TWvXuHA2jcxi4dIVsna4qQcuF8znp8vpIaDVIlZMA/mhiH5k2
n5NG5L6Dh0SK2Bkuqk2Akm81V8mZJjidEc1Oinzs1lC7uMKqUl5nieoo023gay1KL0ssax51Flk0
WfmBF8ac8Da75OV4PLitXtR9qFdhhqVl21dw2sGaRamIvagfbuOi9tvQa6omlLjsQ49a5NAQXcmq
CfQi7PPTNhbBZVOQa6tLvlaOUAtl8/ZDlaR+WRm1MlnLpYXk2AzpIUsLR9o4Trxj4E1SYSc5Tmor
9rVda59rNcq0V/l8UKG1qklxmYyIzSuS5jPXqWVAqtEXYZIv6rD7ODR1viy6BQ+6YoE7+OaSZp0M
t9c+DvHQekrZh60Vfg7LMZe6Fpc1xVhG7FJVySDzLl7nkQ4Oq0paRRQvaFnP84Ywr4qR8Eo1mlnS
BpcuYlpaXVXOisb1EoThb7VtZtGAvFYI+DEsol+3JPaysGj9SuOvJC4SaTuF1wzJ0nQE/qcyidTG
NB7PtKeSThrW53NWwpdnQXqUOfSLEU2xcBxPdUadKzuGdctbx9N1a2ZtmEqS24Ok2xEdZdYsCSwq
eYJKKRL4Wd4r7RtXfzBmWNoYlqMWpfB0b8VeS0J/rK9sqwdQotVgQE7HUdzvBVmOzXhVRGUm3TGb
8YQ5chxYfWHcWHZxcIxGRtc8NeuuQ2pOBtz5gxuE0kGt8NK0O8RpP7N6ViyGFpa3zT9i1p+Luqbz
ZCgdGaeHAxeZdFpkZmMHqlHCpouRs251HM+cYJmOFfcb91BF4xXuYavVJFvAHu7nOMOBF0jbjPzQ
5ImZhWO1cqLOS3rBF6HIx/lYeUOBMkkYin2sNPdZU3u0c6zTIU4/F+Opgiu5jrIq7j1mshPHHXvP
1Ux2PdIyFVUiqy6GPd923yj9XCaovWisTy4aky2o4yFpLACVWoukTvi6N7BI6Rh9bnRiHTrdOMp6
COmKOCqZ5VgtogSrq4qlcxZquujjrlj2CiCgVeGuFKovQtgKax7YpWcbPkdBUp/hwPbyGrULmpsz
VTd4EeCglT3RiWS5GY+zLOUyorZf11a5CGpLCqf3UJymCxUoZyEq6nUlbJ58Rtq29yyMxmWdl2sr
qGXURtzLnF54Q17HM9NQv1Ri6YyZTzn+iox7VjtgSOI6uxi6MVyDKMwLPwy51XglL/QFd0LJhlp4
iLXZLGgGNYd8cubburmhKhB+wm3YLC58zODOnacWFYuAld7Yd5dZmEUy7ttWBlmkPRELMIvakQq1
xaIk5VnPOiX7ohNem2ff4jaiXj4k31WYJh4Jq8tUB5kM3Mx4ow3wJnVnS0Ch8ZlOXVkXvTV3Ha+1
ULMktyFX8TzoAGcuxuXQo8OR1Ui6scjWg9GOV7IonXPWXmQZCmXmlOOsrYnjZ4pfWbSDLcrReJYW
s66zblI7/RiOA/eR1a6cvDUy0tqeFWwRVuqGq2JZBoV7hG1rxqP4m9XnhaRRtjRpiVdUIyWxSr/V
2prFXTjv2tjxbWa1sKFR67klKFCN01NlqtgjUQB62ufKdxs+T+P+KKtZPqPbD/Uhz2GFimU45o7k
VSYWqYt8XtDBd7uEzJJlq2XxFTtYe2HUOLIfKiKzML/kTTHOO2dYCwe2QqFm1qoIhAEbR7isWdUc
p0ic8LwKZdcFiU9UGcybgsVSxV3iZUprv4vDm8Qql02zNarx9zBqj8Oyaj3LslvfQmqm+WBmhZUP
fkfjRuqeLExLrFkaNmC2rCLwChWepLYzSlq47pzG/DZmFl5ThdvFWNAvurTpukIaz7M8LGXvBPZJ
H1cLh+R6VudOKgeaoXUQj5HXOG02z7GpPuAh9nSRWcuwLs9SRspT1lrxusjCRaRzx5ZYG1+M7Kxv
7HbVwZtrHlaHOarTs1qXTCbgVSxlVQsSWsFZa4YT4STVkcvidF7E/HtvOYehhYPjwUT9omrw7YgT
dx3kMIkCZ4nEcaWPK13Uh2MKpsmAehaYFLDhYmdW8eZIq/6LHYphno7udhss88jYXp8EMm+L1CNb
v9XwYi4SfUKG3sysAD43VGDr2KFlRaD3ip5EtEmk09u2DKJv4O1bL9l+XZ+3F329ae06l206hpK3
vS1Hu0rnTd0jj6n4XIwmPQyb42YI6wVQM5hwHH3UVR3Nc5M3XmhbnXenjGMTybY02K+7YNarqPdd
Hs7KlIxL0vapTPrRoz36kuFQLGgmTljQD3NRX2FtMa8TtpZDmHuqBlNjw9fCLk7lGPcnTWGPS0SD
azi7Ysti4LHndDyQRadziQhbClhPmbPEXjptfG4s7lOnuWA9WxCaYc90sfGIcDcj5pfghlq/ME4n
B97FftP0/YyTopcmbVs/razGr4oOz7hGt+CYIXAfTpJmsOY1bU7yBC0H7WQyNgZLlNdfHMfAxgBr
mwblWqN0mBNet944oG95kH5SROB1ALRw68qcqDCHOO6lVQJBcruK+T14c4ayzGc2XhQODQ5RRJTs
TOEHgyglj615nHzRsV3NiqRHc9NEl4LoE2eIo3knBpgYLK6XBoOSo7IGPyvJp9JqE9lZypUx3Gm4
6vlpPZr6WCF3PkT40I4iT4ORA25ibU1nMYsEbmZZuULYp6S2/Giwj8AXxl5CQybLkqq1NVAAtOl6
z6aVMyNcdCtwirXMVKxOa40DmY2DOB+4ueYjuaBl0H5AbjKvdcLP8+JCmcGSFMf6KEVxd9SVkRSN
u1bgm3PwjefF6MASpUYsaztzFqGZx3YiZB6z+ENJquYwTEewqKHHSV36mAbdZQ3JrHVaOd+ToBgv
UrUeem1fNP1hosP28u6Prkw+Dv2QnHRMt5ekL6gHDrddBmGVzaiNx3k4BvairBPlxVHpuxS+yZCy
OLMscPSKYF9RF4ENjGEhqsJZBaVx5aBscNpucAkuUZ2QILDnYRtVs8jt2aUdYrZKCcs8nqS5V4yG
rZwAu8emGr/Q3hUzVAzWTDcdOgeuLEWeu5e2O7iXQZrO7QLps/sfiSiBTW4XR8NQSjcy5DINQTl0
pdqligrb112FF4NlDTMna/C8iUz/EVmgvigLkrmbwxSinly7Q5T6UQfgYmPBLK51KVwf97g4Luwy
kGFJ4xOR48PalUnLxnWqD+OxS0Fd09jr7NRvQteL2yqVhb3iTI0zC3CT64pH/ByhsZOEth+zLGNS
OfXgOSWa95icDSw9ZU0XeNZoHZZdnXhFiMKldungjZ25hOZZT1RaX9E+Zl6drmgh2lnXBAIIfxn4
QRFfZeFQLwnuUplbVbQEFxfPuy5DMlboU2fXkkRdtcgwRABBoz7TNMhmlgOuJGrx0uBFPQ6RF9a9
TJpqocRRkVeLHrzWConiYyetfpHSEJYgWroNXeQUVggBXVgWNW5OIOA4K8JmniMGTk+0tt+As5Mm
kzbh7SwpGzaPYk7mCekzaVp2mfdFNu/imnmjUdXCzcN5HYvhsMLoWwaGws+JQTJ3tJIZJUcN6I0p
eC/DYiznhWcRDiuCXG8Yx+Rz3CRAEFXTbw1rNQtj25I95d7QN8ZPuiGVdt9+T75qOuZnwEWYbGEz
87Reu84lXCWnjxhzE99sGUprlesas8siF9VpNRYLN3K/ATk3MzIKG6BuDlPRfdNp6ZyBuTmqKxp5
Ke4cj3JTSIHCeg3RVI+oDbwHO8vWwsbLKcSVLL3No057PQUVoFV6YSd4gd1hxYGbSC5cCI4dfuNS
0A0boslc99jXVbnkFp9beXfWx3a+7DGobl/IOHIGST6HLjl2wlgvWkqVb3S9QuEw+jWwON8tkgs3
Qp95CYjkaUpnbc6kw0MigzY8LsYe6GKbXQSqXVt18JVTCFbiXl+0RVD7ejDfQ/C7Y8e4Z/Ki9FqG
P/MKAtS0pOFs7MtB6ihKl3HLvg5lC1Fsj5uVacNx5pLwA7VM44ss7zxuUurFFKIIO+P2GgORgNmF
WlY4adbx2PphZ7GV5vMsDJ3zCrgJuEEsh44Dlw3j2zJUc6zHdlHFQSmrTPll9J2xzl2YTCkv47hf
JpS0SwYS+4iC6w7SqJO5KWzp9RmEaSSC8FYxNutEl3uiCT6mIWdem9arfnQZRFCdOKr7BN6KSmCU
1nDZjnwR2E7mQ1sHWgZt7nelKI9EWK4pys1pp8gXjh1J4wifEKXYMlXh6ZBl1kprcxzYTetROjAf
DpOWnhEsP+1Gelr1EPQJpDZAD65ThlOJIH4QdMl6NS7ZWB7ZTF+Gadx5QOFqvyNWKbO0MV4IZ7vk
SKwrt3CtRQfKJfsKzEWMI/D4eQ5urqbAWio0S1IERlJn2LdCnXpFGacLlObNjKIo9xJm2PGI8bEe
43Tt1t8oa8wRiZpjp+KHcdIAbcA0Oilw082AHVYrEYN9aKqRr5qu6X1ILXUeC4BS88paKgwsLzXH
1KqOI/BHK9iRAexQdBxAGstniK4aFHBZoK6Vg1WCjjbiI5yNrnwgWDdFUn4brT5dgQGmHgaN9aMW
WFhnYuw1SZvJXNiXbnXNa5LIYGyKZV5VPh3dHEgCCGcXxUJpWi/apvEoBDJktECZRvsLLpA47IVS
0u0cPE8jcOVhA6yRBMQ5Koj+EOIGeVWdfVHxohyo8qxaqTkNfczPh0bTJbGZmmU1b2QZ9TKyo1Q2
KnBkO2ojDQGePYb1Yd/OyooMctBHWQqmHFgYsiFNGEYS137cdsavCAR4mRaLUUQh8JQilEqj47TK
0NmJHvoFBK5X4Llu2wGmIFJxVjk0k4ndyESDcgdhAymqDvJUPS+WWglnZrrc9iybXOR1EHqMACUf
7Qh5uP+URba9aEy/QAgyaLUpgDCMNwQXFmhi/DUAAl5YhVgAHdm0RmnPdcCxnyUq+Oq2qZG8CHPp
ZBBMuJqD1RjJdQtxeJM09cyhpfbs6BtBOZKY95bfWEDRuOqzmaPj+WiAGkLoN1N5mM/b5tRlzYWp
1RHN+mSJgAr5CdFmliP3w9gb0PaUhF5UJVexhlimAWogmyINDt00T6ViX0dm11/S04LYrheoOvIz
2pj5aF1HBtJSOvyKHPgCATx/UVjKR10ZzoQzfmBFy/3WieXYQvQKxQsIDsJknPOqgLAE0lmzehCz
onfJHCJK7aERSJOjba/rLWsWZsm3MYKQGduQihlUclRQI7y8CfJtfg3SaGVwObgj8YY4/3QXxSVV
w33LOQnAmS3GcGh81/gZgXW+CyW4DuBbgTFG1UdT2/28V0zMurA/jMazDkPaxlKN5emMg+2LZa7H
TIZJVXjAJuoFMVSWW95fJiPsoio4gvDMnQcG1LcCVrjNodlj7cgcUjU5K8qlsrNYhuD6Z7rqkKQ5
bVfakG+J1UJ439mHJIIYucAqlzxfsezCQu7neoiUZzMIiYsqg1wY9sNtqnJo68jr7TBcjjm9ECa1
/LRrsQyzCi1DUl0OnIVHTZJ/CIYK3HZUZbC/89KPy+A0g8DpuFVDsQiD8LrLmugw0NkFaYbsCCfJ
maHdumkjvK512HgGAu8ZZElGWfSQdBFpNJznTvypqVqYJYQamS6PdNzzI0WbyBtU1c0b1BwGQZl5
UY4iScr+Ih75rIM9ohNRrMOhkDVHLty5A2n5h5rBs8T3tSqHOg6jh9+C8+Ov/7lUOfx7N+bnD7e/
ROfn3+Amjfrut+/89lNw7++2FqanH9pK8+O7fv4amG3V4IeokzrE/e/reaFI8ds3X1nBsF0CtfGX
Kxg7b3i5K2Lcj3woYsBlV1B1gDtI4U6/7cH9JzWM7S2YlEJZY3urHJQxoPHhsYqBDzjcysy2PbAu
hs4VeOuhigEFDgxJJ7geGC6Zh9s17P+qigE1mWclDM4RtGvCxUPIJdDXKaBt5mkJQzgDtdISkjJ2
3Z0oYvtBTSSLSmducQUOjtudfLJIO+omu54IpxGIYzPqwIGSyROzghRk7FG5BI0NnFaOvPyI6boj
bSe7IGqgKe0HJjseB8W/XyYID4KjxXClItSLYPmfTjA0VgAWLy2XKJsTaEvxLDZclWO6odV49V8/
ChpgMVhoeOD29ubnj2pZhoSqxxIyA+ltmqW3gRXfgiPmafjt90/aCv208ASowZNccLAM9sAvqBka
jRoizHIZWJ2YCQ6lBx3RzEv7+E/rh2DP//IsOD8HyW2xvTcUimbPF7C0cwIZ9XLppDX2Wse+4lXt
l5we9TZ4MlrZrVR8hWoDfmyo5qxlJ05YzUYIKn8/a2j6/lUSjAX8OgwHuuz4ZH1Zm3PLiK5cCmHN
7TQ4ps1wPoT9FbKGq77szzVhN0Ec/mEH3c1wutrQiU63v84J+tG39eWnWwgchoJjUQq2kJWuEtus
MGtlorrzyvTndWPFsgjXSTFeJbyCgpsVb2pSz8uhA/0h4Kt6Ti8Tml7+fjV2i0UcOFjK4K5dOlVd
CuEgziJwgXeFtDBzl5TB0yCjBdEgN98b+7ipwWmaJMggV2M8o7KzIYWotWzaC+4CkxubeUfDze8F
2wmTy+B3k2xrrWBeni/XCPxpiFVeLq2mqpdli5VfN60/DB0oOAGNgAiaYfOlhCLjH2wLggaYX7fI
k2dv339SkYVqAmktKE8ue9c57ewkkU2YOjLsLeCo/VVvC1iKpF92lH6L449FHZg/7JYd9gZM9s/Z
T8xbl+aRaguQYIwg7IESFqQ0kg1k5DIo5aa3v1/q7fHHX2YsoLWOw76EMjnGbLI5FaSQea7KHIhQ
OWcVO6Iqve3sERLddovmpMoXVeG3WfyxMQHkqyLLQDDZnbu1szSi3VLR4YjDmCEbjkQAe8exIJ7o
xLzU9lUZxsBN2pPQbs6J05xDLbp31aceDJyIkw1FUIDRbX81ZnNRqHUZLhqa596o4Hu2n28opCag
9og7qOcOzsUwBFARxaOn+RoSHUcVpBBlmsKHXNPY0mlOirGuJPymD9grrqcCqEdsFapvu3M4Y7Vq
MfUiFC0zFOcyclpga6I4ZlGcQ8IEKb8aNp3uP8QV8awQauOqXykBMhY29ca0+ADF0k7aEUQIeQ7l
DRqlKyhZLIfAmetkvDKVvST6e9okm4zZR6kTQkFIzGMC0ULZtTMsktvczW4VTm63+wkL2MKogDnE
xZnj6mu+NcXblbHTDnsR1vOyKyXr8bXFWihAttEthRIxNC4ca60D2cG8UE+XXd9eZqaZue62BNxf
3RkPQ/ujqIbEiVWXltcP+QbBM0kNC4TB4nWihi8YhnMEFd7BbjadBZPjY+PjxMimNZEMGOyDzkCd
RiFIvOcMYFF9MRtyddgEYMC2yx+4yW2XpjNICFy6BhLvlspv61xDRj66NSw8huvxgG5CGc9LIvso
aMtrERlJ+m3Bu4MavjvaV23cniTipueQ3nb/H3tf1hwprm39i7gBAgl4ZcjZ6ansqvIL4RosBEJI
jIJffxdZfc7pW93RJ77378FEDs5MBkl7r2Fvovm1nBEnCPjAIca6qOOTKb173Y4zxHfsSRGtj9aP
MGDX1zianmKIbCA/z2U94fNxH+ePdd8iumj+HlOcAlWYTIkfZrLnwJXv20+odX4q522giRG+BPdV
LOatr3gSO/LdX90z3c4Ukp+r1ewa1u6rM8vMCZyPuq3fvap5n0IKPdm+GrPMyVQmUcsf/ZZAEei8
pwq8ROAOGFOcDimQ6WPdtPhyv2/SJcb4DPqiyWV7mZTbJnFUnqExmKxAerFij1JVDjujBaCOqd4r
wPIU0fGe8elnJPBzxMfF6hgwlKmv7c/Gy70HGg5FOih2wrwCZbFNhBrHZ73paYu7lQFXKN6JjpLV
mPe5wRxZgks8gGC2nlRpAKYGoPh1G8rzFpx9l12dEdzLWjQHKPwYp8gs9oHhKYThV7+r9K5HWn+s
q+XFg0vjEljs2yjLEZtky2FYASbLuIXF+PABhfzq/jYcDeUf1TZxVxAVSefILz7hj+GgSFqE+Onb
UhIJ+TEz+xpLzJUWTCoo5n5+9UvEKc/BWmwKSPbOuux4W1QJi8v3YUIeEdQtJmdc75fluV+RE96W
rWkL9eVIAF0xhDQPUmslS6phefW2C5W23P1erMkkwkd3BQ07huNTOtblR9hqk0gXS9/Q8TzU9UuI
u5o5JjgYMbxRcZoWzIEJJ9zj9Xvk6CFxXbtnI0JWPCMFtpHXJLNx/P3tH+IRwu2MSRZOr7CN1Mng
YLcsw677Pn7Kw68UiENZB6Dcgz9Ko+Vsl+GiV2B9MLlonL9bO3t2OwGMGRd37ohzE6/OCM7rQMF9
2y4kmfKF3c0S67YDjnBHO3sX0bHNFktemdxmF2s1vsgkbBgXKMGY6bYD+9V5Q5HowYtzMRRZawqZ
FXcr5fRSOzgxOgJnPUwY8MF80qRXoDrmk++bYzhgFYUqgDDZ2gJWHvwsc51PmFtiXzFnB5EhSskA
sXJx+iQqVZNyHTyXExOg0HUM9ah6sXxqEqqCJo8lTpz03LxyMK9kiXPF5uXVlTMU+G1A3pIXqJIf
WzhwG/lBOTs4Lk4NlrhhUCZZBveHKdznqlTp5HqPcxGfl7HayXkCYwROOv11iZbhMxxOe9vw023w
j83cZtHJHx0YYAQGFPiodw/KXO7JVib9Uu8WMyuwQjDz2KnN22X8ORZTDBKVPRsVL0co2VAHfLUT
zQqye9EssTAs7XzevZgRZ4SDCopMcxliJ8w6431jY0+zYq3dxIvrIesHYlJWGZK5M8a8z529Ya3A
BQRxulmkohBKvNArSTVI86Tz+SmcMX2og3kYFANsU6B2wf6DD26hdi3rAV4mi+HZL5nxoiFZVXxE
P0U/KQdjsyYs4efAJOxYe6c0mPtoQtoeLT9NNFxBBGJxQ8wEKf6TuY3KG4OTNNVg/qQP9jOyegdn
C17CYm4qH6S9mHJam+HXtWsl5tC0Dh8qeO278d5aDJeh6cIMBervIDGirHaFA+bQZKSLQFVIXPYw
9N7xwSsJerFX4XwIIJNvKqXEkmW/xxUFSIqrOFvgRIprf0i1XKukpSWH2gV8Uc5+FjSDA6oUuWwx
llU6/rRuY9M5wg2+cFBV0D6pgb0qiylQFuPzquZHsq3llF1Xl0Jm7TFF+ex/CeFcgwSLy0HHRiSV
1+QltK8xJFC29Hfd01cbRj+lxbRFI/6XcA7dbFUVBUOoXRgX4imVMx7hqshsiOzFAB7sAt2cADSH
DDwdSWs+Q6IdLxw+xWzg6tPAtMjDAnoBq5ouDxAXsxVk7AFGmT4kHmY4EoMRczlToM8voxJlop7J
EE3PCgxRQNr+jqzR9wUyiRdG87eKRynY5BPnC3vj+eiGu35w5k9VG1ymydcHgG8BcUh8ifrJPTdx
NV+ciJ5rIYs9bEZnYqA2FFrccWPdLGYCDD7hQRbIEspd2X4Hw2cQaqoalGPuCu8VnrmELQJ0oZUv
AqE0c8UutDBTLaZDEHTl3jWryTGgRTJYJfZ9E7WJ6Rw3Y8Is2UKWvK3ZsSv9O7cnz2qGiBS+3TB5
gGE/qxrGonAPFtHb8cZ2MBxdFHSVpKPkgdpOZV7b3tdsEHvqRAcNQjdeJgjXEuKHWKJXTywwC9Y6
M/WwprwZH1xvwj+HJmlIz89g+s8mGM1uZKAQ2bBMuYojnlRm+OHMDB6Dakwtgejsi3hvdXOG18Fg
UtRPscQoal6jGbSx3lKGzmIBq93eSXXhyM1gkTcF6FgPaR4Nvw8W4cOFuLsb5nqEB+a+82E9CWHj
E6DgU6/K3Aj51mSDL4HjrHA9YCV3eI1EiwOYGH/A1GeY/wvsdVMD7xbcFPvQxw/GhkIn0XRMRY0Q
MBFIg7OIFHQPjMslpzFkUMjw0T5chE5cMWa8q6FaDu0MzAdZoatceihtt5vDxVxKrz+1Cx8Rkexu
XPppH8XdPdjPGtq3XmCUCOAircO8DxeKPHaCFQEzbV0hd8ipQxoVyUxFkGBiog5hpN0sDMvuME9V
3rt1ajZra8w7sZ9Hemidokg7RJhsKIslY9oNEgfmTsGR+XlO8W3qawwnnNQURiL8wzDsB2pETln5
4XfhCXNQ7m+RTvktQCZMkwN8UmlheXBcu7Xec/AEWM7gH1PqiZiA7NemPImI+4cx9rMSUWFvHZ5x
S8q7mI2JX/AXWRiYRqf+mzROsYMJpcwaUr+1coghrH8xTDmgxadd7fVIigbB94EDs8zAPkVhLXZA
b2xXiOmOLf1LHMFJsDSTSUpRthk8LplLkBusY3SILChgpZCme6OfKg+DYN1SSty2ZYLCE58p4AP0
Uu9VkbpIogVpuoM0mYrNrqLl+xYwf7FLw5rwNq0F8p+qxfDBXA+gSX+eKDktLeFIoXGd6nCdEm91
zvAoIb4T5FnMBTKLVOLONRZBUYJu39LWuvRzrhfsWf9ZDgsiLNBMNQ161zXzg40ZZJEw3juexZ76
uECzk9TI8dLbOVn96FOr2gesSZ/biF9vqe5QAWZGZLBJL6pXiCl1UvPhyYOgTX4OC467c817rPdb
ptwW5FVJN4GeCJuwcqe9cDtowc5XirUDi2CR2IKrfPXpYfuLCQ667qqPtYOkN5WVgvxQ3DsSjqdY
4SU9Q/JtzLgjSO06hUSjoXXmmUgcnMyPuu5SRnkAYLrToksh35ewuY74fmQX0Qh81xROXpQNJi68
3Y5ncgl5L6k2sDVuXMu4nYUy6uA9FeFL0UNRad1XCj9yyv36nQQ4//PaA3FuTlwWVyeDKzZUcH1J
IJI9UTi5rXwIJ3tdQ/rcROwagzmEpxHLEiy7kbm2xTbF6PpKEadTLUzWVhColtE80w2GzLb+pF1l
Do6RcudF/Zqxvj37k7o4YdDsuIlsXgj1dQmulABfhjTx6gJYD3CFR4Cm/nZmHXgkk18p1aAewwrr
nAL4WgwMw7ov0nhFQN1gKUSiNzIcnEDgmgbwpm8jlI99DbPweq4aCMq6sEnX4Fpvuz1GTMOpydPJ
A1qYXHlALe09m/0W3lHAFyYWmOxY+CxkfKg1IrXXTE9+E0PgLqG9+POTPy9n0SE5HkOceGT2AGi7
RogPJ45tXo3TU22Q9zSSn3jT3rF2BDLtpzM04NfbNRhFU+S+Wg/luO3Dtq6qdsMWGz52y+VzwJb3
sRlbKFBiyaMi9pLQX7rkhpJ9uR5s6FxdilSLuSCrV8xDb5IYXNtOkL7N4g3aKtbcbckUzhMS8Q2s
Qss6j/QlrOLNJLicFIFh0WBO9HR5NI66hOECSXW4J6AhFm89OQs+WSv8x/bVG/9B+fRtbl8C1qUa
ghKMsuyq/PIhBqXnE3Zox+hNTxDdtWcv3opkdwnFu79B9JkjJSs+3+i32857W8zRAcYraUBUVAhS
niAfA1PZ3OKTTt2A543HI5jnDe/CT9ZjwNeCXYsGXIpnz1HjPVpPMFAw9s6vEDEdeu/APYAz/7It
GKPSX6Sb1i5WmxBOkUT4HQYpTo9jAHTgXb8g0UASDKw3RsiszPONTTYc46ijb07EQJ4RwMs6WM5b
XCYDTMGr+tlNmNMbqJ9apOyjB7UibOMLirIQAYYyHQpUPhge5Ugx4nwAEsYIxie4L/KG7z3XwveJ
Wbtu7Jhx5Q89DFBcNxgR+easf020XWRPauzfagsAsi20+rMS04/OTE/bUrJd1XIdD6yl71aW75X3
vYIJE07tOpVSYZmBa9wnd27cLhmci8DwoCCmHrOHW/tEw0/1WH433m5VYFU6Rjii+rEYsWSs2zmZ
ike72i/bYcJwAE4Zi6Ie2JVGIDNDB9d+Iy7HngBNki2QvBDMDsNAVMxBUMPPich10wb8wYRJMVgc
ReGb1PHWV+P0H1bLJxO3u3W2WVxi+lsk6gkv1dGa1kk3AaPyFjjoe3KqXJBek/qysGpNAwncsRE+
lJcfSwBWg83Y67J3jpB69h6SxHAb2reN6DZyKhFNOybGFZBul/LAJLtaiyEI9xp+V8CvMduHkMkl
vxEL5SdJ4XIrCIwxZsbAg9lpo5GaPtUY4N6ya4lEkQEygXH0PGRm4NlrsB6N7H4xHn7cvKtuvE6S
7CZwJ4xu2Bqjkthm3ztsL3qQc/ZGn1V7EcMUXEbF3TxoHDhW9RgnpyI4TByi7eZvIA9z08253FTx
0UPi13jNl2GC92ObD0MR4BJ2QPYCgGrZTKcN+0HXAVjILPjlethxm3EaffYZOUTDunl1tunXh5/8
YgI23KB2IQzsyvLkgWOcWmC2xUqZwrRabPAe8X4y/AMuTJpQuebjDFjEovrYzeOTnO1+0cTPHZD/
yeJtToPJJnrLqClY2BvS4htVJi1WBoUajWFoIhi/MZcguCQ3jrRxEHUFSDdFL7MDeFSVWA0YR/am
4iCdNAc5VeKCUIkhaVaChRTMXVMuyHD0AfDUSQsPHnyEUFicJ2DQeIgTs4jnnhnYA44zjK+7rpZO
5gEgu377WDJkk2qYnKTor6TCd8NZmUzVy8DbPkFhB0sklT9UN3nXG/ZUK8tFFcEe0eMUDWHz0g3L
Za5mRKlidFI5NLAr0/A99BpkDFfuB9fANh83lsZxcNCdFJlBhQ8W8SjaU+GmFNU7qQI1eQt2SBXr
3BgMWwpoHFMS51WF9HQJf4Rl1ONy4jw2RYBBU0U/oxqQt2scRMrSRxkLVix0iwcB4+Pc1bEE7YQc
OVHxQ1s14W5bSpYN9+oYGlLpqc+BZR+jDUAgxihkAosg/PKj0g/NghBSwXMNnPylX4d77QB6F20N
ECUpFlSEN5/DSQuQd75hZuVjVN9iW82QRg8h+2l6Z0Z1FJKjjZoicL0kyq9DZIz3YBkSiNVNwvox
63i8c/rNhk4rxKyxee8m+J6WXelE491tLveoBYEVab2/ZXO3A0XqtWSaBlibAfLAzDbxdtH9AV8a
OPuJE/HIPfPUR/pbDIFxL82dt7hfUbEGvgEiQMHlWyh0lPmlX4ByQHXXdm5YgOx6NsdWcZluo97W
T6aukXxFErPSwA6jlq9OgVxFh+K6xo9zyD1cgGI4+xI4dGBEnca7HrEUS2lHDkI1pwqHdgrs0Y00
QEG3/Cj88LMTKL0DPN9TPmJxi5cR5s7mCyrOTlw3O9nhsCIMLQovZ6MmmFq+a+mwXUnvi6k9Oq7+
um4euyUE1i2G/tIHXB9VHTqoM6imjML8MRNB7qw7jc+L27w09YRyLGoPtQRf58S7ldonHZdOHoK+
S2Hs1Mm4aJqOrdO99ihMsqhoKlCw0q6+uXi+rO6LNjg34B5GmBF37mSuU42CNUdOeleTKdqxMfJz
zVFmZozsd9JD2lCN9r4XPqyJSm2lPOvOjaDM6aKYDryChXr02bERPVy+ANnl+K5mP8iK6IUGNQzE
fRL22nkb2njjSHl1WHUU59qtPzemDvbzSOuLV8xkH1D1oOaIe2lE3SdmYGJSxA6npmfDqd42dKXm
WMGYzokNT7dN4eHR+LVVk3fCWGB/bGBmPA3VgvTfjR0QHcoPd9OiH6WR7HTbMDmyE8XMmTlvjz3X
+Hqp7qWAe3OZUDgS+TgYbwZ/UIIvZiVWGs/wAQwhVruijmGFbt1+10v5vXcdchob9yuchONOVsLL
m1KVSTt7zem2EXXxNd7sVMQ39GSj8s+b22uVRuZRmvqbaFWyyHY54myi1LGZg9Pt0W9PfRTZ7Dnt
TqI16hwEo81ZrMGkqso9/WejZy5BKOoqn0wBCsdY0R8r1SEx0Dl1pvHgO3WL2W9m0yQhVgFfXGru
PzdzGe3meNxZ39rcLVGqOCzkdNuMZe2fun6bVyD88/+8URX4IVmD0fAc3zvdNqD7ya9HY137TbJu
74Tzxk26JMBsFeYhdlyIe9p96mvPfUJxJN/VCtRgWbBjqVR4qYl48VlnLsEwdACOojk40uUnXKWn
duBpY1397LLugrftlXkwPvm1rI6xnEYQkQrVb1EMpxgqah+p55BHUbo6Z1Up8jhWKhs82u8CZARY
dJYYRW9jNGBAbU9BtJuHGb9xe2ZnuK/A8DvZHKtoP47YHT4v+mn1G/20BEEIahw8xe21EDAMJZXs
IXDube22j6u5ghRbduEqvgZuK+9FZgENGcpBSpjmYV+tAwQinOd+dBjo7+0hVeUPz3KSs7D3AQE8
/3R7NG1X4U+vuazfTTz4Es2oUILNcsxmEn513HDY2bg250DBgtbQxMbCnqZtc3tkp/IZxNma9BoR
POxde+JMflQQ2vMasuHp9tJt49bxH091h2LSUGqZY9GTRwKdgYCTPNHyDTv4WE8Y5aSFeZHK4Lo8
xkMxQW3CJlqW7whHQcLCtXheyL6du2fqDEnRtcshCvycbLM43GbnsMRwaQbVxcAPjeFX5JGjhh0Y
9wtdPLxCYIXEfHLzwV7DsavP1Acd7ndxlwosNVlptvy0y5fB46dum+K9QOUiG3SQzsL1joF4bGDo
PU01i1AAua02cltoUNK4F/UYo/jLVF7K66LMNClZ4gJT7qUl1zKqckiJ5FAMOx3W0a7w+zP+F7Uh
bIqTevsq5qJGq2qi+7EaynMtvTUVq23Bgjsukgj13Rj89rIPRhe7EHTjqd12hpMaOcbtoRsFU9JH
vMpBRdhUFSI4hasbnG6Pbpsi6P54KqgmuyaOEDnH4xLqZS+VmU4lC/AjKGX49ej2GuUvMy/WI9jj
GHHOgh4vxaowBAQKBotoyIlDg6T3+rfFw2kVIUL0Mj3oUnyBd7FPfdtlpe6Wg8eHF1KHuPKw/y6L
m9cYzCAeZo5KuehERlSJsgGFTSgXAUnH+DEA5FESxdlCu9+KKNhX4blH3VXZ2rfY6NeVDp9ri4zR
W/zDjLwUyJdUp4UgheeL/0KrGfqc6CqsJOW9q8Bh9I4D3iN4c0kHnmDqfxgk5UMnx73kROcfvnYS
4VHM2Tmix3IhLPdC2Mi8OotYqLO2RmViHPZfKtp861n0DcAkoZtjlI78mzXF+xJ0qQ37J8UplvWV
Qg+xO+6Ux+0AXDLvkZdFmBK29PdrjVyvWpDcjpFGYkTCT0M5ZyBZUj3xncCC3FUWa5tBOasfXmWJ
1a5jb0L6X1FkVSXdWn5Edqu/GgUqikA1erT5zOHzh6YRfSIx/+aHwzdfeeC9HkXNLAotkcFRCvi9
Nt2X2akvqO9fDYEYR6D3sqbb0VUBzC4DuaD85QtWobvaLbuj40GeCo3ek3F8IEY3aWTH5bDKIWk6
J8j9qUC1t0CAW1sUczlkSrpHq+icI5vtLisDAw4p6qMiqCG7sTwB6t9U6563wyg3ICCrT1OI+kAY
EpFRy5tehwpQklbtoSm6Rw+VkWMI+HRj9KqYf2xUkL0BKhcMS9SodCDFyZlQClXR+bWLXdQ3urBG
w27hDgUApJ9SAB3iALcEFYqM+rB7qA38+ax+F7H77CNZBHcIzBw1QypChUJF8AL0RiHBSjCCFpJC
vhMTOckhMDHae/+TmXBrHvF//UXoEg9fprs1Kie+F/zmL+rXlQdjD/rKb+lBLcAq2nPLHKZqlM8h
hdPNN2R6BWCMRDhrwE9sVFMMQW0kTYIyLpr3yLpBUAjU/mzI4HYqOWjGIMqkPx85AZxFyrPRwv3V
VgwqMwW4HAvgbU3hGFk+mI9BMFbICd3wIFqqkxlsT1sxb9ebryjGfre0clI0GwB1IHcrlmuk/FXW
jM6FwcbyzyfF2wxd/8cft50UeEi9EHd8hf/xd18eJ3yJQImgUtx7HWEn6mpA1m2X4F++88LzOh94
3GXWwjn+z79N/ua30Xic4Edxz5+t/Rv27U+Grz6YUFg1a3nQm+LdFMBf+CGvfKWgGRxCry1Znhjc
Iijhfo1Ccozn+bShMMiiT0XMF0BxF3UcLiTl4a6T8dEGoHz+eS/ZX0xh2/3UQ4o+IegjjHtF/maJ
U51VdcBqDJsIe1kOAIhR388JlmGAyWWj15RXp5qNMbqHwFcFy5iZ64/NzCEErmKjoI6MMtq1QMTw
Grz7G5aLJNyfYaveq655l6AKMSZ2AUFSxqvyre0FktuHmwWRuxtu3+jAwQRX86VawjCxHKDw5tMA
TPiAEMyyEDX2ZAKQJ7XU+woBl6/2jDoj/JhfkrSfIMXZTt7ZKjjMC5VpQ6enpSl/CjXff42ZfNoA
G3ied9bNT7LrpzSwn1HwMieCmSNVyG/L93aF9NihCYm05eGfzzXaZf11OHq4wxPuyYFOtOwvhlVt
RetEoD4OgtWoKnQDVKJB6yCb36TbVrKg31xRjT6Co0G9rlqarJKMXL0JNRLWbREOwChHoUBmLHV/
Rlud+dBPzl5ukXuZweesjQybU8nBn3Tx9BQUEIC1117WPkY1iLt+NCvK8ylcKTtmlt2NbOYlGAuf
l2lTvvPegRHOA18tcOk2QVEJkGTo3QIADYziwqOS+A2yLgJC1K/IQYdg30AztGjdkDKE0LwaHuYS
wlTtbXUUrfwSrkDE0LTfG6JhFFrRdWHBytMV4ZscQmSF2/uoAQHPD9Zfj85PWc16B87B8QadV2r4
3sQ3ur5pCDIFP5ez2JeuekdxIir8fFQUlgMkL7fJFZ/ctPLRPqTALT93s3JfkOiBrwLjE4Caq0l3
cUBywcOAo6bx8HTj2rWDItmwPpba+dkSDB+FOtCsLehXb0K6VwQrhJEaAMuFrwzlczCyoLAJfXH2
TkNYYiqD2sgB8dip9FG/o+/Lcpphm0prSV8p3oRCcOLt/C2Yyw7J2a4IUPClw6PeTAJMQGroUIbm
d84bbzDPt101R96WP53ZPo11O92jP0CUeKMLM8BoX/2CwqxhNDSuoTuhAOblvwzXv4koHkVLMReV
ABQ9e39bwDiKYqvA6euDvx3yFg1CvIYcLv7hDGcVVgCtJdgliM9Jga48KFrEkbSbky7YPAxmkP/F
v/tXxzfuJoAgQbFoETCS5LddGhY2My08cZCUf9VN9YD0+bhR33Je4EVcjsXmOGvn6XWzXjWRfC9c
89mP6H85N3+zuG89CHF2cP9dWCJ/t56PYpwKplpxQNME9HIYMavGxK16jWI/+JnhFP/eAapNK/3O
OugvHJbzfuM32OYfg58i7ZdVZU0RfXJH8YkE5ZKDCStSoe1/ceLGf7HJo1Ev1pztRrRo4Rf87sNF
gh1ABp9Rl1xX6PIEFR3Oisyd+iqNCrKJ2YD1q2RhTnHZzso9l6SYT6EbdDnBB0FQXxYUROajiJoc
/okwJRsbJRqJpTcQGXhW9DzqYcxrx/g16SFJ5u7cADyq1kn0FPfHubYvaHnSZu4KVyxpOg6KI8hi
h8avaKgkiPtEumenll1+48S5IxB9uvVAaj8D0xfn0wxiTX7WdKgP0qgx16Mod5gW6QBn5QtryI41
8ZWVy3oXT2siFugWjj9nPNDsVHWYNr7RKiWoBd+J2Pnc6V6i4HYCuRq7XxYJs67jHzbO8WYVVeDU
otj5VELAdREjSlI+TAwL8qrUc1zCG8V9dANpfOeIZlwPauQftHXHPfMPRSW7A3oTgNBubbUzDLVb
qL+9mFjrJ7kogNMaq1WzDPbQCfETzR/aX9nH/y+N+ttufH9q7raleP/Om//S2u23jni/fe5fZVHs
f3C7BdQu4M7mKH36T2s33G77f4I4CNFqHtw6iRkc739URaFzuU+DEHfWJHBCIO7/URLlobEbevui
STaatCEPJOH/S2M3pPH/J4MIGMpriBszCFYhbssR/b4ASq/qEC5q+tP47R1Vrv9iDcqMdYmaRG9i
5GUO4Ohr1i7e3951I8f79S5B4v7rXbRa+uPdv/vs7atu//x3n/Xid4GYlPFJm/NtE0mJGPSf5zEa
85zDbfPbaxVf9b/+0ekvTGH082DtILf+ayN1/OenImhgC6kPsYl9wFPZXFByxFNne2oW5ebzXIZ7
wkzwmYTDj1oN8z23a+KVZd6GXYWGNPPyRrVJFfymn2HS3dG4GpDnuuEaZLJYC7StQCXn7RHcKMVZ
FZyhX8j2zu15XYANmwCV68XleRAWSzJ0fsUzkGDe2UovNDsP5Wvn23P0sLl32sL9pmtRHZYqUJdq
LduL3DZlYcNUuqCGfnvj9vS2YaJrL7WunR4JAR6inojP9eX2nrQWRbGlrXI4WCawpmt0rfpu2nFd
RNdye7RaC2NDTMGdeyjJ9vvX2DXOA6r0633tlC2k3qm9TtumACl7LUKzJFQrAONh5qNG+zXWoH0a
By+FFnqgXtYr107wjKLhPidTgT4RtqPPJdcz2iP1L6ZpiswtXSTadV31JxhUQkb7p9GVwxOOYzoo
IcSv125vbHNl0zv58faUrYQ//dOHbl8k6YS0qG2Ps/WBRqkYl/MMdetPm9trGiUtv782Bfrlj2se
+delmg6BN0u43UT5XBQO3fcB89IOydazRfqSTKjRyFCbPMD7PvhnzyPjSYfzdIg8I64UoDdX0do+
ERuBEXDq8nMtgfVnG09nrVDr3cJ/mFZzX73eHsl/P+pBKv967T+PUHxJDpUsQRfJTqReqOg+hkUU
Rtnt+awmuudNzA+Th2LmaS3hwevnEm2DanVYu8kcuHWjJ91PUIOcpvpR2jkfTNm8DcXiZWXgiDsK
ZuMCtw8UkwFOonYM0IdIF1ClcM9AithXtDstSXstUXl8dcOuvS7bxqDBA6hcWOxvb3TRUnqYN3jH
KQeKFl36ezjaO/i330gFMh+6oXFO21NEzqlMYSZH97ixfcP0xAH9+ylEh+6xX0GprM0ZXByMvCCl
vXOlZM2zAfc/ytFzDi1Tthd/vV/1cC/rpjyEDRV5WzosHSengkTqfHeGxt7VYeFfG9Rmo7efXF8n
CQbPNYLDQxZxNELxKLplcFovDzE0rV8bFWT4hPjzK9xGSWu6dQ8JdXmw0qY2IGA5Qy4ewdiShCz/
S9l5Nbetc237F3GGHeSp1axm2VIcOz7hpG323vnrv4tQEiXee5683wmHABYhJpZIYK27VOlXdM7u
B2pWL1ZdPYis3MTz00IeeOp5e2plP5qpfJjc2vwBT96UhXfotUUHqvTpMWCVuOR1M736nnqwa93+
RqL0Yk5W+JKiX7RSLS9CgKhKjyE8q2tol02HyEzzl99ehY/XtMgfsqHvltcYPcHXRGTKNl1Ie7xo
5rfPbykLCtNhG9iB8z22w2QbunGU3OluWOwU5JV2TazTlqfv2+9Df2v/6/T9tSyE44XSDObKhBrz
3Jb+ubTG4QTAKHrO+wVIhpTq8uit0KYxHuQBkRGTZ1iKMGnSXPtRJgxIBc4hznzFgKjKSsbdLvt1
xa3f0icfwbn/22eUWXVEeSu7jA6AjrrL+6dQB6bn2UG0tEj7f/bjbucPhv8xBSe3NR0PgFvlFJ+7
PZDM+HOd5vW6CXMHrElcf6Tqv00jdvxTcxn8KXtU7MY6p0F79EfRvo6WFdxPtm2STW7a16yjgpZW
dXBKrdq/r3yhLbQKEgOFv+CNNOq4SKkcwfpxxksal49i7q+dIVip6eQhhWVlLxPrYNnfIqm5HhtU
cLw0DtBIPPXjIF69MVPuu7YyV7Lb78xtExXhs+86zb4xp3jp9X74ZujRdcUKex6h3v/69jkz//CW
rOPbJ4TBEw9GOZs87V/U4SkynNpW7fBbpMUGok68uiI1nt5MdUL7cdRZMxSecW4nh1d5Pr6piWvD
paO0PdWjcQ585WXkB7sG6BGBRPDiQ2Wo8SEtqh9nsk9x0sc4m/z7d/0ydmjtoaY6yrW34cguHyuj
4n/8P6aTfWodbYqgfRKWma+Gtu0PapNCaKko4qT55L82dnQS84/b8qzH0jbVFxmqB+aP0A7RvVto
LhLxLVeMx6hItRcb4bSVVmjBsgoa9CTuQLdPRfbotP2Wn+QaeUSoZfOZmpgxOlFt8OPsz9H3ccoQ
rgcIZ9drb6O5U2s7vWpNypmuiqra9PvBLbRtRKl0+67/FovMnHqQTdvKD82QevdhPI7USf9jOtln
5dlJ7xOQB/OlcmLZ//4ylGjOCnpPyyGP196UjB94eUYLbKGqV3tsAMY0sA+owx2n2IehEUGODEOl
JQkF0rwBeQ7oK62ABGbPWjREJ6R79Odfrcn1jWeSms96l0YnbW7NY7Kl86a6Rf6frpvmT/g1y+3z
fD5Btn6N3T5vHru1ft0ZIA/k2ij+wwkJg6MjGWYWIIlUmP5R9smz2wGpSAb8BGSBNvyI+6/gYPC8
v+Q5Jev8tx8yeycM69A00C1Vdx1DvCMaAwPNBd9e55viJ1TFqHSVOpkE9h85xc1WVz7IRhzf9+BM
PhShnV9ChHBSsQej7B9tErRAnX82Cw9yKmsq5KXnUTcU1RPp8aXKk8qaSv1gIL1zj7ymfrDmM2Pu
k2ey7zaK8KeyucXJsz6E5ppN4aEXLqtXSD/rpqzqE1KTPw5ygMTGwHbiZ58MmXg8L+RAYSUDOq3z
dbj5/ZhGRstANx7dv+TtxZ9aFeb8f2yYDntAG+vMeWP556t6CKiYka1RvoWRemmmynlyRBQd69hD
gmp+arLs+tpmhvPE8jI8lr/6HfrrX/3dhNBVXuqjjB9E6P4WL/sNX3xNvM9h5Z7dJiHLxQMUqsiv
n/L1bO5Tp7pcRaENYiyo0U2Sv2M5LA/yFy3PZCArEPIghsmMsvM6uaN52aKcAnWJZql5KZO4uMs6
NwNXwsYjzUn0BircIdlUMyd5auCqyFY+R0CVKJDiTfN9aL1NDfKG3mghjdzUp16H59GEcfq15E8U
efbwlrIVAU39M8K2vnnWru4ceysMoJeNZvPFu7UL4y8rLvvff0XB5tDEEs3Ew/FfFHnf6kIIhYHx
zcoAgCAWrR3aXwcbSU1yanO7aUxWh+gqGU1Y725dKC4rd0nYGaspBO1G0sx8iGtkq4ygPppjCwBu
Psj+MDKTlQsEc/FuQI4O6Fc3lR6umtZVmm1Oli95UPMuWoZ6+gqqR9tauVWf6qGtT5QY69PcnwNM
v7/GxpEZn6ht7Duz058nPXcfhQj3VV8YzwZQxMd5rATZdRur55Zp9h/yHIhtrivlFi5OtJdnCJH9
OCO3++PsNno783sR7WO9rjb/ezXs/FkZ4xdGdhdRFgvNBDLNFFX//IU1NlpqY5x5X+MRapcm7Pyu
nUr2LCobF1tz0r1slpan3VlVNIGCY5UMepvhd4GgQgXkp/nqUgYNc5CMvIXLKWVTTukU1inRjRRt
1WZ8CE2j0MHzJu1DsZc9E5LHD7HsFkXkrf1epUzPT1C/u42Tx2pBoSfxZoJ99nAd/jGLxr76rqpS
a5UjgYvEWsMeskVAMcrLdClP5aFWEm+f+ivZUHuzOvwWfAsb55GAauxeSWDZFUwnu66nXgtduBGG
t0Z5Kj/WWTauC1Yxd4JsxFH2yYPFXmsAcUuM04tDoY7V1g5Isl/7boGB2/yYQfa5hfW3irpm/Osb
YDjIHJm2RW10NsN7VxsNROAl0ahW3+Imm2qTGrq7ll4KiVM+FsrQQRbEWeHaJTT43VXWjkt0JN1F
cm3/Go/ikHqQqLZj5ihHIw2sbjO6+W/TyAE5V2jr5hI2HKAlRF9BMUwzxSg750WFoDcZshHtg7vK
Nx6RRy3feg8+UoLY4kUNpmFFzt07lgVCgHqYlVvHhtAYs2paaX1UXYw0i8CSB/7bPGMQC4gUcOs9
Pz5TRkXmTJmZz2D1vppI2JVDP76GHeyUSRH9Tkts71FGJJXdPyQRKiaNfF7Nz6cBnNFByIdWX4KT
Ryw9Wbe/Rm6BuQ7/3PC7bAGSs35yBwTLyiG4gIoILnrf6svQdQCHzn2/IiAKwI0avHM5JxCsCby2
7nn4KsxN2RdS+FxDHYiWQqYc/F/tjK36kwyUfYobRctJi+onOXCbCxwtD3zUraGYKc3OLINV2TjZ
Q+sPJETmM6Gn+UOBAuQerObqXb+MkIPzlTL0dpE1X1nNV/6aVkbIfhmG7PJ1Wtn17vI/p63d/C+L
NvQd/9x+8byj4Mz2i/0/X9B/IQF8d4ost2iUL3EN05XcBcCoyilhtSI5Kd8Rt3eJ07nDg/MmO8Ks
IFS+U8YUUcl4mn7Eyz555QQu7aH7yhdpnnV+S13n+nP+64eGkfhH8MiLh7R+SudDJ86BapaP15Xf
vPxjC37rQTo+fiyigzkLHfAUeoqbxLq4SucvazM3Eb1zrQvo/GhvlzpsoXl00AYLATx9YXp8DWQX
GVcuAI+b1DVuG/NyVXFjNAQtJ7+XTR+CzVJPtBxJMkYD7+eozLzfRmXmXY6qc/C7ayEYZM952qfb
iVqfN+rpI7qW2fWg+N23qYi1reySg62TdNtIr/5JtTp7TNCDxtNCN/iX4MvWriPDX3bzqiaCmbqA
xWydSiRX9qK2AODWnv9WC4g8XmC8TpO39JH133hDCwmnqIJLVxrBRcPewvUb5SS7hnDA40EtgmVv
RTziWuQk3abNQNyHKANouXsqTdc5oTvlngrL9+/IpiTb28AQu+axVKaFDLv1y0lajDl+GyBXON0Z
qsJiYy6x77uqJLsRsyaPivxRVeyvzSiG17HLs7XQrBELk2J8RUT5BJK8P8fB30Aa4k/VIlNQIlVN
UzWB31G2MWbLzN9zYBS9nQqm+PBlqMj0o+w6oGZqm4N1ZJ32lFupV+CyYf5jdIG7nyK1u5C2re9j
gdSubMpDV3xApbs8ywYK+u3SFMJbyybcCuvoR9aTbLVe1l260EOWrWz3OhLID+RWzWuea0SDO+97
ZS9zWNdcVeK4wTrokhj1159xhsxioasLXNZaKgloTxZhKTTlTVwk6lKuu/I/m+6ImGkjijVlL+to
JPlFJvfloYjTR7+rigfZ8vgTrBJD2NBv52pAVNm3+BwY5aJjgbozowEJ5/kstQfnQzlWh37O08h+
c4zNHQhd50PjFO/7DShDmzGC5Nprqu/9ZSWnWTMsgCUjtkmz6OH8N7XRIUNSBkEqwyS/+eff1Ckx
SRhRcf1SI2q8zDyv2jZp+xANYzyCjguGo4+k/1Ge5XFWb6nZP7DXqC2AsATPzRQ0xAjn8JyoiTi6
MKruC9cNdugapEcQMPZKZOlwYR3l3lHUTT+LFHhSW9S8X4FtiC7Wv4kRi6NMBd1JTvBIEj8jw+WM
1JV4IZUT+L47yGawFIDEuGLatKmHAEinx+F3PQubZTazL6d5oXU7INpUH7DmIAv2a6DL4NUD6b7D
11Jbubzdm3Pe2fhiVPeAkI0XAwLVcixMa2slivHS2M7B093i3CZjf44ab88jMP5YiJNApunArcQw
QX8enKkaAaB2Dfr7iXYvB4AaUSHSfZX697ylo/D0AYCSt7ltAuW+8daUmz65J/wVK7tkhK0UK8/q
mm1d+OP+dpi6YtynSYoiU6PfGwYeHeBRfoZc2yLgK2oDPgbIa54mu1+26KkfjbkluxreOnu1GY6y
xTPmR3+HIdF6jNR+ceuTIdRw3jSUBzY9Od7qS2SoeKc0g701MpvtVzH6n1IDWCS5y3Gfj2n2ooEe
lv255+UoK0fRisxc8AkqM7koW3NPZprZT5rZPNtzPzBRqpXu4CFnITKKSGMAANMrB23cd0NvX9AS
CJ+BbMnEk1lrsiHzR2bgBPOIbCRzmN/9FoZIThm5wep/b44MlZL2u58Uz0YB7xl/MdWy7XdInMHo
s8LFD+ELRJR6K0zVOciD4kwgHkbQvbc+M0DL4g7h8R8xWZKoB3551q+rZOy7poy3VKRj8Uvp0ONq
LgF6TLuoc0mMzofRUhemyUrk1mWHtQopHKGHUs/Naxh4/xiloNpZyD4othpULbdcqy6Y92Ko0602
lO6H0lbUlW0UVHTnZjGZ1X3cQOiTzQhI7R6pReQH5lGowdqpU82jbMXBlH/wsT2bh+QBsV9wIJF4
9N3wa4SezT5Fqvq+NeFTyhLYOK8/3/Wpc1/8Z9ytT7GoXF9rbe+uaw1EnKweVb9J8T+16DZ/rDs4
Rpoe8EoZffQoIRUvEytWP6mTv1W11v72Z2gsePuYc6hVYjISDgO2Y1UgqLx0wYMzH0qVdK6qBosg
TIIH2ypTeErzgGz3zvDAWt/cKpWOSILsczsreKiUuEGzZUQJ5XZdqehikzjgAMogSE7G1CAz7SIk
ZrNMQ08nWchmVfTmRsQBogrzaK0n2Gk5vbe5BifYluhofOxl01fKV2EFLUpmlfYxiNHENixkk1qK
iZZhXUZkOo6FreGWxltMdlGb27O9CU8QtcXBj82zOebUOeV6XJuVlQqNjOBtoX5blctRvSQt+G65
rnjgNKGgOzt38nj6IH+FrkJobgNkgdC9dii5I1RuzAc/BcQpm1MewxIrXHjqP7vkmQyTEbIpD2oj
6r3nafWGqjsKGX7rbHRPGKs8D8NXO4dmHk7AoGI4GB/d8RSILnxVPcvbT0iOLGRTd1NzKRBa2spm
3mT7LtO8MzYnn7za/hxrSOf7tjfs3CBPn5sg2VdJN77J/nDu1004g//RL8ip70IF7XJZDh0QS1vJ
piyRymqoHLiVTW997dTcF5O6VWrVQMI/yNe8/FSK3jRvB/dX01OhiVqlGW7kqM/WFxzgPFzhbnCc
QqxQSuMYuRGq98CnVwYyIMeBXdgdpOPyE/tGODOB7e078svPRevxYw/LT2aMl2CkJ826niBSlrp5
DHmzXxwzcK+XT3PYu8sBsS9lP0slc2WF0SEE7f8b/MHIwYdCtjV2Ev7ASkA71ZPG3wHQxJgBFrUm
VokOyqB4kjyHgyfQT5yXCQHFxuUQKtWqiyhgyT7L1qhgiGe3zf8Iy6zXuGfncweU1X0yx/NEcg9N
HzdD0E03EGsz2uCiuqU3D5Yz9sHr7NP/fkOAFH33hgA56gCRslVw0DN+dM6u/F5MThXYQVlXvBWe
2eF3Vtt7tUPI784INY7Xc9uzrH0nkKyC/WQuLDl0DZBD10NlgfjuQ3gtdVBuujRLruWEYm46fAdX
csvl5XaxyWELr+SGzO4wN5GjUZfmT2hxrCV+QeIZ5Flbt8+VaMPtrf8Gheh/Dsp4iYm4hblq/xxN
9TnXM2TO4vA5joaV6NLpVdcSflNhioKLX42vbj8NrIaG4AHnkmuYMonumA4KcoRzFp3Vhbr2LNQI
bhny20roXbb9FvxuOfWueZuZ9xTw3PmDbpPqMNwaI3JO7tA8yLpkGiLdpcT9i1lZ5cqMkubgKrF7
UPwxWClKlL7WRvUQ1pRpWpkgxn/aP3uzXIVWNOXJtFj79rq64609vhq1ld7XY0XVZ27KMFhF/aHA
EQ9mKNpd5APTx9t32R/T564Y1N31y4zHwXBvpOxxZYg8NPMXP7Dz57afXS/nljzcYuWc1x+NYuXX
+aJ8NlCbAgwTpyQ+k4nWoETibwRfLDrLg56Gb1OKmIdseb3mPHrxq2zIawLh6VujcWvAMlzzX/NA
olD/ssTC7/xfPyCs58nKADIy5iT0u11LPMR16gV58dYEerojCx0cE9P1j0M9osHC5mNp1VZW43BA
538Ny4GmsD7VtVns5UazcU8tQp9n2YgrlLhg4wUb2VSGVjsip3m+bnLjWP1e5sI/dJVj3Y8aQnXe
MFj9MnJbfwmWNl/21WjfwzF8gcU+rPIwAMAzTe7JMntNkC03XpzMjHayz57TBdGoUCfyyo1sTaPZ
zlg7sE19V/AEzPMaU1rPNZ+cACGJeWec6mQe1NgOVnK37OVt8ESpemHnfn+REVhpUobLknwrm6Ww
nR2eU3zF5uthpZt3JejlTWJO2aEwEfZitfRgF+MIV7Yhq64Fao8nChoGgdNm9lIO1Yr65haOeT+6
PmJtvh/cY6CAVw66gudA1N1yIrlz9uOxWw7zWTT35Z6jHxW5bBf4N/GODCmlJ8GjheDuCZoKBZSS
KqHsZ9P3KFtTqK6oY7t7pGXEI/SMT/LRUef+tIbxkm60qsfcoYlmsrL31CRDfZSQtUbPICzMaiH2
/EiXByX1nuJY1EfZukVIyJu86tccMiL0h/HO4Bd/d3suyoedrtXBsfG+veuWTdEhTUaqSjZuj0z5
fJRjXvvt9rCUZ6V57Gqnsh/ml1WB69jBoOK6Y98IGAbS3VHVsMX1nWQg3xfAW1at6GMbwE9NmzL/
XKbNo5uY3j9286XLRgQpFa1Y5SAIv9WN9pbZbvbJxyVrkZHv3hXYWix1xRDHUY/EUTruhFadb+Ey
PTk4Zk3LQODCIwcy54IeUshqXpk34IOPBViH7s0tNTegsZC7WEL6wZPjB+bXXyeJH117op8n81Cj
iZMSdPHexnLpqAR1O931FanF1lIqtiJ0uhoIzmUJc3WdwUd7CiPL2hXqEN4FbaMmi9q0/KUCIXot
Fwc8faqnaDwlaMOVgNgOt+ef4H9jzXovXVwffV19bgIHxp8GzLIP4+QD8a8adJMvbQjnu0Mn9myZ
bg3Cv8DBsaKEINIaRzEi8haP2aaq4mPatkj8eGaxiEvIaXgu8NLFJ2tfsHPdV/NBNm+HqlQ3vZEE
21tXa8f9BqGqcPqoVXW7obyzIvkWPGCQbD4OVFkfHSWy2VJNYtMJU4EV6ETdOihtHCTnYXMODIcg
YufhU8gso42DEted0RnotiTVtNPSLDugUaWtW9jkT51pmova8sRLKayvuEtl34tZmsgFxneHKQw6
ZNXwJVbAUuht7S1HkuJwNfPqkivY/em6/ZTUTnnJozZcoVSMleo8aISNOHmIYshB2eVraO41JCS3
sqmgHLtHx5YNPjwsnGH75DmJjOQ4QTtYFhZ43HVZQ1BCsTXdBwnFQBXxfJZp86nslId4Hr6eqbqF
5FdGqfEWI5s8bu2NYw7KDua4Dl/OrMJdEEavQz64J6QC3VM3n5U6Ks9qXIyYXdLs43y49yofpYl0
EjgyhjxWnGF81XUKJ4N4KTrd2/sD+m0ZKZ4yNRGpmjLcoFpLj87y4CvPrVd6jwpJ53NjZcNeG6u3
27hRmTi/FLinyT7oUp8dWBAsFAQAs00yhtQF/eJzY6U2yp56fgh7VTxgLNMv+KakX/8jovBV7A0L
89Vge3b2yX8abDKeZSuy/N9a8xgrDUrOc2SuKatbax4bbTv+npLE3Sd5Gz22YOauvzfUSLLNQCb0
ulyXwOMMjTbPBLDnFenD2GhYf6H8VFVT98FT6u6satk2SXLlo5lZs9Rqot31c1RU9GITlUGBDROj
SRTUy6AuQBcXAEHk1HqeJI8aXtny1y0PHaLBm8qLftxBBL1k0+AQfFcjQnEYJv3cpmKClzaGEOBt
Kn1a79RneaBchpR4bq0arz5ZMgNXIbTALrwheT8v/q6dyWjlm06nkub5aMBMOKysQj3OHgv0+IDC
Kv0pCray59Z9Cw00K32UA0mqDXOoKhR30xVwI2D7qvqKHDk6RLadfEd+GAVe77tIHaSxkMl8thIX
yL7WTgc847U9QjQDEneVrqACDQDFSMKdi3ncs+qLatf5zm/95mBEx3zKv2BpZZx5+eBlZ/zItOQO
6n9hX5xl3iXyxKvWeZh6z6kYnSToomvLfCebnd+4S8rOyUY2Q8NuNlGImrWczR6rcSd0RcDaRkm5
0/C7RoKKUqFXWQfVpLJSwQTDCqbBfWtQnjot9p9NgxdYoafGWkUp5TjOFS5205sa0/dvIkGQhEdw
e/EmBJZbFAzuQcjAV5uwNJMhUUy2BRTIW9Ljwj11AeA1Pe3+kgM3/2MxKVSIahCy+DZhUvLnbswA
1+kj05K8hRCr7K5sHzVDqc9xo8e7oo6xu6fecZZ9hUCuNC5RN5BNOTAZ4v1Vg4LRbO42ysWyu7ts
gtfvYhhm4v/+84TSOp6PGIqtyEZRERZGg93jfPBSq1znlvp5UhRorL6ARacLvcZ9j4MMkU0za7hO
nt4u/u0aOc8wVp/+snuVtf38t5KBjs65CvsHHDTI1H/9f9WVWgd9avSf9C5L16mvYU48ryeQnBFH
eVYECa/1UG3OVShw3ZsHMBARx760GKAOUG9glEV3srONQ+eY4ldwiDscSL3cZzNqa6d3Zx1+8Ne+
4dfZ/39cr1frxvKnjaxTWgCC7wKTxJrcFsumb0bxXhYmZTM2B0SX56LmbfQWfLu2yTtUDv4MvjX9
GlZtkMAfVgdNHJwcPWRnjPELpJAvD+TrjUUKEX1DAja4JJABT7YwFqaull+qGM0wMMrNEzwNaMUx
m8jAMWP2BQaSb0Nnf0Nxtuav/c2OW+Uuxc9uV6AourCLGh/iIcle/ZFHvhIM2kY2s0F8UHKRPWU6
xTiQYw8Y+KSvIWzZ+0BpoRrIZoTZmd1747GPuvGjkX2P0il77ZMs2xumM3+zmRqmQbjMHbXeydHR
ROo4yCoAoyqKQPMdyMnUFNKxvINr03Q/5E6XPbVuht5YZz2kfmCtLCsKty3wyGU1CIuSRuE9htGM
kY3L8As/jk+hkxsXQ42MrR1qwbpGtfXNEV+URgRf3l3otdrLX77/+Hj9+cSwwG4iOuDCyFHhuGLj
8i7Dr6plloswqEFsUrprB/jfKTodO7W3/NcwRVukopDtiArYl8m6Vfb7EW6zpHa0tRJmwaurImcP
rsB+ADoyPqcVeiHz5VluZXs/cHFqnps8CNplHfXq1nbCaNHgSrib1P5LnqK5kRYPrmVCGM0AvIjW
cz6lKTxbnWI87HZSdKlalocm6cROq8t+01Tm9JiXGiaSo6a/zPN0jRf+M00/5tEVVpRoFfhFAccp
sHkv51H34BnT0fHjnE2bRl/pmC1wD2zFJ+W56ltEG+co2S2bKNzOruHqZ9kvu+SgPIyoYaFKbdmL
6yfIznqeskae+K6FXL6Rfb99mCOaDbniev9bH+qWSPir5dLqS/HjpuRHWVmrbvQE1RM5zbVPxihW
hUi+lXSYnP/7rqu+I2MM4GmT1T78crV+NJJBZLgDazCOnITqU8y68xAVercvY222fG2Vbi/bOT4k
i8bXwpVjjKuERHEOWjMesUZHtFjYTXoRbSCOk+mdbExfL7KrTYDI1Y1qbUPXSi/q4Jt7xUz/uUX0
lvpPmUViBT2J19N8pW6nYtvAlLmTc7jz3Ak5o9ZuraOMMJMyvi9ZVLKIYlD2wXNa1ZkSPF4/KcWV
Ph2x5L3OEZZbL5qA4lcIbcbDWfbqtZOtoE6L1XWG3CufDLBct0mFNvHLD80CRU7u35wK7yFEzBcZ
OQu5ZNHgW1t44z2FdnlR43vmYWjSFxkuu4aJ/0cE8+fML/fq8VzbKRovPdmUh9KH5IjYw0Fe5Tu+
cl8V/E3kXck+A+3ATKjOg4wPzRC3ew9agPy/GQfvbS4vHhwICCc48RQBTeoZ88GY0BObtFl11rbw
qhgUVuOhSJ9kSD0JgzfVnAnX9XylR2azcbv1aNXJZ5hUyXpAfntrKnrxMZk8HERF8tmsvBrt81zf
G303nJWu+6KVXvzZz3qwaNAtHxzfjZENntjczQOZPSATKpSnEKFICBtNspQfgEjKHjTR65h344NI
lHaLKK9YyQ9JvA954RqfhmZINknRu5sa8NkrKLgFqDxvrSd1tCYPZp7RI+ijEovjdohYIecW5hhA
2y7KyH9ZgQTEHdobagmXiKSr5mdPclSzww7xfwXt3Tk4UFzzUOfJ23Wqiu9wCYTswXFb9aKrY7j2
9CnHDoImTCD1FIXW/TW2GYLkrkTdGHij8VXOJgqhbDBFtRa8hLWLrgzmOaWCOH/StYcq/yIt8XmS
fY7SZDsy81hNzSGIOvOYcNnfGqzGhrD+ec9Ipy4jbwpQwec+2lw1wb9nP+65t51T0ybZ9Z7nrwPs
PQv2yDxlYpXTaRLiXrbkp8j7NvW+v97X/7pnedFQK/+6Zz+usDO18uDUZFjCKLG1aSt3W8SAyVdK
C/leUYDvoA3D6ZhALVq0DZTlUFj3gLQYcZTZRjpLtMW1jXxbfhdZDgC7yefy+cJebZDMCJ2X2AiK
H5OpWd0EBzl87WX7ilY3Hk6Zgpl8yAvAiC9RjZoxdnPDslKj5AIwMrmU6YvD9+lJBrQCfVrVyauV
bKIcqZ+5WAbKS9IEJdU+6LO17KuBVJK/XsAIGbd5h7LI/DHXoaCJl3aLs1mo4+2t4s90GjV7c4tI
S6QTXKXN7+UFFLxccnkknBZlUVCrZSZ5aeUP4g5seL2Vfdmg9ofRjD5N5dRukYNOlprqRLjSDtZO
jbP06A9VvUDM18vIR8R59TypGQJ/QTF+R1EzyUSNj9r0tVdT/aOT92IZVV72AB3M2YJtFRsNGeun
wcNfg+RX+sbSeI8wYv0PaZANTwT9c2QZYFGbKT3LTx7G3NpFESgI6NgbTBerTaxPYt9EwXej18tV
YCnqfWc71pGljL9GMl5bKdksWhIjTKZ6jvOs1KvSNGsQ7L322fHVB7z5EM0a1MfAGfhPjoYS63o9
/6a0/tdS7exXRHDihdmP3qX2fYVsc6yeHGP68dl+phe7d58btr7z5FmTuxBB0H9sQxIbuua9+zxU
InESy1F3dcdCW9ts3NZVQ7LbS7CDRvxTIJjaaZ+VVsOgRq8/uXUm1kE1DvdqnOcfXdPelek8a+Wi
LzrlaLsMnXbKwhhVZHnljFsLyvGCeHuxE2bcreQFabaB++W8mXqAPH7T13h8g5KaXPtRjoNbzNCa
KfuHgPTgg1BI9F0vdP2nSTMRf8uGZjtgjb0udYzkvWp9vdDASUlvJ/a+ajtdUJ15vd5IOmHaRMHi
FI99d9RFqS3y+dbDXkEgsM0+Tk4w3usOacW0adtPpI/uZIBiIA2t5Fo6s13LMzYSPjkirqwt3Lhr
Vg24K/Ttwe7UZCkHFFQvXZ6aLy370o2DoN8miAflJTf5y89XFmWODXngJAffn6InW8GUQt4lS34S
RSz7zjbyH3tPq4zrlBUywDoA5k/NZPubYSqqe7t3cDbL9a28Mk4Ni5VqmgJ6UNxTFkc66iYZ+Yc0
e8YbBccGp8SU0I+bK5tBUhqspsnuvMBO7280B80XF2Vw9FlhZl0pkXUu5oODyPSyNCJyS/PLFcMP
BpyvAdTB6wu1SMNpQ6nXWMiLZFSXBJeR5eRRtuyhxcnQmZNiea5vWOYiWZp0s+Jl8JzguPIU+8Ve
8zr/ZRA5/zlxiq6yHvovVaUNmxZ/oZUctVN/No4bO5I2jHa9+U9SOOqDbM0z6r3jP2fzjN2EJMMc
ZKHfhTdaZVEjAZERr0yncw5UopxDa3WsTrty0O970Z70eaDyHKVc/jaMl9Y9D30b/GoErgdje9Bj
lv7zdAzI3TbT8M3X3noTPV6v7VKsWlwjBnoQILfHO3JTgsKE9utjMtHBzK+tPD1PlRoAjVdPP4Iz
BXDFgO/6ta1nxnCnl2WzBa3BZHV28W01ekpCNzn3luXvrcD9PrvSxAu9RaoGLzC+ZvKDKId/bYtG
Ix0IyCfEhH7R5Xb0kvgKzjgKEjSyWfYIjXpBXBxkczAQaIa/czbRgQJCTMFhzOIX5LJipJtUrFYd
ZIZxw3U2lYrerRyNkiGGm+aNWznaqeIzLrXVSQ4qPvYd6vCxQjTjEeDIs/ycNDPLnbypdJ4fKs9/
35QcTSvtelOKEg8sFuKSSgUUTW/mYMlcn2xmfTjeeexkrvk/2ef8P8rOa7lxZFvTT4QIeHMLglYk
5VVS3SC6uqthE94//XxI1m7W6dhxZuYGgbSUaJCZa/0mXnlZrqRxyZ6RghWG7OTcmFj/THTrJOdM
1k6WEGu6Au3iBZsCHJteI0ss78DAtgS7+xdZUvHSbM3EepYlVzOOMLqzWwk43NlA/+pJtoUkIvO5
dB9lCdzgK3DR8lYKDeNbPznaVbYVkfihxVZydZZleccLPvLb3ER/Yn15V8V8hN9GeJatmogaBM1x
s7u9SF9O6HLm7oNsLVjnCXybzcOt1bZwwdVz5wTeQn23yRDAn750dpMd4YSVb4vtpOhmqFogi1Gu
dhe3CT8dcH58ixGBjOZQfZGNyKlNfmm03qlolfJtyoZyV6RTu7LLyrcxNMQZjjLMfzm2C1B0zd9k
V7IXKMDhoXeWXeMeFUQDvudOtnpYEZzAxebN2F5zw0RdPhNaAJW4vVp1iWJFv96msTv4AGjD3a2y
jiF6+XWrPaUCBrceFTN6J+scah35ghAIDMsjSZdlX2Rh8ap5o7jWSXxVFU0pN02+cGBDOxS9cFqt
pO0ewpk4bijq8lXWEcD+jhxof5ZViTeGB3kQIsHLBLPWHlq9bHn6Mn7SKsyHcKUIZFGO0NGVyAb1
RdZoMXs9JPsg9a4vEM/Z+NQPWDuto+VlnBy+dpWVHWQRsbfhkpbDy+JM34tw6M6yuiOk4/MFHU6y
GLW1eQpZYXxZlJex0d+MLs8xSOCVvCVvDyQGu829h2oF0ygCvij502hO6tZQ+2HLk6ZG3610Ajlw
ILXwMv68/bctGTkM4oxlJ2eByK4/Ig691wG9vcruVrGgPKUu+q8/341MzkDWN/gFEZmixd7BEt/I
XJfMemWg3QBguKd7lbzLJjj7OooXsnSrGhHl86pp2sd1/yun1mYJrrHLjAlttCraTc42N6P+BiW6
Zw7D1n1RkyL8BboQLUSHaSp+9TO8ftz1jtNvvRi9sDGLtItm5d3FymIRZJiL/BkeJVPo3q6aw//a
LsezNAsOf3m5EwMgszpBM75HWsCX4NZ7UdKx70UJcC3Xzp2t0nklZN9b5di2dxEVBG1zxC3Qe2wN
7e86NuZP243jndI09t6q2Iaxa7vMCGq+dOxCZa8wdd7nUQMVJrAXBsrIGF17H/qke0Ylqn7Ojfwj
zrP5s8LbbudUMMF6ls5P3EjRpEO70FFLAGNkUuo1k5IrjTjHHFuyLCENdO+CSjDyA1NcBxM+GNt5
xDXBd7ziKVT0FA1KPtpbXV2448WeOgAamN32x2pq1K0OQmY/4A7Bm5ZCQFlMdA8LbN1QvjbeZWvm
IINSubqfg/7bYWZCSRmxM9H0Ur3ECBhqTTc/GetlFsn8BKLwx6w32UmWZL3b67+Gyjp5UW1lAjGe
OKSX8AlIJji5M5CHNyvr21Vzpt2Na9FUNOdop5gzy9bSTMlCoiAtG2VVBbzUM1TtWZbCKh58D9ff
h7SNfp+NjF8SNfazTD8o2aXXCyBKa85iRN7q6IWd+lvOwo6UYgOXmYDQP3kML0OjuddJlYvrfaA9
TzhgrvPIy32gUVjk3Rk0rq+UhMuvV5IDUlGEh1J33fxasG0oRhJYihk5B0UpdFSjRpxB/3XHDh9q
RfixqB3RIyJpRClM9cWGpTzWg3WWpX5SsBbWjD9kSV4cU5s3qVoYe0OM2sswuNELhkCyTU4TJp2y
/rqTAMbPIjbrjF1sYY0yKvGLHe8sJS/OZJA/dPkvpehRB2Zsu1t1/bflJW2ah9wwlIsswYoQ52nU
PmSpQe/o3JTuss8hwJyTKNZuF5Dqv+6sBJ/ZLqu/ZI9cq3/Vy+KMOYxlVukF1nPnSw2uBZC97+WK
cx3r3HtU1waxinOVZmj6rkoCOC5HktaT9mtEmnp/L5V+GEIrPw5d0r0Y2mI+m9k+XPT2RRR99+Lw
aIf3TxhFdpB144QqqWJWvwa1sMifHW9XOBfbQikcnf+z1RXmVV5Gb4IcveAGMDQzf/TaELv4zPnz
2mIO2nYyCKnJfrJVGdu3oQj5tK1suhSejayQ7T6MNlJInobCkC8bZHltVcLoTxeLrOc4hnJVeKP+
er+LcNMKqrVOiWg18Xz4rfXebyqtM4m2H1hK118EZ/FT5OO/enhjvdSV9yzrGwjzhM3a6gCIpP6K
OSYJrJ0+hp4ND3k6jtxr/X14gVg49Gwne+p08jYL3LxvHCRQGF3vmrVO3sk62Sr74UUc/7sVoaJf
Y8smbDbeGOt7ZTGiC+hLQGsxIv8zGARZda+Xd6XdRZfeNdu9Z2XLm5mHFzzspr/Wmwz4tLyJ6181
TmPgnZdGg/Ia8kn0aR+flEZ7ykPOEIn85ORt6y01IKN5JEDCZ2qvF9mAfj+Yo/+McPlPr7jCQ3hH
bq85uA6YHL2cuv3o1tobH6WyH/MI97G1mLdWd7YI2/iy2E4ZxzR2ClhH6v3GUPTdOKbps2z0lBJ3
Nn55DwjMa3gwMnGT1gRW12JsM7FXEGsPifC+6Qv0eAu6XhXr01WyHCX5UQUCNODvk1dod5nGNzXF
rq3NRAWWNze/KchrbnVQtocurI1Vz/Jrtoz8KSL++fZfBik43CCcrtuXog8UQJ0obC4QAgduFDNI
5M24BKxY9sE2bGsnFL3YzwIFfLn4yqLR4p0sF19Z7Dqv3uBfWT/Pc26CdfNQaF5Bn6ra40TQWwJF
g3n4pmmXwjTnT9krrkieNZU3fXruTAR97WUMiuwlB/+3XoZSa0Gh2THRkGz4ZkK8Xmeouv7Xy8ri
v16WXm0+lrtaGTUsXnVwHP9cUmNfElMBIvafaqGxjvtw3gB5WNVZNkCTKK5tX/ZntRoQYRL8llln
3pMutw9irq1dZqrW5wCUEuOn5EfqgKBCgsY9p46jP04DMrDo9CU/1pFhk2bvqFH8GqmRvpYjZQco
479G1rowbiNLzY1/1Dkp0bI7JGFa/7HCVCwU14HyEX2pBvvdar12Ww5jAuhdyR4aZdJ3wLHLVyIt
5LacASEQKFlyVFbOX328JN86gvEBKvuwN8ywOmkW8bvQARmWIt+KOW1e/0jgyhG7T/7OQpABStV+
LolXB6mFAlXZO8PRbcovNv0iqCeTWBRwy03Uze53NpyHZO6TvxHDPmdpo38VQluZJFYC5iXEaMzN
MAY0NJJECbFASx+nL9MuL57H2orJ6lfPgtBrlncNa61E3D9BknpGpFzzyvJNJVV1YLVYsAqMq7dx
HtXHDrAdv9HyTfawJvcQLXP+JKvsxms3qevGR9l/iVDVq4WGEeQ6gCA+UoeT8yxfSla58RQgm9c/
y1KHWx8Wg5jByLkTHD52dplagSzaEUKcQ1R9l32nUjRXkViq70J5AFuViDdCV/i9FeV3IwFuZkLi
PTWuW39oS7FrW638Podom/Et5ktRFepnpf6Q3RXNTfaTy8ZeFl1t55Td+FUafX1AUBKAyjrpPGD0
bKbiW9EI/Vjqcb2Vkw4K3kz8GKGhIsSdGuaxasrsJStNZ5OYBRsIZ8BBtxxClsKatZpo8kvVYRkT
4ztMVH7M0PJu+oM7jJhmy/L/4+DbVOur/dcJtGjo/LQrjwQ8CIl24wZrB+891Yr20mv4CMj6Akhg
UEWjcevWFNNv3To3/72bzWbpiBRRc5kTg/2GTxLxryRD77t1tP7cd4v5DQQ+kYE2+VBVL3607Tr2
l/Uhyv5g2HtpgcLBWrRry/IzAgVnWQyN9yGyu48YVNt1EhGib+tkg235DuTvrEqxuhNz/2fbNoGq
FwQn2P4/pOjBfjcNFLLRKVRfKttBsDPrlIfQg2XVEJPb4RehAOjUGvBnWfrdGvqrLsfj7uH3Y9L8
VRWA/yanG98no0m2VeghP1DN/VFJElBEYds9ihkrjCqLww8SRD9FOsR/R9iQ6gZ/R63p727uTp/O
+ttTqtJ4StNaw3HG7k9dvMSXdiisbYKY6Zu6PihIY04/FDx+lJqYmBl5wyEz1PAwK/Diu1Y3VnFd
91DVBCFkcTZ4AqIskd6KCh6hB91rs1txjPiVYg6Q4yGYmu+5OpEtN7BC0tdiZ6UTRRuL9nVmh3T1
ocaN/tZqN1F3QJyU93TtHJcO+7w87m6tlU32BLHO/jbWCCdxCE3AU3JmsQpE964Kznud2fOq5BBp
ynxrzVcOdDRo6q11ydNwT4p9NTrkhRqHREhSG8atFX64tUdlC5v0dao4UY292tn2rcjapu2XfrW6
WMcW07jsdSv0bq3aoE9od9amn8/tsXWr7gAE613rJjRa60G0F3nh4/11lxooxC1YpP6rh+wWY8zg
k8jL97LYVq26KWIrD7Bn9B6FqQMoXroNNmvhI4svYK2Y5OaujuLlVin7yQtuGz+cxNKOsiRH2EpI
6FeMu3Qdf++a5sSiQC9yfFlf5n7pdPVNL/LxJIfL+nZJlIfVdqyFxw/AaR0QpoUXYKqKouo6sSZ4
+ADwKa/CitqH+4uFZZc81Er5lHEg/+1lxoxFFdR+upV97y/m6NkRKGZ1vtf3kSJOdqh8yFe+z50U
urshMKbd5nBe8UOoiGln/e2iJGZ/jr0Yld0KlYT/VOd5bHW+LOuVer+1SKWVLLwIaCgiUAFYnG+3
smuHAx8eGq13a/lfpuvyBMpeRGphfcl5nceOek5FsmzOiruJCg/NlhRjZjNb4BFp3rGO+JbLom3h
lehCkLtAIIk+GsiOsl5Dl/ZYNyrb2HFePrV2dcJq3f4SV735LogGyPpMeNNxieHr3yZHu5ocSTL6
xEDY0MKwP8tL1aXeGSsu71bEjxbWbIhsj6wb65okNTl+2OaIiRKZ+g/WPsvbAC/z5YFF2CQ2tjbY
oTNsCXyxrkgAvsTeyxYNarvsfcfk36fyQu3XMDngNraJrBPSHlPO3qjdz7OunIE05K4pLvIym0lx
GdeLvJN1CQmjIHJURAb+ZwMG88Vvw1IFLQK1Kk//qpeTyKGkycNdw3b59or/7cXkWK3xwImqa2SO
0G8OwGynrhx9qYt0V066ySnlGMgdsTTdNlKK6d5nNCJ1g8vguMeVNfUtiDivCkZUR6cS+X6Mo/wj
CbNnHDfFn9hopHwtut97eHH3f+kRKnUXzEuH5qeni7PXdwSvsJ4866qDKGtqHu9VTp7aIHz/6XIf
0egZZn9AYN11Ell/6+zMqhMMosbOtO+7p7lavYVMlVgjEROPdF/jHEpkoPBjtbqnW2VVwLbXoXDK
unJtaBvIv5yx1UBOc2vQMIuBNFNv7zpakzKrWB2H/eZedxPgkuV/q3T9W9nrt3bZv21RTP3XdP+e
SJb/d00vKf4lJb741bGwyyFuUU+bYYc0FCAeMi4Y40YzwhCzJsjslLWK4xti5UZMUbb0Yav3QdQ1
kOf5lHey0m5sg7DIbKRB1uCzbYztSw0u1UfOzTm6Xka4ZGyyZ939lG2ypvbCFOkGPAvvdbaVmH6C
dxqIFKt5icEKvJQvsru8ALlm2666zu01ZJ0Zq+kmc+L2oJfueNCECgZGCFgPyZhfWmIfh7ifv9Vh
iTeIhVIn7uRri+wDy7zbtNpgBNpaJxscKCi7cjBmktK5fiqtbGjfQpGKrVWrMAbc6BUV6OlLExnH
NEt05KHrZjfhUHaei3Y+zXVm79k4Rk8IZjYImZnaR8bR2R/h+P1lpMi3eNYY+Tnyqc5keGCWsInP
8qR/U0KSeIPR5NfRUfOjmmfpUVn3XSr2Jltjmqe3qkUTJrEBYWpYHN9mQkOS4ErY/YUBOM8EUVzD
RQSl0VUPhqWTx3XmHI/5f8ryTl7apC0PZmtczTqKLvY/F0Jr0QUOhXIWiavvVbf9ko33+n/1XaYa
r7h0+a9z3IfGmTtg+alv5dz3enl3r1sqNzkn7uu95t71Xif/mGy56IoLsW79Y2UvKH/JvrYLh+SD
1V7cGA9UxYmM3eSKdotQXhks4tlzOutVKTv3rSr0p8qZs0eVROpb2+OMuzhd/jCMwntbwr4NiLs4
vAe0mu1o7wy2/1CRKHrz7B3hy+UbOVM6NNrFi+M/ZKMFi+wl5OfCnvvcZFZ1FHME3SaT1zARsGqy
ASyDLMtbwZfoBKK1e7CmyXsX2BPxoxzRfaek99qrKNTx8VaKTQJb7vR0K9nOQSyl+ixLXkaExM7N
lwIfX1Uvl60Yu+VRXqAHIyEfGrhBrnVFbf5qaEBUInnsuluAkj3m0rJFa2I/QnvwcJ+hzlKgZ1G8
LxB+PN/r+7HytoUB+tIb6yIAf2huOzRxnjpAN09m6eBIYDo6stUV0JL1YhAVuQhBoirkNMKulLre
iPZGsyDsvpZk3zQxdb+xk+xg9+nw1PeBnSrTWU3mMRBEtn6kAWdn+0fTd32gZgJBVqVyrvNAWk02
1BZPJqNVv4bRMkggdz89AY9tbrvyJMIBI4ffblMLCC5p3XbZpJGO6rhmV1sOKOFxlYzo4FI84RBT
vaGAVJIxK5DyKczqTbDB2Td4awayVTgINjWj+CAYneNHD/fO7ZMWqXyys2MSL77ljKgVRZ7YlwOK
u37RF+qpRcTvdsmK8ffiD2WxBb53SvRAVCh6kHfhUsa/FWXDv+rydUTlFilWUeuttnRbni3WoSEP
NcUxGQ8syrZoJjQPQ5Skz5rV4L5dt/UPDM3evEk13rJ+MtGXMsNdXg3hN1TPCQtUzY96ET1grbm7
oi9iXCaynRu4bcXjhGlcu4ezOm8LUF5P9jhiYdgi9Gy2evikrxdOTfV1xEe5Tgn3b8HAsklvx6ts
lN1Yon8Svk5Pcg55QUkWEHi0I00FLi02l49mqXeRacDeqSoMgkikHyenx7p+ABEervIfqZEm17KO
ow1iZDaRCIr3hngtCrMD+mTgt35vUNAXuSgAN526QMijaJ1PIwpHTj2NgzVHVX0b+x/2Wo3iq33s
1+AgWYIa57kiOmiqUM5uNyrnComecwvyeouVGYmftUHWyVZL45gLw44+wGHrjYdyiQI17tHrQIi7
jpn8UOf8pa1rZIqBdh3aBYFx7IeUT5RXN7IDajNZ0GM1fZYjwwKoTtSzQChq8SI0lfzuDWvjdbiK
tWibP6a2pT8SkRx3GEaK3+pka5PGNbaaXrObvXnIthkno2GeXL6YjJUXq8n1q1e+yYJR8oDwBaC/
41RiBd/MfbZl351vzc4VwX1UvY6PjArL1zl09rJB/ikh2AdcR6MEO13koBBRAa3Zxh9z1WWPQ4Xo
JAl9As7NMu+dusUoau3mhqQI8BJg3V1b/79HIX5bv/d96yuGPjxhAjM8wUYYnpDgwVe5Mc73+j4p
SBQvi8txkG6yIctV5CZX38R/hvP/zoe5G9cQl2M8IpxBhH107W+qpX6KvDT/Tr09kmTOTyVqY6Ah
bvXhtIodDB74OgzwumNbuMMBZJbxaFXtr9G8o5+gh/82ov4n0yFB3fXp6LvrrVOL+BJbjYtFXI7d
61p3b+iG6RFfC3VVDQQM3LoXKfsjNX3guOwjFVaQLMn6tUr28pY43N8Sv3pRAvhbRTqqWQ+fFfEC
SDh+lRfoM0qQIs67k0XgokQEwnre1ykcRdjs51br5kdrEcNbT9Z944IEPMrGBIue3RKjrCNbVSef
HkRhrEkLhjaij19mcFyyUVbBtABqa86PsmRhUY8k6znkeFNgODSKk1QbGACUBujyE4v4n6oEqPXx
lkmVgmnt09bw7ZfQxEDdcadjg9LVq+uiHKkrurtjy7u8KiqyXfgdvs9rSVapuv5R1GV+kf1bvrJ7
RHpYddYeLjCi5yE2CeAzmQeZotEDkGKYj096crWRyhnFxNOnyp9nvLw3jZlcyEupAX/Q+LxYOHwg
fspz83lqhgpwpY6gopiRS1SGT+DWnxES8k/ZyeZh8+ygKJTPM9nWXDh7k+j6zsU5amdid1illQJI
31Y2MelJnMSLo+I0ybMX8nDHnmD87hLoNjt1RqLJNIKSo+xV3ikWcKO60rWdbvOxpojLbRoD/nBO
Wp/4E6s0oVgiZyzJoxqWm7ENzcAtdaK42YokPzjT8+ytOyIPEbiI1/cLoLonQ2+WzbuehA9umuYn
fv+wQ5vsz1Wg7KVSjeiIjOaXN0R/xGnk7cNE81DjV4htcRxmlUz4Fi3vVjLne3sFPLjtdEybiv/V
swM3uQJvt/xZVPFTVRveLsbrF3oxRG7trTe077iNuL4KIiww+5BoJyTLBnOYjToD/MF7aDOM/HqI
EhRxsGDohs1Irz7hqoqRC3lCzL+R8wdd020BPTvKqUK2KyDTgQVUz7qs5unDBGzRj8vu0hOOx9Mg
+SuzCg3AoNFto1Krd2ibCn80AZiiGbXRsaLeNMmXZvfLH13d70MrObaL9WhUjfqARXvkszgNWy9p
Ch/x5L/D/o+mEMmGs+/PdNJ4L9qvAvuX1Cu+DQIwiV71OwPWsQ5azR8bjC515VtUZBsLZrzPGfvS
lLH5B1Qyu8p2Bu9M4TXkZZz2p8reILDMD9gA9QnIMaeTJlFxGh4IGSjKuNGXIgdgZX3XE30B8M2e
0ktKZMyH+Qttq21VsMDOYmiPdZVdExtk9RKRt7OydtdMJVTOcPhDGYvirQ//rr2MQGLTvitER9kn
LNcKrZENxDU07KacxWNxAlXTr+Ax+U9wlD+g5TsDkRx/5mnUXLUZX70hf+uHQXs3nNMAgnKjhPGb
Bi8kKJHWQqLUXiOe5rFsiqu5TKcSRdOXJRPXEf3prQZFZrtkfBgkeoc93ijNKYmOXt1tHb0yj2HZ
GDBfxmf0CBo2n129T+y48oehfwL6EZjNPIJCNk9aiZ+yit4iSLv+1VlKEpZzuQSIfzSnOB2PTQ82
V8VqALFi7KV79TCOcMxKswD4Cq4rLD2y/YnzHpXQ3tOud09isHoe5/bVdZb6xTG3cV/b+66Hn1wk
KkIy0yYuXPuwLPAYTHRZ0E4otBPHcnczQkwEH7xqRrLdqrsZFId6SlHEP7GLSPRtPdcouOOp3aDT
ym0N7y33f2tbdJWKorSHPWjNY1kR6AIdSVc5iyabbxNERYOQve6LaRn3kD2K09iYDW5eqJxMSFaf
Yi/Rd1avPqp6VZ8Aki/8whK3ecw5Hwctknb7Xp9/sojZ0GQW77nFYGyjsDPwWf2ik63vMqWINmHl
bN04d/96Kab+K3U5wM1OnfiF/gOJwFcsq3ydnN4xMhBNcNLhz6rl44m95aky7eSkVoj8k4FHpWUD
bNZ7bHL8XTp3B/o1fiuSpd7mPUDkpv8pnIwQBgIaaIZV1XZREvdxaMKjWNw15+/H4Zw8aEb/XliI
HqZV9dUVOWIXYcuHJzQwD+FwUe14IIVPolpry9c2Gb5Hjdntciux95lNQqUa+104NMWGvzd7EGLa
ewlviKhwmdXxDb7UJW+WlsdvYiSvr9ccXcJ4n6VitxBQPthxexaibHbYqL2PqFfFaShOi0tyLY+8
ioxmtuvK8NxUzeuMndtW1YanKtQ+E90hVNM2DyrnjU2/DMMW5qJ1UnTEJ2KcOo8YK49B09V/x6u/
rIl0ntr8rWPUg8hDOm1qTCu9MHruCkM7pOLURL0VNLVfOu2rmscftakmqJROHH1dcU0cG882Y0TQ
OgKb2njiCCU+DzI3++wwQff7zJ03TnuucMly7dn2Y6/QfUdU+DmT7rn2QBabqO2uBZzmh0VUu3Bi
DwXvRvU9BYUsYvopEqXWp1FGMLIIOT3GqncY801HhP5UKvNPzBZ1TNi+rFG8ZJYxHtFVAIQfky5m
cZ42swWcr8RJZEMYGg+Ygq+/szLSc1E/pGPHM9id8D8Obd3vlWkMEFr4yPNqAruKdPnsekFaDbk/
ZpBT4zF9kJchttIHsqMPuWjgHUEnBMY7vLoZBAsiS6hwKn7fNX+nhvVhjfOfjd6RA0vMM2DshwoW
ImKtyEvaKGAbYfOtRWoYhdf8zU1664oOUohdAjafVdSKJzGDw0NR5DmG+G32It8KNnWBDjErQDIK
2y5tBEsr8C3TWrGt9VWipnSzQyPc6JzGZNna0UgeFk9Yx5CdGloemXZKRwOGZlIsD2WajYdiSmd8
TWxjj8HhfBkSEbGZhdYKPKbeDeOoA6lutW2VoiIkuijZRthV9dB6zNgmmTr31otXsSUuaqM4JKhC
oL6Qe5suU8mbm0DirTi23mzDGzcjXnPvbXsYFDvBCTl13zuS9pvGsfqPJk0UH1XF+JsxD5afgqj/
ttScnLR6KD+Vmpyol3XTsbJMK4Dy2vodj8vPyYLpk8Br+YRW3AFOBvsAThU9zR5tahaw3u+gan1O
dt+jmRCrn2Vi9WgxAOCMLAG+uVzGT+LpHNiyevjUvBBtIFBSn56FYbm1uM1nVPKImMK8/oRCNvna
YDZPkWKckpkdEjaFHgEJJwxkMY0X/VoosIim5HPpslXoBkuSaI66XW1OLLKmeUpszsRhZA7XDqvt
a8v/+jC5zQ7AGWdlFqCg8gRUy9yxLuy1iSh5T8rSKG9dxls2mpvB5q+swjTb9NmE1ayiZds+MtYo
aA9IM26A/UYt35DJ1DY2kPGdqirtDlerP9whJ8XcIqxbq4gzqwtu3WnUIUhe2ZuaEClSPkb+WFuj
489xZmwzQsC+gbGAXmbeM5o5426prkNWz4e+TcPrwv+C2s4ZpOJ7noTxE4FUBLg4RLDdUNRHLeob
fvbLk23OLNhlgziKiqj4EK+b6pCTrDqk/QYyQ7czXGsT9XgJmKqRPdpjXx69RXNPWrIYwVgt38u+
3HVNuezrdmRHUXkfgIODvhlTiC/8/sMFxO9cuzH/ig02xB0hjYDWRmU6zBLsgXMCrbhazjzyIWOl
KZShOISygn/jE7olV319dEc5gStb9M0q8hsoVWOxcMcQHwgIbIo+tDa9JxxfFSWJSJaHDt+Xl7Hy
CKpbYtf2RuWPJUGN0ovcICsj22/JLG/bpLIDTN6GE9qG9iWNkX+osgXcQku4TDN5oBZsoZENTc+F
UQPSNc6z0lnbwcKrBG5Hjc+QY/GXPSrDVB+0ObvGShs+dPxUfSeq/jQdTNAtsoyHQTXOSZISQp4d
bYs7abkvozjfmOl7a2v1UzRPuk9E7TtPbzLMYzyfkK8c5gGjmzZSHpEe6K+TPSl+Qbr+gmwFoqi4
bvae6p2SDj5fSZgn65onot2AG3qAP2XjmYfCqsK9o2noMCCM4VfQ31Utu0Jv3PGVmK5dS7YxA5V4
ikK32AjhXnKVXWCk5P7gqmj+teHWsOfZ1zrl1HnlexzbzrnolJ/NxAc1WZpxMau62LZz9ldrgN9p
cF0Isv6p7Jv0nA/jhFv6jHyRNz52rPsO1HPEEm1xEqoZbmd8GIN4gCndh+GpGCuBapfy05zM8QHd
fmM/Vckm6Sdr08Z8T/oKmTxkt6CAGgRG56k8uvMwQtIp6zOKdFe14UhlABUxkIjSlRQtP9iF21jY
D83kTSc8CBtfa4Z2D8l2m0xogLp1vByElbdAK6u3ri2fFYQzN25P2tFp2y8tzvWN0Wgmv7CcH5+H
4nQ/wZJDZdeN6qu9xkR7pJK244pfgjo/IzYzbCoviU9wlFSyV8v3tjXAyrEtCPhRYM8x81RepikO
7N77ykMMoztnINbR7cYpbx6m1kbTtZuuEyDDggfsLnejDweZ5O3k6dUmRRBzmSKbw/DAG4Snxc7G
XnIbO/lHKaYpqAmZbfMGRHmegCYslei6CL06F1OybNuQJUrYqGI5oZfvlHRwNp1IUccLkz0xuPyU
LcXRVnX7gT0+5rRWdzCRsjM0TdlX/JD8cH7KAXCMIo2fW86zkUWiGcMJ1nx4JV3dcmJVEYd0dE52
lRFNe1HZWpACsPFjd+NY6SNGtxbbmxbhUBCSgeVkz4kXP9iW22w7r0MazRTqDhNQ67A4qgfjt8Yy
BctZXx8ysUN6arv0drlLyDz7kcI7F87qtnXcxoeunO+whOBJEsbRtku7L23VF6z7dnzVBGEh9EWh
Uuqxr3peuOkMm9hTmE5BrjevfFTuKvP3B+HPHEuEKohmI3ByMDIRQTnQ+k6zHfMmDSYd80cD6bKP
hPgMPNeNAjYQUHvXbAa2FLvaQtG0RgkCdHjZvdQ5FC6DRKBHzr+ZQNDnkzn7Kjtps9fy9fnzA5mF
8SFO82clrJfNoGrhJW6NL9skD78M1Snts/iISrzpmwpwrpJsRuU8OJwyoZ4+DIYaaAvh8LrWVJ57
IdS5EJxS1p46dExRDMt9oPu1H9qWulfRrTsNtdXcLtYCCsIsxRCgIfAcetmyg6M5bTDiFWxkFU7q
k0gBAnj1UUvH/jSN8XCSd/dLZJv96f/wdV7LbStbmH4iVCGHW4JgUiQpyeEGZVs2cs799POhuc+h
a8+cuelCN5oUhdBhrT/geEnEZuDNnB3C7eDb90uZu3tubn0ycrU+2cS7dr3AiXbOxClumBjSgk2b
By/Jl9/m9iQDhnzeNyQYTdd7IHrhbgj1P8ea156ypvxo3YIASmlO7UEkuBwxUX/X3Xw5ITaynCZj
KIMRt5pNZWsFIsJWueEimMdRyUfCC/t5EeWJWaRkEzSHgTVUH3YCKqDHe5LvJ9TSWeg3m5WvJBU2
NIsbnmTB8pV1aJI9W4Tdd6GiticxYKyTT9a+ZTg8taj6obXAsnTTtAAQs/5X15fD7VrJI3mZEmFp
rFRC4W4IPMb7EKE7drTsM+SRu1Zndhzc721blzM/msKew+lkR++QmmoGukAbKoPdBVlZz0mRtolK
ze/UJjv2vSDhLra4iZ81xUuDcuYfI/lmafWqBMEKvuvC0GeQWn9Ag6Bc95wpDBdxyvlsCVG2UkOk
uPPmMHXNqmYbuhtkbaYeXqLCYg0Y7Gyc5C9AzIO8sCPeSdvVJyaGVVVnPUTKvmb7Gxp4NwKiRCoE
+vdbVXpsrSaTeE3naieADvophmPu1w48tuanK/KfxF1crmw48+TqlsvumHqpjxu88WJEc7hXtT5X
p3YtZFUWJmIePOb/63RY43R77435X7dbsFx2QUJr9eQ3o/2NzcmAQGOu24GtmAiMlNkBb1aPpA4d
oro/CVQMN7jYblqvBZ8ZOw2QO4oRxN9u+YxD9KIQONSU/hFLr+SYK0WysV+GGlX6IRnPZVg/ZowD
p7Iwcj+vix9LgZ2DgtbYBmFG5ST0l67wcBURihs4WYuinx2TTohScUH+r2TsFgVOqNHZISsWFtfE
Gd9b1TX24xomUC2rOM2Rt5nbVn9YNLGFwu9NznVoeYe90QUvWVRvnqRBOoQQI4iU43RUKjvj1UE/
NV4SRGkcpWPVRJzRQ7yhGfMTmt3qASsZllWQsR64NEe0YBRrI8g6b5QZkJZr6JvMi8zrbG3Kus5O
XiU+udmOvwBaPZoTalWunvbbhBSZPvXe8xQLY09QuYY15qdsIbZW21UvagGpcWQb5cc5utpDHlUv
VkrGuarwCxzKPUR7gYYmILSxSsKNMcear3akjkX2FdR/+xCWKMmGaGtsO0U0jxnCGYaGYl/NMLtz
5tY95j3cDU9hpyws0f+as3jviH4/Apa5Ok5c7XkFykNIHP2jKrGPL1Plx7CKZpquNoIYjfNnRWXf
03ljUOdJ/CPCS5dIkl85s/ltRCvUDhPndxETT2Ne0EvFfslDli9llDabVl0OjdnZP4nMu8QCGKMc
tR8OBEsupAbhuAwNRCuiJdsq6rKjrpDTdApTHIbQE3tB6mALStPYCqXvApaP26qe0r3arPEOBEC7
kkhrHw/2M0B/hDHj8YKrw9lIq+RbiE8zTHCSCfo1q9VqJa8giGnY4tJN6re+076WU988hCOESbL9
5GGqAspz6qEDNJXbKIP5G6dZAbk1Wxikgn4p8oemqFHJXKN3C1DfyWibgze2yru6pEHsGYRUYext
wyEP0GGN3kEK/ox7VzyZLbahhord4TIi1+sOBchGq0p2eTu731ri163ngq3vwuWBwGeEKjJySiMZ
5IOxEKEu2VB13mT4TuZoL+wAjGNbJ92+g3t2Tcwe1juZ8N+tejAtL/1sFx4YQizG2avyGsWUwjx4
WP6cDRzO/V6Jy195/RtZgYQcaVJvRGt7V9DG+PAlDoThRpQsqDPxQojhc9H7o1ji/jp1vXseELZI
SvDMy8i0kCctw5HMf+f82JPMeWfk0vLNvX47LXvKRlmXhex+//S97f/5FfK0LUI5zod6oRxxp3Bg
fyTMKrfDatJYRK91eSTnmzFR6STrfx3ez9+7yzZZ/KtNfo9sW7S+3BpqPW/Y2+X5BkhwzaS6HqoO
SxjCqf9pNUaTBcF6PleA7Ab6el7Wbx+9lfFCGlCxlF2Uxc1JFvU6zU4mtpIbWTe75T91JfZYRY54
qi96dLE0ldfBLQwfEFF0kW11YTO6p+a0l22yUOGmq8kUPt6aCjt7jRjG7h/qJ887mjown/uHyk60
5HfY8P/Vlioo7Wqjery3sePEVss2Xioz14LEraO9VUdoWiuN9azWpvocYlTK1Df3P1pX+ygAIl91
VZlPIoyLwC5j+1wtgu1TtGwwcam+JSAu9qlRZwcSI7CWYSdOSM1pujduxzYnlhKWT3Y1do/oPu9d
5tiH1p5ZIoksP8Ic22ds+R/K1un2iLu8l23urN4eaqCw7WJYieynqZ9TVvjqUzb3J8RQigdvYu3Z
sLk5gKISKOshlbkoBfpxlfgRO0bkc6G9KwH9p7Jv1W/orZXbeLLLQBUaSqzxwBZzqH27ymasUJty
b7YVmR4VQSZNhyjH0nubjaP63jgTgNE+W9kURJLywgIPb0bG17T+NLqhY6cMoHGIrA8xmfW2gDt3
yRNECuq5+kksHwuhtamN9OHZQ61f1mQBUTjadVC/t7K/bOsH/d2zxvZR1sakEmSY5qe+Xzxwan28
rYpsupRxWEKDTaZAwVniItuSisUu4KhnWfOGpnlImuI3MjT/dBCz5SCHMYJBWb9DFoX+J5ms+Cy/
xqtFclQxqN3cO4xDvS7v2/wo2xre28deCZ89fF+rBZcI2LuvmiiwykZRcee40RqeYNiWbegTn4uS
DKpssqpRoC1c/ZLjumxKJrH4aq3pe1lNl666oFr7zzeU2U7RASpJzKsEuQIHfU3r1DmkHeMrki3/
Ad3eunSY3pha+OXe/u9+hPjxUFANfSe/795x1JLrTDaOnQ3eaig4VU9IBppHY171cxp8QmWbLMZK
rZ76tYhSBaNWfRG7f524d9Yy4SDZqr7em+QRvu/V073NTYvfqtey+mkTb+O2HRK0OinjeE7+Obq3
2UoPiKD1TrKHQobp1q2Mmvyg6IBhej1EOr82w1W9pX+PCAQFIWuGnaxqMeLn7EngXTtWh7VguIJ8
1ljh2jmZ4uKQxsgIy+oUD/VxTsCZINXE3iu23w0vB9+GHe+tapJUP+gdyP1+Guz3uWynA/Z9zVZ2
Rj8+O/RtvWwjE6782NvOKWxZlNgZ0TkkIGJE0nL7zRlLtmBe/CFrVqGhckWeQNYSN7TfDNNCJakv
zrKpGiJWE0UtHmUVxJTpZ7P1rUHnYavPyPFaCaZEypAogeV57pvG0uiglizqZLVC6gX9NRY5srPB
cPEKg+FBngxBdLx90XmsR39aDN6run5V1y/Nepa7veeVj7Jjg6CrHy6Dx4tl5xvZNjHzBDF6+juP
/b2X1CMkGqa4WU5scm5ydSck3Llur/oRuohv2Lo4OHm3wx8nB/sZJfsStZC3aDrXdVvsPKXJdvm0
6l5O9pUggUXyVxuCClTWu5KNRKdy9QtOLszuS1m8W9q8sM5nlPMcO2ctbjgPIoHu7KzVUcGJY/DC
D2R383cgwviVDOZe1pp6at8c48jomAS2aPYOqCCEinUP+lamHeYyjN+7mUhW3pCSgkajHzQkdf2Y
nMAa5XP8EaRLkOTmsCOMtcbGXJbzxXUZjBLt1SI6ePrWXlmotjq2Z1no+cEwlRejbL8MupKgzN8s
L/xoZDiqmXh1zt5FMaBFpiSP/ciuoRrqaAiimlX96MvxNQwb9S2NUJoEcbNpTS+8FsS1soa1uqo0
XJ9FA120FvIoXtcYdmU+RWWU35q0OUxOijFe0i7/VduucegMA6q4hT7cwhL3oWiKr6y9u1+uGT+P
c6H9btFvyLzOYrP00i1iw4K8JIfd98AlLFz1dNSnohV/jXTrJnI1691Mu2MCkPeXViAMp7zmnmVd
dLt6aDW13FUacdpSScsAAEtN0jv5wqIPExqEaf249+JNCLPr1UQjnkCAnfxq4x9qJOy912krOr90
UZgnRljiuIdhrUvQVgUZi28B9o9T+TYN6couzOOTrOIB+UTqRXuEeW+/hsNCHmqYGrgaxvyatObK
L0u7Hajg9NA1aIRYSnkwxqz009xuDwT92sBcaeXszI0LS3/+vCAHSYJiCwgqSBUS/SS1sAjX+4Tg
jb0x9fOk9JdIMAIZDLW7KNQrlHBLUF94LLzrTt+9oPd/ttitvY/C1c59p+/kOaRPvYcBO93NbH8O
DM7vZux4VyysNratW++jZSxXgaq/PDcjBEesWfVlTUVv8dKMRO7Xz+GmKS6lXgayhg58fem8bBeH
tYW7XaOcie/v5bnBs9Szg5PhrVabzbmfxNFUMxVZC/2QNbl4LtaiVyccOnudcA21eujG3egqNlpG
uv0865rDnncpNkR00AyQjVjO2M+pxRyzLMVDoWNXoU4aZ8OlF4GZYIB6q8tTsiCBaXbV+Cwrt68q
mg4R964ijFpM8WEakcVmMK7wGbDaGMIQymGyWq1/gCSAzadX2DNZC+BEVOdep7dwVXFEM/ztVpVn
tLYeT4mVPRf5+NWs0upYEPF6HsfmnwIFTCeoM7vx/3ViUr35Seen3Pv2hqMZKCprzQYAOdIi67ck
PcGgWU8RDMA48sXI3HkXj5AptVyNXniTIAnYo1geE+BVsk32c5c6epFVtzFfYdwRZVg/f28XTYd8
UWsr6DJGLUu5UNvGSxjDOKUo074EYAzFcsprkshrW2IyeiIEFAHnsPu3wirf67CJn2XN85ZwhVaW
bHY5OfWpslcmO2UjXQ5vql3qT3btfAEx0gN6oQfWEYA8TVxjqMQtOaaizcSjrGo9UA7IeDlWOJyt
lzI9hpMHcnitIuNZvIgpuf1h2WRbi5+0eYSTDh2sYiLEOqGJIqvJhBuUba6BaPm3bKs+wcWwsaSh
c6471msLBVfW5O/rI/2Q20X7Kn97seK8ZitVcLShf7MCixYduxNZrWNV8GiWq8HN+tvsAhmkFCGo
tSa/LQnH17wmxEtimdSapZWqrzRde7JJFhBIXhrGahMJbNUmMxTZWv7uzIzRaRQ5PwAQP7QcxTBM
XjFyEn+IW3wsREK/1WhY+yTl42uJrtsGS9VqM7JfeQbBkR/qyg5PvSFirOmU5EAesjxUiHi+6EX6
kSPP9omVL/568fzhuPVnWVT2pjKz+aTVif3ipqBviP0kn0cS8R0RfDYGWuSmz/lcpiBxouiBFOk+
ncWbLUpjgxwn8I06t596MVRiUzQajzdv6pgXL7JQsCF4IRpqAKj64aDw6I8ZDHR3asinRc0I4Aro
ORw6FY3NARaL188PgOXFse2an3WXK5gaF8ubNTQ8dvOrFrb6hy3iX6Vw8UDMnsalDnexHf9uhiJ7
SXASCLTcUXbQ9NWP2ko1Fq39TnN1+z2296TE8i+GENPOUJI0cJX8IVK8XyzX1RP2Hb/NpPo5zLFJ
eqdxDhqIUbJsbpDWCI3NbZqjwAT5wYuN7PtEkggrBxcoUkOy0uHFzprZ2+ox6aUGIMClqvZE5FNS
fnhe9GV6zXvUickSaF8aEXkHyyPzCfA9D5oYeUzTAaw0gYXvujF8tL67sL6fp1K7GMidQ0RvsGkq
UayviIhZyF0SeJmJ96qszVvHeJnn73rPIulc9bZ7WIoB+cMZgHLrE2dUDppCXg1OU7ODO68jDxIa
p19APdTnnAjYFn0le1va5cZArfLI9IjEph19awq3vQqdSZsm/cUhcQ+424mJmFIo5hw/zl76aymV
5Gme0M4Vov4joMHUve59j4ao8y3cFM4kbzXk5q34FFklUfmkdrdRqRofID9/YnFd/zFRwSQX9DsZ
BuzBnZhgfVUjDjH1w0ZFpA7f3Gi6qJWWvDagVGRNFo2F6wzEeYJjaw9ZhLUO0mX2VueQ6YKMigbs
Lz2AjQhSe2LBo5nqdSG1Gng6uW5ZtRBSfC5S70nWRtCF18mAjD3b46NsMmAf7J3Ebradm2lXbzR6
UJ4AiNaabMKED8G3Ps9O8gPr7HM0mJlZuySHSgtXtc96uC4hkFYzqc+yVhVaFORuWO5kdWZnQ766
x2uMrp6uDddEyUEIOONya9MXTzuOXmmD5KWLLFiU7Hg1ilf5gchVliBrsEOTJ1lV47Kik31Yv01Z
i3ki8KdAGjjKHoS6p1NYoQJ1/0pcoE6Ir2a334w3XeUn3nJdUsIdi6Xp1y500JZr41NexMx0VZ/+
sXsbXWnWThcnti/59Fl7wngjpukvhjVfmCeMt3quf8UZQhPyHCFa1Uec0juAGDXfbK0HzzV6UyD7
loYenRocNX15dlLJ9KhdYu1D85X5vgYM0y7FyYtZQUBFSy6yQBylCposrILsv236khSbqPEQ77b1
5LJEMyiv0EP729zncWJc3WowrplQGPTBtBxlNVW84agJ4CGyizbZxpUJbHGK5Na/7Egjz6i0Huz1
403U7oC7hwiiw21rlMG5yCJLO0a7bpqPTpQ6lx5t9Oc5VaCZY6wGCjKCHV0I4jzrJ4gIxme05NjT
hH3pg/rtAi7QHABs/uf72uFPVShhALMfYJS+KBe4dPpO0brhVpVtvdluW435TNbUqKv2ogFgd6vq
IZ8SxT4EuPEim/DCIp03pKqPr310lW2LCE9ayYsha22vjIfeait68EdlMdrLSw045OnWBAvyOLH+
3xhOmbw6Lq95j3aWvejmhtwumWJjii6y8NR4r1aGeJa1OcQ+J2ndfaXnSeaLbo0Ct42zkWerhFk+
t3RCZ12W7u5thpf99lSVSW+su7OWwC377Qw7a+7Uiyx4jlDwGMlW39tCc3pvcYx4RNFHvYxRmD62
mv313iFjn4LyRtft723ulrD/fPvSbpwQrEBGyLdme3nESOu1x2/lmTmwwNG8OI2QIE6yZmMvhXXT
esLL44vWm/3xrzb5MaurfrZ9GG21uikA+ZTOWRZuS5TQgRAAQ522WlUA6ZKLaadtBkf12qZhfQ2z
mvCalyZ72VYkJbHKFIh5XFa1vzQhXsxJER5lZ9Nwv0cVKsWGCfynVu0+yBlmcd5L2msr6ktPoPAJ
vVecuDJEbs14NRKBDorXw/TgDObIBeBkDHxqSyIVpJRmt1d1adOXLnWP8qRswgRHI3jfeUdtmern
xZwf7DbGdkVMxntnTvXJm9sBVNASFU9tVAdlHSjqVG+7zmm3GsYpAI9wADJXS5dxNW5JxzB7LEw1
sOzmS2eEFXz48TGsxydrjFBsj8lJwUv4GQ7pzooRPMgsdjoVKwCv1prDnGC37JYg2NqjOkYwJ5QY
TLc66tueNYjfsfoove9dqhcbAUrYx+kVImnIbC6zfeBjYNebYNBVZTqBmHjXWifZR0wIBLhVIOmA
lMdRf1AFWnNYUBkkF2Anuco+n/UP9l0MNqAXtrWhPhdDflwUR3lshhp67Di5x2KEAGcY72k3pWz/
XPbJoD2LMXavorA0VNuVE/GOnmCiUW2KcunhTG3U2RjQpCFaD52o23r1mG16wRzJZvhJHc9a3Hmv
qwjfAonBXhoT3mNkPJodfqfKhFxwlXyg6fpGRmib9Fq9q+zefRgLXMAIBHB4L5YJBXjbaB4QLfsC
wmI+hmo/7monDjcgNcLnsfzka+ITcivGBt3nyXcwZtotlaI9FqxVC2tWz0bON09NIbBpU6/YsOhI
/4qgynQ4efjUdNrUntohbAPVdKdt52B+mbut2Kq9/iWa8Q8AMTUEEY69jSrqswX849zo5ruSJs2h
QK3xEZlEcCXMKUHeOf1jXVVESfQJ/pYI/ahZxkeABIehRZCxbzO/bOu9V8zesTSWBn9uAFH2aMZY
5MKNaMfhYDUrIjAatMCccDEHIPwTqaYfjHLFwSRL7nO1Rh843OCjzkYEj+fG7hTgelnfP2iU6CQA
10JLgh37YDDbGzZsG/Vnk+kLvDqzfZgAGhyVNeBhdGe5otbWZTVLFB6jgTwI3pQNWqxIRiRTr77r
xY/RVp7zHJ4v4ih+np5BL/8RrtGcyL+pzIRZi+aaelqqRruYMDxMHnvSvXY7ZeBvnMY3yjh5HMom
OkUzK4xC4/1d4sqH3lkjtzetT2+NVR5LDzQpnOR9wR8gMDJiqHbTtvvYXn66q3387OIuTiiwjwmF
3sAOHQS3drSdYzTGOEJEkGk0dDm1ql0jJV8gApT+lCafXVGfCCObB+byMQOxgrxVu+OC/mlzLGJm
wvBkHzDl6BvrlcCIvklBl23DtLvitwbHzO0MXmKjOsYt42CqmHj+jZ1fD8QE2vIVTVP1cUwS7bFf
C8dcLFL1UDvKTaxHYWAOIPViTWeHojgDY6/VBVGWuT6grF1SRZ8KmQeUGBIUhQhl/Bqtqf7okTVn
0j4MZYjviQunSY/Igagz9FSP5fFT1AHkEWd2JL1P3rOpzed2zouNSgwyT9WYP+9YK4R6u0Aufpk9
AuytPixkhaMLwipMn30DQilEKbpGWepxBnmJlTTYLIKxAMZVODxmT/Ba5NHO9lb12Wb8jNywQKDM
AN7o6jkgBrMEeBjuY+Ggtw9hfjNoUJn63xOkwQTYb9B5wPla2yHq7Gzw+VJ9hKarQK0GEMqDggGL
pirIR6IXE0UhiYXavS7Ncplju3sk1Fj4YlgQRSv6F9jLFyLN3cZCT/7oLbj4JXpoHVcrWCUcvZOS
he7JWnE6uNX+6FzvsU4YZs1OYRjLm+YgUFjqtfj7BBB13wzDd7wPDDjBdhQodbY8TXgVPToEj6uV
QBzl+jV33AfwDwur7DnkCk7fZ3btRDci4EspznHGgFlVBYmiSBsCFX1kknWrrUPjNtXGyrCeA7pe
AYrzLEA3TAY7yMwnpyQppVdobiEde62twSXKU2nbLE339dKb+7FtvK+59waXaVD78Jew2y2cd+ZS
b4XIKL8SY/RLq4hO+hzNvt6o3ZaduncYAZ7tLXCg4E5ISSkhm7cBwr2DJeAQquaWFeCTh8Hvaz6h
UeRQQ0wmC3ozeisLxX64F81UObeqzcr/aLdQxFphPVsha0dvssAxugVAz8bzdmEUen7sob6mMfT5
bJk3uhrxKoam8SDalLQpq4/PvNSDEjfdkyqQb0Io6ox96W9rdYiCqvOIBbp8GNmdMRGvxSqeY5Yz
dsJm25+nsV+e+3Qdual5ddSf24SlbtPm+zpy1NjPHW4jmLCj0rP/GMaclYeVfGS5js6hWb1axmzv
5jJh/70WofskvAEeWq+lQTecc6fLTjHbg1MeOsnWqCAAwMZOHizbPOuRAXvDm3misHCfQFwR30uD
SWnPQg8JrhGD4flH4EwrDhIDZq8ZaajCwBJNa/W6AoH530IZyBdhXn6oPOwyjBhJrbAGqTEXXk+Y
Bb8GB9nzNRGgCCy2w5PSYLgFR2IIMg+OdTSCxlqiaWHHGfJZQiOPCEofeVCrh85cXtVYzFA7Qns7
o0rjL2sVmYLFH01ulpm7AM2cOIdXMiA9KTTQRZ5ZPYDIOEwLjBTgSs+DOZyVHv8nHJ6zrT40OABK
zFy8Evgt8GeBMy0lnALhPs+5prEUHIoXj9TcKe2aDwHc6B2vDdCG1Y8Yc/d3tcQLxus/3Srk4ZZR
AmcNFbRCZ6eT80A5nqs9yWJhCgNg5SnbUPZGAzxiUSlLBbBnCFJgaUvzJL+mEtpb0kblsUhrhux5
cLatlQIPIaUACK4SfoViWuJUuBMrto+/nfk0aVB6W4ACygCwKuv4e0iOhE8pAdZDJuKPGCk4xEd3
SxTWW8fBaHJFzm0BaG8zjbuL/m+uoL7V/mFf0z/0U7Fv55ZpElRg5mThXsVblrAjVMH26MTfqrI2
viAhjyLnfNGzyDrkk3IRBAFWequ6b8zVeCD9rg7GIfXmmGz91kuFh9m89ZySSvNzHZXRXi0R/jNA
jNsPrqkvj1qevs0qu9S4iZBRjKEMryZNTYiuTdbx94ACfdwUIKKiHXY2CW+wXLV9E47Ilz/D5GhX
YLsu0tjKwkbAZJzWVlx9mY/dtspt7xUWgPOiLm8CBN+rARjBLiP8btPsS83CAPnKBGhlTTJVVkWu
F6z56gKApqLss8GNWT8ZOfAXa1tGg+FjLz4eYEdUb4PZdocZtogvqzre1uCNW2sTd0qHuW7D/9MP
9lavo8/FVpZ9lebiAeGP11EA9jYx1X6JkHJ5iTqtJTOMFKYzOnlgtXazr6GBGxHsDCVDYq7g561M
DXdCKtiJSTJW0cYRcxGwi34xiHMwim+L4mWIAYvhafWGaVl/LFbMTL3i6mIQFkfTeUlW3GhrLOoR
YES8IkllsejJh6IYYZD+t0m2y+7F+tq1pzriuno9dLpNUeWUEujZ6SCntbaJtuFuUQ0WhvFb2oEU
CK9zF+W7CDqv3Rtwi6b5ilA56oZ43t10NSRGSOKGCpMNg5s6KHmv2hvyxBDmkCTnn4vbRSdwWZYI
WKzyS+ShfKOtBi7ZQR5mgggSLCz+vamtQPu6vY6CUK3slxVSyFoW4NAI3Drq8HoIN5mirXEEWiOw
WAFZlW+OUm4zPF7Py6c5TqCY1wvXrd8oj+74RFvLVBFIqKJsnEWxFAfZE0tNrgyyiHizy3P9+iXy
CDf3ZWM7Rb6VvzJDa5oELMJnq6vfPurUvVQYcTwfkvt0BMP5a1jv32wmzqFEjVrmgGWRyesvD1O2
yKS0ML6T1aJo9nGt6PjPrL+pBPcZ4bBxkH9S/gwveomTZkKcZGwCr64/5efyOYJjvt7G2x2WjRIv
het9yu4S0ui9ba71YY/UCp5MgD5u2F/5NEC7JUM9L/kcqHr7Q+KBZTEBox5a+HXEU5EcKZrJxoyo
cXLGeLcLZNL7hvOK1ej7CHMx8LqYO2ojIbrrs+4q772duS8TcZ+daA2GdQsX8SPhuDVTVp1yh+1f
j7MwoMn/3DSwwzoQ6i7aytsl74Y8wp6TtK48lE+BFesheeVh41VjecLX0QN9Jg/XAiICz4aybzR2
UegLZgIgAjDnnB2NCP46lJ92cKQAiewa5el2KPIRNJSdHOTfm7uOGHW3Tfvsi5j1k7xyt6sEtXRT
WfmylddaXpWsr9j/9xriKysGQN4T+Ql5JNtuj4Osy8LIcQzphhiIJqKP03CRN/72aMpLc38a5JmW
yOemAcO+lZdC/kh9bLk+fVTpPhF0VrlW87NfbUOQu7xdX7N0RgHwytgVrAZ46q5aU/YwbeNdKSA6
9/py0dehQ07bRWo7exEJkMC47m1U6Jwo4XboCVlZWf1ff/iv3yAPsb2C7K7H+q3n7e6hJlOCNDH0
rRwC5Pw+IDd+sAFkzZccLu/t4t7gFH+9NX+BKv59BQ3SeFUCa1J02HeXmghSN/6uDIUa3K8wg+BJ
d1wo3ffBRR1fC0wsd/K3jGHzkttC3aHROAq/K+LHftIVYB7rOLS+1vKT8uh/tnlDLRAOiLOtfBLG
NN+xhGHrsj4I+oy0kwnH+v74rB3sRtDB1P0JCbaDfILnwZoOS2mxLWmC0pkwPnJXcOX//Lt2lR/D
GKywVxrAFVZAyv3ZE+mTq68ARqOy21XehuFtHZblkySr97aK6M86Ilm6cILQaSYwK/mrEymMkbK/
LO5v61+P6O1QnheNNx28zvTlk3D7CLYCe+Wj70gQyLGQDXu3R6H7eH/D78+ybJPVaH0K1XHcdYD0
9rGT7OQ5Uz7sssf98/9+BGVd3jV5dPuMrN8O/3VeVv/Vdnts6wav99vQg60cCf7cPEZw5TY58Jgq
B+Q22iCc14lD9yCaRjob1UXf4UNBnp51gbzjk61jDOq8lKI/O6wN2B8+6kQshFpteqgTJaCUqR0e
rBWrKub6XE7usDNNwVKi09WtGlXEbkYEZjYkeHeSWbCUq12kKaZ2GyX1i1M0f914+Vflc3B7ne51
2Xh/TO7PiuxSTXl/GLEflA+jLNp1uJZHegZ9yUzhPMmrL7+kAs+4gFnhsRtDaPW+fEtgtdMqD/9q
nVzja2khoiT3LQuuwQGkum+25FLEXLAhVfIjcXCoIemKb5gz/T0ZgbsjYxLIaywLedvTdXmCUC57
5CX/WS76yUuNYqeK+SEzawTKvOEgBxmNUbuHs1ujnruNq+g2Axj9J6T84ii/UN55ecRI369sGDuZ
PsXkvWIv594wy2FmX0M8z3alfCLug4Gqqc6Rz91/n97P2nZcIN7fr2JdOIyk2TrNFG5hbUMLupAk
lcAL+Aou2WAl7iE/KruQW4NyYqCLMmtWcNMxk4st8LrNfnGd4wIwh3zuHnokGsWJ7Rc4ht1WV7dd
VKJFFTk3XbsNwnCpn1sjM3by++XvCu1kPvb6izDKfqeaxlne1futlUflMPxKjSXZzFWF0j8U8n82
aPeBQ5Fzv6zfFnZsT2scadg+gPEPtMIuYef35fSEILt5AJrWnCRrZ0qG5sSz8KeOi+J2f+WduI8x
9xvDBP07h55pLl67tSBII4uB5XeqVrwELiP4FoXAoOaSyTsjH+tIJfZoAQ8OK3xD/juYyw73Ef1+
J28P9Dre3y/C/aw8kl3+/1/FWm2GvfQk3ye5UpA/RlZva/F7XR7dGkWC7QcLWoQZ5EJXGeyDisei
7CL/7G3JJQ9x2ORVux2S1/4HVn+bKOXv/GuVcftsXbo+sIBHEoLYYzDRy/UryRFC1/I1ERVyMH60
mN/RWiGeHI/ZoeriWA1k99thuM6gCWAQvMNv6zj5pMoV3f9h7Lx6XEW6NfyLkMjh1jm3vTv3DdqR
nDO//jyUZ4b+WjPSuSlRAbAx4Kq13jAXc9swJqQcFJQiFWBi0yRMfJ25uKMkRf3TXPb+6fOxh4lz
7jN03Vq2K+DpG5Ms1bhErzcjCfXDFh9ELw+qrcp7cbHFpE5szdd+biMRhOa1BwFkHizOPlfnfcXW
/DPOHfPxvuwbpM8NQh28w3hnihcnEm5gi0RdPHlc8Yhl/NR///BjrmSLQOrkT9NI8RPe77zxuwfR
fi9u10CVLUDT02/gNw2SG+JO+fdNsff9VQUop9rZebz6SgXxYIrMS7gvnBBB8BC9c8e8BhQdopjH
iWrn/uyUMt3fP/10J9/JHvMzc5/P3G9m0eqoaUP+5J/nTmzdR4nNr3Wx0/2on0Z9PcHXvSSFxEZt
PikjUrPivTLPHsS+/9Y2DxG993m22JwL8XvMVbEl9vvPo35azojRYuCXU/1b25ejfjmTN73wMZor
Gx9G3/SI4+FMrqIY72tV8cCLglAK5ExoRCzepzDbXMxtY4InKPQ7xhS1xuZ9kHjdioPPQz/1iE1X
90AIkYK/39HiYZmf+C8P1fwAzQ+aaJt3E3v8Z9uX3f7t8PfHdUwncn8WgvbrVzYObUxrp7mw+OOa
i/tKdq5/ilX82/Avbff1xHTY+xnEcb6MuZ+hi5yTInV/5Mbxl+LVINagYmv+jxbvkLkqtuYJ2Tz4
S9uXqhjntggGtD+VEkmEKDMh8vFwkntneitu4fumaBX1kVA2y+qkSDaqkz3Or3fAVNDG57o0TjRy
URdvfuZCHhElIzHse+jI9Yx6XIrXA9F/JFkrlIH/oqvdXxqmTAxBvF2yfISEifjbSvySophft6Iq
bgVLLPrnMfNtMLd9uYXmw/ReFROysGF6dfKorxpLjcelWP9GAAwIF0X9k1d3web+xIuLMhf31+pc
F5frP6uiY350RdUjkPLX61vUvxxBtI1JBHZCiXiM5pf9fWJ97xe/z7xnhVcJi7dkbxAY0aYIyaeV
4zxM7CsKMTGYq2LryzjxEp3bPn1x0fNll84ppPWonUEFXkuoFLgGiBFEyjUFJMf0x5XjiFc/ileX
m0RJshNXJo/aNNmNsrWoEsvYiV94/kXvz/6nYOanqcI8VGyJHz/IWiJ690H3IFdqIXqihQEyKSpa
2d3o5KRjUHNRhot4RO9xSnEH9KMaVm/iQf4rqlXK3hrrbFInFcnBNE32ERLBsMQhrYmirMhWLua6
a3gS+me+scgn3WFrNDAg44U8Rz4MVfG2uuoeBWfbIAEQyGjXiKsqfpcygcqkFtlTHsIzEXxydfqB
xxrRnfoez/xy+cVF/fQT3Zeu96su1ixi8/6YByQnR0cf1uIqi9POhfgAc1Vc2C9t91Wd6PlK5pxH
iu75K6m+ry5NrPUW2BhiFeel7kuThf1WQwhwrcKYpQr1DAHSbI/PJL2GSu5Ms5DpmXodB5inGkV4
N5XeY6AkW2U6hhyVyTn3ynohRo1N0u+kMddXcpsA0uu6bFEFPOqicBJbX5oOAE8FTNEpjuyNHPhG
ukYyCMNlVvZropKghgdrX6le9QAni1wzorEQzxNrGWWhfIrd/mlCtH/zIKV8g39TrlCN61HloCra
EgSPkoj0RNmjAhGaRfwtdCyUBfXmPIRoIVjAFjYquf2tY7jjNS6qn/Add62u5C99quOqFbsfac6U
vMQH/uB6MkjxpHpqndH47hCtJ7PreiQclBp1nK5beFVZvpYjmF6W5PmzKsfmEkUd4FUBsl1yNtkC
6ISSx9Qo0G+SZaSMQpJMVQ6OGyPG4tJPPYSSMBPocBTwI2VbZWZ+GYeouIgtUSRZZqF7lqYICxOE
N7LQW+UF8kPu0L3rJM+2tTxJ+SVyoWFHghLHagoAL2yXlVuYhaheyxA+NRcjURkFw1WdZGCCnLpj
PVxl9gGkBuk1h2B7jerX0A7BtZsKiC7B1ZWjD2Q1pb1oyhNMutFdRJUrQ/hMM8jWWN61Qg37KpMJ
vcaSoiyHvvdYQdARmg7QqtjkWqZYinaswYeuay5K1DgP41SUCbA9k3sLdjUj5g5fTeKlklu4onVk
Z/QBs7m+V9GFcX8PUTBe7jXQHCj/Wtxz8/5FYDgPqMwEy8KvF+ieamtLMfTVMFQpGm+A6TNN0Q+m
BdQZWKuyUk01qhdYwSODgQN47vj5qYBqd6qmYq5yf26jjBhqh7SRCTctVw/pqMfaUtE15SCKbPD+
bszaQloODix3x48JNiNq8NS6AEZts2/foy5900ilgwuH7s+zpcNnBpkIWiErUIlpx9+kO1/9NFLf
hyoCrYAgzpPXJ8Cu0cF6GBVyycYQGcfCTtuD2ob1Lo7D7MJPoED5r+VvVS9xcyWxfpa19qlENehs
B9FDZxYV1Fep/Ba2JI4sxB7Xoio6SIU+I7+erst+0WLcsRim4aESY8oXguWa9iODTZMlQbvlnbH6
tLORfljxqB/FocpKVy6W4+8gh+HUmSCLtuEPp1jNn6D2oj++P0b345baWD9UTb1OZWRtli4Wy62X
PGJUOBK0zyrWyqZ+hGhRfYN73l4IHe9FDaPd+humdZChkh6xpmmEaLO0/OtOkf0k2+hx4RoIUBva
DxGLaVOCQXdCP609lR1h5TxG7UR0WChZ7JHBjECzcSlUXaq3iG0qS1EVlyeJ5emvygITNl0fs+8B
uhTTRC/cmv2f+9eJo9TdmlkJ52y6fghOg8hLBgcHeu6ZvtNRThGboii8EYb7XBd3W18jIfmpUXSL
ngZyx6p7ADgDAs9D55pY/Xf0Q3kpqeVbWXr+rjU7D413v/jI843oDzu/3MQqqk3FKFkErCUbt3Di
gfvKC7xTMxVdhO6JrbnbTx1tG2Mn8+K5ZriGwhAe8z7Bw3AqxJZo01llZ5ACUFQLlaDCb/A/Bopd
7qPnvZsec8D/zy6x3YGvkJXt18PUTYbI7a2/5DLRwOWXTydGi5MMWa5Wp7ieeBSkHXWjhgGLIuU5
mIoUgYmzqA6ui2Jh4HaQ1+WQ4PrUncsoly/mQWILB70jf3wNeWR2Dm2iKn5eOHhiDJJ0sF4MoPgo
S4neL7uKqjhxjerozkII/L6rONunPRJVXzc5AI2vHdOnGvIQsuNtzMy3GHtSkEujHR/roYiPdh8A
OFFQ3mwS8owy2Yp1lPnKo5z73clWyx+pr8iPnZnJj6pfXhpesBdy0zBdEB3k36/V0P+yylo9mkBL
XuyEQ5HMyc8xagYvQSG9wkf2HkSnnntnNwvNq+gDKbyOIdR9S6eRffkSdYr+pLhB9qxEezGE/5zk
Ua4q6JcXv4yHU+sp8bmfCsT91G6hRyWbZjUueGeDxpuqYgxEUxI5rv1bjjrcS21ilzCX4pfEKdHR
VrR6KapaW3U7DdfUVa4bKOIvTKNpv2F6hXSR0avrAELlS9ViiyDD19tO/MoXoGD5ykxcfddjmXnN
zf4JCE3zbuTfR7uyXw3Jrg9JHiCdZKrNezUCpJAtI70iooOWrt/+8Syzfgeypa7GEBdxs3KfFMBn
aNjWHXhPtkK/Xo9Yw8IX/rsJWuRfnV/aVMMCFZuMp7xzyjV+bTkKc1b2lEiGeajiZkBzu82eVBjT
37B+X4hOCRjbEwiMV5i88lk0mW5FfsHu8q2o9qhJ7BVniJaiWoa2fh3J0omaOGLTyWcZrTcVRvTR
G0ZwCZnha8cSrRho0aWLCpuZngm6h80KLB6ynkjLrgu3sw6ip61dZ60rncF9h9vJ6PLmQTAmeGnl
ol3C8QkOomoFsglMIWiPompiRIQPpOqeRHWUhu82//kXURva5Mr7Or1qIfget/d2ftBJtzip5XPg
QiP2XeyqurS4AvRZIzvR3nKnfo7CWj4CVuhuqlrzqISoyheRfRIDRDu6iJtcKpOLaBKFjspRYEJg
KBsVw9UM99jE9G5ieAgd7Zrqt6rKNnZjFxgWlmtkzPOjOVjZMWggy01iwflRkimqprCRmZWHVejg
oqWaQfXgKxZW4IPxhEJY/C4bhbNGNzPfiSocHSD1avaS6z2SlFoLlmAaprSDu0DTD1RN2uOuLNcA
xYv4HRR1soWOb21Uch/vpqEdU1syHnU/sc55ZACwmIbVg/x7AC25569NOTOtU3AjYsueilGJ3SUR
vAr87t9t8xCxZUj176JVle2/7a/WAGAaM3wo+7G69FIBXDqzkb4D1aXzT/Q7ld1nve/Ml8rq0QdK
1eyU+JqJsnERg4jrxte2sG9iaK/FpzLQnLeySuWVXYbGOc4dDFjKErUUdGGfoSP9lBC/WofZ0gY2
dJJzHiq7D783CgAxQ7OrB0dvvINkWtE2iH35EVWVciEOb41vcu5UPxvyRsCI9BAdxkHbEbPNUd3N
jZtjojnO424hbKmkiygpM5Rx0ag65bxTT2bur1pXDQ8l4uR/ddzHiO58boVHAvgZGf+VPHpyuBL9
PrjHkzhaaNk0mgV0wsLS9/eq6FYdJeo3PNrBfaSnqDdDj4ytbHZwt+dDGJZ+NIGXHyzfkNaxkqnY
UnXWzgDvu8frpjopmm5tzCgZrgM+Lqu2lqtnnkYZ6I9tfTB3vqHNI/2pnCe7i5iS9pmxuT2adab/
hJOIWKTOe567j4c2iSxIKt64LouivIRqXe50regOgV0buPu6ObYEjYU+FmBVXnwwM9UcWSy3dd9D
r3+OAl36LYG0vJ8oSRWk4jLj1xB3331Jst4Us0pQO1bGR99EG5wpivcAhdreJpOouCy58bGNQ2NL
OCB+sKECgXGuDOJnvMhMd/TfeQF/QD6UfqkePsigk5hhMwmPPFv/naCMrDbtk4c1R1V/axswy+gU
V09OzZqwaQvlAdxGAzwHhyV4V9aK4Jrr7lRVw4OqtyZJAzlOjqPSJEexZVklKUAkEM5NhKwL/jXf
FKtzntLYeVOGUDrrreNwDZDvLf24PIhqo6E8l1phs1fDFmEqhXnZvsmBumWV7Tx7ENIXRefL57bI
3eegHN9Vw1MvojZOCHBLNR7EUEexjoFiuFdR81tvW8d5/E3PVPfZHcklZkb1mGuW9exuezex3kP+
Krd1L9dbq+68j0zdll1pfuQgsrDMKcpd53XZGzZ3y9YI7G+sI0+YPGSX0pUQz/cgbzStryzubVNH
kJFxxll3YrL0W8SOBh4ihNe0QPst7A4NxNR8y2ue5wGVVmqrwmyMTYel4KWZCm6MYVXhjbwSVdFB
wja7VCNuW1hWHwE7cWavKUA3YDi6IHaXXbSpMJHiPdqSdk6tYvxGFOCtyYPhYwgmoEcNnwMdKCT3
YvUtHLvhoy8DY9lP7cHU/r/jbSSX5vGu7XIc4GnLyrMRfPv7+HP7fx3/f8eL86pFB3Pb0dd6aoTL
jgX7Le+G8qZauro1pzbkMsqb6EhZ/N7bxBCEIqtbPrV92Zd/TuSsJGcbqvwnisKY2JZOUckb7ozk
rzYZ+2gn1TfzMNHZh46zKEv4Bl7+ICW1AWESzlevlJ23tnjWVy06NqukV7IHUfQ6v1fWvqgLpSrW
qh/JJ6+AiMdLSlRQaJdP9VSIqqlJkO7v9aRYtSzX0Hr8u1e0z1Wxh2hD2+6YBgDa5qb7keZ6zEtv
7O2HnMv1vcX+A0Uy5z2Cz8RNlad7x4VLqvbWt8Fsne8aAnREC53uwbBtDEcj9FayWA7IvsImhni8
r3Jpo6nO+IoiQ7dtOKoQPH2BlrUX5/AT4HxtURtnnLCdi9soJLqmY2Ne8aBy1Z7BjRi4DmjaRq3q
/qCWPprd/zjs3M11DD+DnMviS3SIokWre20DsoKJ3lp7PdZzxHVq95ZYkXRDILpZqTsHG7FoHNF0
0dCOQYTc0hdMQeDFhH25lYqk3bL4QxZf+1Po9QcSI91rEOIEHzV1+xBUrbKTwzrZu32sX3xPxRND
yseX2I//ADpM/rCzjx38QdJ11LGw/r3hJ7PV+sa7FFlV3bKp0GSmh36GXOI0QFMnKlIFZMOo84sS
w4tHMlled07WXMR4MQyDpzWmkQMGaIjTRJMnO5B5vGTb6OYh1rHGlzK+IjqEQYSBMZrWyP0GH7Ty
YnhNtC2g1pyjBFKF1uvjybJBFsOON49W0gX7DCnjo6MHxp6wR3ZwhrE7JEXf7yU5yI+JlmHs47bB
KapcJJ46yz5F+YDXa0mQJGgidxPWtYwDg1xubCfrIboiuowAVHslP5Gv49Bqbi5qT+gGgx3kjQMa
qGjbx7HB6gdz5/4pMJBHbvRF2/gEpbxMfq7IQS/9XtZeettGyxvd01e8Z9pFEQz92cWHCgnqNF4V
gx+ghIV+HP9NED7cePwRVfbaxY/sjex1ha5NMHHtx+ARLOmfwJTHH1Kk/SDwC73c8AiUe7a6SWr+
nN1O37bTEewQ/w5wYDkWDz0LKnNApBOIyY8MXKLa6N8dsAYsAZPuiDZqfy0jS53U+EdE18qzYwwN
Usg8AayM8l1SKQjJIN7XX0LUWpiU97tUl4InV3Ksi6XAphVG8L7eQrkz3G7Xxt3wppusnRTFe7Iz
nhRlSDNkA+T+LQAAuPbyrt2JvdQw2pdapxxSS+lWxBKzA4ygkKXqhAw2HAw53Hpxb9IHBBHFELH1
qdGcekTj1555eJ8IfUJOMB9HtBWFDQ+NBN4ywTHwYuQ1Vo611Lw0GFgeeldOkK/gkiTobRO37GB6
TFUU7Zz1UGf4XE5VVR8gLelGthdVNy6VBezEcIHJAyQ502JRMBVq6uP3lOtDfuydqMDBgi1RzGPE
lmjDaZzRlQpEqUtBY/0/9hsRjMohqP/PsUX106ktfAT2zIQWn9rmXcT5+yAfD0n8Vg2+/8Q7111k
oWXsVRduRZtqj7JjuVut86XlmPIzW04WXs0i24ma2EnXnMe6SZyzYUg7pIvGi9NUUArrtH5te6tY
aJ3lfa896QlCkfNLV5RNavM6QAd86SmpGjAAUd4mCf8QzHhAHST8UQRlyN9OVb9NdvfLyGjyM3Hu
o4yI+xmiQHFOlcLfIGc6LiJdLs5zh+hlgvXXOB1Lnqy2lnLzAkQG5+bpCGIXMXCutmZvLayuJGf5
z0m+HFrqI/hCqvsSg1FFMHM6yXwAUY07eUfyKzys7E6yTk3vYUCEdSiOL1LrQyFRrauOkuM1Nqe3
r5KBMNB9+94G0xdLpdjeWYQKzpaMcUkoI/V/r05tOHV352AqRBsQTGWNLxpZkKl37hDjRFtRyslG
73AFENXa1NJ1gCzMqgkHwvtF+SOAuOBkcvmueAP0tzYfXqycRXs5VO5jOqbtCqhYe1ObEDVMq08e
bA1RlRARt/NgtN0uA1WLgmMAZh/bqr0RO2iCTG/xzpKDSxrLxSZhrXuV0dolYkD0OjZKicB6ljzz
6fwlMW/7NTJRQDFGXf/AU/TNrWLzZ264B5lApocSDrymqIyYSj9neW0i30eQgYRG86cfnJObptlP
rQq/SzpRat6WAOhBDRlGixuWjtSCgaRnMibds1t2FZrmLCBEb2/5+dFPoAKK3hQLz5PbjtVC9Iax
n+B5iaac6B1qM76Ukv4RTUci45E+xGXxKPpC3SbmhNASc/LgIa9l6RLiJMS2Z4zBg9gShZx476Mq
F/u5SWzhhuqvQnx87nvNvbKVWNuQRNRCtFmVj9ykXcE7RRx0OY+bzyN3ybnSM/PgjipjxxBXKphI
j33k5KSIXJInSqwcHbtRjjI8KjjrgbKNR6RiRIcoehvVoKU0jSklaSg28z6KK/3Mxxxlu38O82mI
YYVwyMTB56O12HQsW2vIV/fjim43DjnFp5GjKUlL7LD0lWY6EMGmw0tdCUUQBuunHUXH/ZTiA/qJ
7G4cXX+5t2niE8wnH5yIW9C1Gnlf+fXqX7/TPPqv4yq/Eg/dhvtnmK6C2Pr0YacPd/9Moud+0iZP
HkKEXaGKb43alo/ZNEwMcPWSMI/YFD2iGMTlF5u63SDd0P1wyAidpabbMNvATq2vzlUUFMsSAwsv
gGrmVel3I6sGNPTANLby3vTdcWs5zW9gucMqRlhRDn62aoR1pG7iR+GgD+Z0zd6P619l4job5kxH
GwnToFCDlWIOk5St89OUsMgOm4VU8iJHaFZHDt92iDFWuFvZZfTCOnMHCe9Zr1pn0fLYoesxPJVu
Abi4eVa8noNB80MRO7q0cnWyQviXBagnAjrrmOhWpqvf/aw7SWQ9hwxLxAEJhnxK+GUSSYcIvu8O
HjHLVCc6BpJyK+tIusohS94cP6Nr4R515iLYy01NXd9Ck4qj871NwcRlMWZdsp/38ojkrZISySV8
U6Wr6ICD9r0eYVwVdQuVc3ysiscq1rtrx0Sotkq00FOW5N0IZATxspAP4j1LOSYrOORge1A0FsoO
db/ooZrqDnhDI760So8D2FQMsXsrO3j8SXa0vM4A9U+RES1ewjHrN2qG1phoS1Fg2I64rBEw/but
GZlIIGmqbgtc9DLbcB+SqUCOwsmt4lqbyDXFNbo4PXOY6zgVQazlO3uwhoWo8gbRriFqFBCGqnvT
3F6Z+mtg1NpBNNlSoaJL1o/YhVbZWrSJQlNdlTQRmo1iyKcOFPO0obqfWDQbakZ+d8jSvTixaHP9
bmE6tbaqh5KM9fQhRWcQyenRMBEgnJoMwuoXy5JWneeHtyxfZxCCr7WiBDdy5n/6oHD3naKdESKP
Tz1mVVdR2CNa/8haGZu5LR7aFBM3lPkjWQolKI2uhud1c4iMyLgS7Dfu+zaBuR4zF/cjv66WaWqz
aHNjPIZGI7e39zoOScWmzGJ9Cc6Xfj831OM0eQ4r+2F0mB20Y0GuqGj0q+NE0oMRHL2pogXhX0Vv
lO8NUcvDoMfTshC+D+5/ADPmcX2EylE88uoVB7LkzMS7IrhieNdc8mxY3e+oMQ88sMb1AlXk6iEr
E++mEyS7qWH2mLtefxTDRMGUTF1gC5TvRFWMVVBZXxkFyHGxl2iDURFDSYjOrOH6pSN7zjVONeeK
Lvd40LTmw3NLVEKmdtVKWpykwoUb2jD/xTAUMPdk7v2zGMHM7yoHinYMRu6/bAjqneQ55hWyqHXF
QaxYK76Nl0E/WlfRodSIe8o5yRlRFR0IpuiXImbCiPOGhHKsX5NK1rRlG/D+jVrjNI/1iZ1iZlZZ
21gtwo09gJhAztK/5bAhVtizRGvNQhltadWFu9EcDeVw9FtuSD0HN72u4IZqEfGDnniorcWYCk1e
JqJg7jLiloWbpzr2zDZyDzs8CbMQd1LqcxEe/mtrqqKv95rWePnhreGAv5usVVzMoQ9iC7vmhPz1
oZ5YQs0EYRRbougEUHIqWNQCnBSNSNc2W0cl492HCL5kw5N/B15NOG+ZaXf5JqsjYZaaVexEfJgL
5shQHUQ9EayHVk9e9Yl41ExMmnL6CHgTwTwyBf/IKBB2Qw2SoAC6uwdRqEXdjxgclZP+xj+bauz8
DCIVDYwqRfZRdLftCENUbIbIziD5H4WkORDOJ2mHyt79itkDFiQROiOhbZJCFFfx3o3Yy3GKymzR
PsHuAIYZ9AV9LQ2aBMWu+T00+i8XtYg4K7Y99l8rQ3n08HU8ZE37ZnFZjwF2YJta0T/8QXfW/YSq
jThM5hx54yRr8X3nqy22xC9ADstf6x7XSsIl7Sg36qqMPH1XY9R2MLUs35ssEqIiLBeS3Gw73XyO
+daG0cPQh9Qh8wtzCyglc3IbQfpRMlZhCYl5IqWlE+Lamn4ssZUg2rAukAXhf7dVDhXKFl5hkujS
cpT4org/fbowUJS5bqZTIaFoKUtJSlzi/QTcCt/4qSe+tNaMU9aV/aHyze5eaHrQH1x1unLJ8JEo
anGA8lscnLRAdFxsprbTKmuxKaxXxZYoIsstQDs5qGFM2PlssmPJtQKCDpOOf72xcsdK90GCEMDE
EZ2+pijEF56rTaKhLKPgm+lOHKZxwiiKy5EJzqnYrEcCXmliDav5lxH36VwVW47SYW8FgZeXd4ZO
IIU2wf7mwmh0f9voxjGasPfiPhBFMFU7UhybMahOoil3DcwdPJvZiLA1aIWjgSm1/L5tln2LlarE
fVRL4YBNrLH7ptWo3T5C5AuSPNd00ocodGwMRCGqYYAKsRJIf0qmlN0RY8h6MVZWiyuKFPZHy85W
GjZdddYPCy/BWtfHn3ol2wWrGFV2t8R+fjlx/6Tkk7Au8xF8YzMM56DSD6TO12rSwhuNzklW+As0
ykiUjrl/MsHCnD23WZJvrxbdkFwShb+I1CmMlYPK6lEu6iWvjJwUOpHFvGj2yA1MS9tRvsG+V3dj
h4OQaeNJa73WZZ1udJIwoNibFi+WytsENUaUOIFLbUJ+BJjgij9cXhrhg64q5nJQBmntSjW2MK26
QfsfebrxWdPjfZrnxO+wJAoq/b3oCjwLh3iD/FKwNiD6ZXVz8r1SXvDnCDPZz7JVBSHDb04Iv4In
CUnpSjKpVy8kqAKXaokoW7DpiskjutZA4RKiIDm9HHO1w9/YrlY5EhWVTayx7f9UFhfGbh2sUth/
bJ2TN0ThMsBgy01DGV1TLEoDhXB1KyN8q+F/PmCaWbR/QhdGtgySatmPhr110bqR8npXqz4XAR26
QDe50roPV7zqdHAx3YtjT6FLjCCZj1W/LP66p3eLoqAdY5n7NNpq0gARWALv33TSlhnFuCT/+MHk
2V/bA/z9XDIjtImA6dgjc08dbo6NPBrwTb64lzrDLrJvPRJIOzKe8gkwLe4ZNg4McsoPncPShTPf
eAgG254t47XV6GhOwXrypT+1i7dM2Z+nO0gNzfoc++Nvg85lWvFHWbDIliz3kqnNzyJBHUnlEV0q
XYtZ09CRb/QtHHPkUF8RED1lUYUDrglPDAb3KiacoOmQwsdIjpdmPUmKoLW86NX61eX/YoXK6wJf
ZvxBE1I4NucyCydAE2Jsl6ByBhS9jHNTSJvEq9zbgOL6WNg/8hhXPU/2vg+ttKltFoKd0q6mCWBr
av4RrNzGcPxfEjqsi6zHm1jpxzenIGBBAFKRfltYJKJrpAV7TSGS54TyDcUFe6kN8cr126dBsTcY
4QIf8YFiSbpMtpUVkhT9jAql2YxF36wGP843kv3iS2m6MMLEXZdxSnymTTeGKWWn0eeAXU1kMFCU
B68Pa6Qph30jf2fl7y+dwWrXTflYRVi1lvh1Ec9fm07+rtQt8iwIJNkapsd1+wIiV0PsKPSXuHgm
C2aDynJEf3XhYJi6qIc+WYSWvzN0SV60SHaZof6CkFihA5JE5itmflTIqzTEfcVGMVRWmp2ieQZ9
w6vntN9drygRdcp+hePbqEaIr8X+T8C5yapSn7FQfG7BS5J1QS21OzpIpk65jbpv7BWxtn5oLEJm
gIBNV/1D+AYJE/M97IxL1pO0j52TrjIsUbqzJjP7550erltch+u8Orljg4FsOmyx5zVxl0393fAD
52zi1U9R2nwoDYbycj1c9ZCZfzNOcr0ZgUCs0Un06byhU0QmGzDDCBt63BPLMmsQBAu/t1ykRZlj
Cixp0j7vmWT5ulIs6y3XXl7FFgF/LAWOWr4pE8O94W1Yr0nthMu+sJ7NPllpacOLQEKGNo7f8LiP
V4pDwrsq62BRVckreFFIjjVr6D4K8EsCvWmWGAlPPrEgo/t1JcUviPnfkE6zF9Vra6JAVwQRvPtu
bwfqr0yKfiWB+rMqNMwCS5T5ZdZQRLi3adcMGzshWRAoYNntGByRP3hvClHQPkHsrxuyRzksLsUU
qEqHKRH7W6ssrBc6PrAPVLZq9QW6d+W6l8yJ7pw/tH64CDKTaMkE1C28fp8p/CkkYIRMxPvQeuGt
aXrLUNmXSfBgAcRY5HF2SaLsT6JZ+6Iwv1cBC69ev/p2nKx0Od4BVCEe5Nb4tXQuvHq7O9S4mXlI
Va8KEOjrRgtR5OnaaGVKuNGrUj0sJCPtV64m/bRRNvLdFiB6oK11TKXU2jK3Q18+YfNGGjrRt0QB
tsZIJNNPn9Ne3ui4em9s3wQ/DGYlMLjNpOzNkbPw0C493540xL61mo/aePwyjHW8Qn8GufDxZ9ab
r2o23FpzqSZmsTG9/jwizRmZKM9V+E8qpnnOkLG2swqdwUwlo6ZX+8h1gWmb2y6QVnaA1/37EOQf
jhc/mXlz6k0wjXL34tfxrgKDE/XcE2FdbZBkQ5qmPfkIBwJoQxitjI1VlLMCl8qVVvJ8oipvxLui
yjqCuAOacehDIxqAd4VnfAx1/4E3dbKwYum5shGyqQP1vUqinx1yelrRv8Mv+w1sF1ysth3bYN/o
ydMAjXwZy9m3vEG8PECHqY1AVHM9HnVMxLYZaQAwfxqxo2rckoBETK3ae01zw9MID0Gb+HhXW78r
vUKagn9YPLaxek91JH8RUF5IeoflpZwi2xSf1Dq9RUjzLJSxM9a642x709m/JxUCfagN7bPeqNHb
jwDLD8AjfHw0cWM/YoqRXeANA+GzkE1XeSJzl8gOUeHa+Ckn9SmSu7eGD8XS7zUAhIHSZ/zilNKR
N98j4LJ80TQWl967KDjTZ4a6rcNu12fuptpVXbqpuCy8JFj5kzvsF+T2Aub/HVLAVn4JiFLtavzU
5Apjsd45RRlan40WkU9JN13A09vZ7u84xkI5Ap+W9uWr2dQn1amvjR0v8XO45bX3YSSsG6GQYd3Q
xe8WnHr0SbN2SWoGlwcd68+Re4OMALLxKdOGUumY0fRrW5MBGDdbnXXG3mG1nCUXrEdL5gGBTKyK
x6V5NWuCymNs9wt0eB7isK8WhYUioKwDONIS7ykz49953ZeLpI67VeE0OEZCOix9ed/KzjdLYxI5
+Chnp1571Cpm2Xnj/h9d57XcqLat4SeiijAn4VYoWsnZbt9QdttNDpMMT38+1HuvVbWrzo3LQgjZ
EkzG+McfPrqW627uzK2NmbfT9GcL9A7nlHSNxZ2tZUxDVYCVKNwpLHff8CCE6BQCoVlgh3Vv8SE7
fIxEnsws6Ea+7kzHQ/Dvuqs+GfJ1/tTkeET1qaZvTQvPhqaOHwmAbwO87bnBUUk+eN/62HUnAyMy
ujG5d4P2WRMTtpte9yFanMYnLYb30n3UjbcNeyxFm5iMYi/11hkQQc2AI4MYvy50jYuHIkyJxFch
iECn6zmIdbrP5949EDL55sSY93AH7/rq22ipjaeBy7PEXyeJT0IrSZgb8FBMOF1U/Giw/KxRJ8Fq
Ir9njtUpjMs/hIxGK2F0jJWsl6BxCSopvgyc69y5RiVhkAgWxC75nMW5C9XRplgM2+LSewwNyRfB
6uqMgOiVWvvVZWjhy3DJijDH35OkA0jdfry4Hrcae1qnbrckDHI3twmQShp8VNVbaiqujsG361m/
yj4fKcazdCVcajA7g7cRxn968Oz2KMvFIUuO+L2Nw4ssh41hypHCitCM2MHbwe7utWGsDrGW3lsh
BTmZtIUpi50FMqXUPFDQRv0OkbbV2PkaQOjFjsIv/K3wTk3h7EWG4grgpNH+APp9xmV6CGxrJBm4
ZVp5yStszLC4F6sMtu1+lmG9bnDE9IbET2Z5rjsPbmr3I7U7opZPMcGsBSA0ho9w79Jqg5TxPumF
2OqF+oXJwl1XzDg+l4tF84cSBFePnoFYv4xeKuFQCcGBcgEJVkoPqTvLGJtJKOiFu4O0JImGdAY/
sRH32BOqEPmZdFhA9sNEZrttboU1PZu6fVIJV2DEJ5wKQiWYSv5IJ+jXWYvjcL6JDHsX2+PHPN7B
nHnJYKSuyAVRm9zgcyJK/IISA9rITL9uo1VqpwWCl28aznwLt83HPeTdbI6asbUJPFp5UnsSpdj2
GNwui1S5wgcVKdQEgXq3uMuR/pGysGnWEevAX31kfZm2Nm0Ds8csGQkpjoa0p1mGvR0VofQ4+0sN
7QCFCbGJEfoVavw2jvBISq0/lt0WK3sE7pe4JrFuAiFK7AVN/SF2dRNXOWedknK60jzOEkeanwAu
P2QoV8c+ZWptMrifiCpKTeMRw758DVUGAaVlrPW0lMsLNjEY8do0Gey76U5IfGmNcdw7Ru9SBySV
j9Vcg3tK+54YCjvq9qjFnG1lLVZNVr0kWYEcyb7DGHM9l9TPQ+uR6gtIsbKzaDeQOI5r53yxobBX
4nsyvN9VPidriGwVp2n34BTDL6cZfuMkup+nybdN46McY4lb8oBFL+KLYKwl/iRD4TMH0Svx1KfO
Q9e4yDKS/Ny7HQMUpTPI9n4lsiXRPreeg/axEzpW3XiIkiBG4o7uBOsxKs6ZFCdh2Fy6YUueE3OM
WneuFV1HXxbDOor1ewJHXsyeVEyvK7ZhND1GgezhAjoPDFQIcEkCPJvnd9d7dG0Nkoi5ePHl7ei3
bUKBTYGJfV24TsxyPeFiS8z5qq875g3RTquKc5G9YJvnMewM9pyTfl1F1mZMDDqx3mBXMy42mmlb
vnvXhBh2AvrBXSAb3OvgnBTOZlD6u5ZljFo6cxeMeO6NAWF4GTZoyun8sG9/RwrqvbQO1BdNkVFg
DM5KUlXSfQ1XPT1QSUtchzNSqmLPN8re5m3IQ8g8zQ/g5hbKMnzXTb4nJ3qPmFNOU5f7Wo83YOKZ
08GZ3koRZ5vA3GWCgXSBDhUNarixyYEpRfeeFuGCUNP5BwnfmmfXPjcEZiW1AdJKXp22SxCRTnb6
Mo7cvSWp3ttqoOTo7ZYxYcN4OCIk2nM8PJS/q4CMjDSqLm0YbS2CRLbeNB6r1PzKNAS7UYLz++I3
pNrfMJJeGIiXWw2OykpxxW88zaE39LiUhqG5FNPWwwV4moDb4XOpdZCGuLOVyAIVSoSMqVbSoP3L
ArCQOP4ug+ykOxqm5klFslAgGT3FzT7CYGMFaclZ1aX5PVjYTmUvhu0UJG4ZH46h7Z15BD/xYPNY
1XdZYnWKX/c3fjOfVNTDVpnRZcZyGGffNPVJg8WFYL7WERGu9yN3Uy5FBIfFJ5QYqN/9H/ItL4FH
xHLMGmUQdJ73zqtnjMepxowEnzmy5K362tfis+DLwhLlIU49c6ctkctRNZ0yqeP6HhfdNo7p03Rq
/6oaXrlGoYFAql+WQ3tTh9OO1zEF70KMb6MDsUIvqWFqaxKwdq8ISYPVoALYQ9/e+KZc6w1s+9nJ
O6pNiKlyhnFGdDXSiWOWerSpLFGBRcHLtQnJFqxX1dBrfum2+aEMuFQ5nAkA28eSD29VDNaDlqVA
hsJ675lbGuHQr0n/WfxUvPAUSfEczvbeyCjQRUgoH6sTFQBOe/Swrol3q+osiMY4CQNY3XtR+FD9
sPAGTH4GlJVj1D9kgk7NrtHTJAOxKEJ/j2qCGiazJA9qeMaANNvC4bpPnP7EWAGhn5ZdRBa2a5rA
07A4t07Wk/EZFu6n0zWvjc6JmcpXsi+eTLtYi5CcQiKAcQEnSHa6a2quFmRdMMT3jaW/d6380pwe
XBmmW2ORXZfogDEJ939nji0UE/1BdZdU4QPOAgANbjFvNn4FS/PqauFpxqkQS+1TatozwF3zu1Lj
Vjnaa0Yk8cqJrMEfSgpvXcJmCDhbqGK6ovSQigt9JUV2VwbtVyGQUETdjCkl9Ke6e3IycbRyu/FN
raOmKqDf6xhUj4mmrcWSz9t5xgYpOFH0Sfk7yqM9xhV3dRxt9VR+R24NTlUzBSRJlSjFeGdO1SW1
CRStVXaoeiJTO73awAr/TI0GuqhJQreMN0nK4Dlp4b8FBcbBcsOfcOyiqxMXkISHU6EZ+DvZRrRC
9BgM1mPQIqEIgj9zoT2bRAmNdhk9a+kHnomFnE1fC3XYWIN5mfAeW1ut8dvp2oPpxU/lwGQdBeB3
GywfdpR9TEb/lhboqklbwP2q5H+Oh8uUDucygZ4XhJ+UEJ8Eq0Yrp+y3spo+umrR5encyLXcgxE4
l3iPm7DtqM0XpHLcMcWL1tYENKvHJgHwJmhC9OFJEinSpjjlGXFKpXzM3UEwQdd+zeFw0hUW0l5x
NlnChePu2rJ0/XzA5K5oN/EQv8dZLfw/Sla/pZV9BVUF19IsH3LcGlsnZ3Gxa9KWZIs93nEuhk1A
fjwsJ7TaRnVEZ/Rkaj3kdJS/qCz204AtYUQ2aJLogHpd0XM2wjmfhbXWmaniwRWiBSkGX/fbeUxI
SozT7Rw6RxSUn7ZQH9k8X3t8vhir2WeukDc7xa1N69ZeUcLBdMOdWSe+M3QQjjXSopL5gnjpDtfa
eaektZHYG3D/McijzHzX5OrqZ73fk+mAiz408NHtMFnnn6os73F0AG8c8JSVRUXHWVycrey1E+ma
ANX7Omrfo54R+HIKzhMRUxBL9G1oc6Kgn7jMWbADEX8PnPYCcnsNMMqnS0CHliljQwrRMRP5UxuZ
v/LRFjR6EWUteirXw+VJtNwYi/jpRhUIdUAZwONqTzf2RKj2e9Umv+l+n1GBtgds88lUnoM1upd3
WZ3qKvhFeQAfI6JECQDqTxqDnNogbKWbZLpxc3MPywhYL5ksSgYVkg+pnUqn0i70mm9jDrY7d86W
vOxiXUp7oKcfvW0+Y0UziyzdF/W5KDUGBBxg46bab/re1YQWQsSBux9nDd1kjmUlIVnh6IZ3fTzQ
NOKcwGxf86tEEls8yd3U5MadljHBUigRmEQ4NGpupCPPMHbT5KkD8rh4VU9kMI2GlT9qU4NpvJM2
u9vDv9uwoU+4LpssWDtIODDir0zuVS1h405ekmWwpD+N766IMeMmwMJ2xslX3nQoHSTpiJw+bHBk
Q8A/daxO2/P/bGeDQrUTAUgfJva0Nq9zVje7ngq9HriH9TUAZNw+kS/82bXZouzi7jNrw0EYvbdz
gj8OmZ3+lBmf8Mi41zTQ3RJdhOQcZ7+0DkPV0qK0twfjJyhcLhoq7DwIvqxEdD4QkbvGNkB4FibO
esH/ZLMsueouHpaSLdKOkQOHL3B+R575u2+gb08swkEXHHBixiAdxKr1zDcvxfRbbqtJO6vl7eJl
AmPZ0KcGnO899xX/PGwPC5Il5sLvp+Q06/ZjXl2rRPSrJBueipDpc+a6h7oSQJrONTVRkzvudz1K
TPxDdT/J7CFZRgeelgMbjvVR6OHgN7XFFeGRAo+q7I58jGKtQjUyw2/XFNcDl7V1KHpBoI6ke9tb
YSQwm4DZods4EhhOhSdqajk4NIb1JpHVtU769zFfghbHpN8FVv5niOfm3OK0EQJv65JO2Qo9brCT
xXzAsjZepL/Hk3P2wj9mYzGTrclDc2k4q9gtWB6Tp3x4DawYdyGXHi0KrXCFxHo1tng5jOXou15C
7+zIYcVMdZfEuvGWeqzWeMfS3QKxjDn5UEZ8FB3oi92LCz32s63nb03uZhutFjFEi/AdjxEk7K65
Q82k+xA9WAYX0qFD7BDIISBV5y+w56Y3EaubfMfmMm2dNYIhZZruCDLlVebRYha21V37c0bJnw9A
lUHPcAULFSTuTNyHdqSH08hdcovM9VPbNlA09c9GhiGgbmH50pcVtCoAK1l9p4nC+6UY9tkEzmxk
0juY4tDmbbeaQgZTzQz45DjpZwfIx92m1FYFpIcmK6NDmPRLAW3+kkhcVqCVIXYnY32v5zmDFVN+
lcvoKfhQICy+kWrUru2pAbOEJlvfhUgDO4qRh8DmrCxKwM5OR3fSX3r0dT4clWrjFRKX9Imxh70k
1nQKxC+eu4F5GScMzgjpro5wqaC8W4112j0oMtPXDfFGiyH/EVz+HErlZx24zYijhjEAa1JLVYek
Vzh+cEeIlAh81cX6uR30bU5NuZoclNPxTGK50K9eJayd0Du1xSHyMKvEWdlpsYlMAlvmkJtDGIrm
OIC3py4E9yQdX+0CkqnevjA14/svZqg/ILJB3CR3WQmsTt+KT21iE73Sb/FiwEVCFfGpdZifqhrQ
vrJGDVEsfpCZl2/m1uJmPDTvWPRsCrnUnyXSuLk/yJSVNIvL18Kerb1jlrCZRTndiWaZCdXQaYjf
gMPnpDV1bUaeONqNjYg4LbRBIMBuAAK50GizbPmaZ3XuO0YR+FiuFHA5Ub1WiU9kW4EB1HJJXrOR
t0gnLmErq6UvhFjyFNRJiuSttflsA6O190mcQmDiskfm81rb/MdK8pboiUBiQptljZGM7fZv0pMQ
i9P8hNXneAzLBx0IhTOqWAV8K5sobbD7bmraPd7bqKYtQSM9U2eqLIdZz8Z2q9JPwn4vaNyJF86J
WO1EsWNYbOERs/X6cxkR3oJW9lO3RfuYm8GmT6Y3a0B12Tv9SxOg9YQGVO8KgmhYotvrGM/spP0R
pAQB64RflWV3a8ft7kJmqACHnokxSjgBm9vVN/7NfERTct/rnUb4tIsCpneJ3SgQJqgKPq0JQmcS
NtKRsFlwJssAuzUuJFT/1VlMLcvNWJgHjErKmbJCcs6JyvgeQ/mpm3/6cf7GeoZwC4zCpbqfG1vH
GScAhw4+Md/i1cK0t3qGgoKRIe41DSITcA9t6C8DM2abFJ8k6jdNpP3yauFuOqMmcC1OyzOTP2eT
zS7peIKZDmMvXzeodOhzEPdSsdLX7jD2ET6eGOma2/YhsYLpzg50Zhu0PqKAkuOE5bjV8IKHh/zU
apm+rd17PC4oDPXptR+N/dzooMJj/dL2TETsofXNsGj8cfAMCsVs5q8Pz1HT/spsRmTWH7OP7126
fZpg7op9P0I1oh3oRgbQkadRs+9rdOPXkDwSrSTMmnCn9dBo33XZ/7JCcr2y4Jx2cCtF9z24APpV
AgQPu/K5BRQg783D97ewAT+slz6gPUxwb9gg0PnUFvVa5EzH0SG6IE+SB01UuOfLiVNurspVCRVl
bfT0fM7iid9UxY9uDV9tr1Ox2MPeYO3ZLabbQ5l9wd0gvRL3U+a9dMamUz/yHyWcVVEC/CKzXYQF
LmTDdaol+1wn0LkOrHvVeMld2XBuW2od8iGvpsqDHsgQ3FCe3ETtMFwqd2PBnl27oyBto/ucpvLK
HTahCrZWokI+V5cFPJBqOyWLYLel7yC0DYL8XH0niKxoFZInU/cCP1JAr1EpY34DOMnCsrsWNspc
7TdY+/ChhXumrzrWTuLSN4zZ5rH47TiLN4ugNaobiHU934qhz7vQm5trvPyQoG85TNq72yY7U0QZ
gTxUqc1/2ywRNMG4z6E/wsk1WUsJVnc1Dxf/up/WlWIdDirjOenihPNAf2uwl1gbpun4obV3bVuu
xey9hXEkULmBaZdNPmzqgEYmH9BBJKt6LNVBjc1z71TzzkyseNPX2WWEMsbsmOmcVWdqx8VDsLHb
pfgIj8xqmcRRwrHGotLHpgJ0eGPVTXfpK/cxK/hAizlb5ZVRX1qvrcjw3rrc9N0KT5aW8QauY9c6
mAD5gRnbaPwaOgMXcYexfNIZr5YNs7BqPiqFkwuKLkqhfOPVzjVnIrauZtH4FK2bAOlgz4gVz5wl
aGP4SeppHdh9S3zhXVp34xbjb5iLwcWbw3No06vQlm1Ts4r8QUvBY4zhziB/gCJn/GHJxTzKce8N
q35QXQoMY4ev2cT8U3BfCnGQrrXpz0h+cBJYxiWWVr9uizzcahnJCMpw/zgSjmbevo5tH6wENsi+
M+m+00ysz9b8LUZ3X1vEZCd/HJsTdM6z32pEW6s7LbWfRohRMYXHwape6hQyRcvJZTbP6DiOXg3D
JwyiTRDXuHh05srxxO9FcUIhjjtJ45mWH5jOyYR5nTF/2fShffCg/NwhVHwxlpjxsNKYtpd8AI74
bjLEluiISsDX7Ri4mNokGXnJzKlNh4wivEDu7HK69hbTAymCX9E9DBRWFT8Y5k1nQt3v6/PUpdkO
WsZh6oMrcSFIX8AiUmOEquNwzHCa3vJC/tTzeBaiu1KlYlscHdOAPTg7NQhBzTYVHWf3Up0xR7na
SSQoZ5sc5MTaK9kejJEc9Hx80qbZOHdwgUx4wNsy3uc1JW7rWT9manWrwm7etLKdwblSbgZ8bibK
TAXpqXajY8ssDczt0xRtezIIi00id9pqbeutm7n0PRFxtsQPGc4MfshaX9Y7bJUOcCa5lae6ib6/
+shs4sSC0SJxWvsJZfeZivSrraOZs9/cDYrvRcSEF5K3vrXn5iO0ACGTZJHTJ0zQLDKezNINfYFF
GQgDE1vJx9zX/RbiEyvsXdImL3z/j85XXdXeOgQvAKYF9G88faUNtFUy/Bmb8bExnZ8qa9/cqXli
ChH4ZqLhk+8QnOXhKKUC2gFhLOwd5qgaqcG2gJJN5IG76vJZ0fLrTJ2dwDpilPZlBIPrqwKe2DLN
Klrk+XRq2ZrYnUM/2pg/3E3WtHO4goqw3OUs3IGtvVtd/AdzswLkWY27UofWhvw9qn8Kp3kjZwo0
uiivSmyNgDsnazruyt4+Fz3ux8WXmbpw08dN58ZQ6nRRkcuA7rRa4me0CYJdYHw75g8DTXcTzd55
hJK2LgysEaBex0qH0+tFd6OcjVUSR+eq1EittPKTjVotLVS+ayepb6DNSaqLwe8Ke2cMY4jbWKWI
YFGPJgfGYY3LPxV3NU1piKKTdMcI4bWnWlb43VQlP1GpFtOp9mAVGv83qZzCBsWhvKUJWzLQpuHV
mCPvCLLhjw3Z466Mjc3oFM9RVd9bHUEQ2FTzZ8TrIYfr6oKWo/eWZzulFVKMy/140gmustITnnoP
0L8x/RsrJlYjQ4yRcCeYUzvVatVmqK7trBvHIu+3Q6GFa5VSlFXNviwM6lYw4biI+fbGYuNG8znO
WYCCSBUbvWrvQpfg9lAndgHGkeFpzcbLNOTK/Xs21pu6bygB2vBeMyj6h6L8DhnoqYQwSi/U4rU2
mZ92q65Cb/e5l02b1qDezdrUBg+yEAtlOLIEw30bWl+VOIYWqyY5gQ7jsD8eHIdSSGTuvfdDRson
4JdQ7isTlN1IDByalqNFUxqFlBFjaF4RrFyjQb/GQwfbwzhUYZZvDeABO7fvR9NbqDyUo5UiSHGC
61rV5lszxs8wLClH8aGSbY9Qo7AvxWw9BVbyKFhTtq7T7dJ63nmVcRdwJ0cs6nclAzKiKTdJAhpJ
YmcS1ytTjdYaGiWP3JBip4IX0+Sg5mi54zLaTb2xddqWqgSw0SOzYFVp2UmM9XeQ9N9pw6wimVeG
esxU13HRIPkLynczsr/jUf50fYlfv7m29KzaYX7PvGzCWEHRtdvRF5AsA/uqqAHPtKtVzs+RdF4T
Z9zrpnVQEaWq1pon7HeQewg4Oh03RNm43er0xxDaRukVNwysIXpPbKXiDqsPX3WBbWD6JSxBDlt6
ANR9sB2QuKwt3+bAW9fTLHZRa7x45LAq5f2KuoURH0cnbYBIAdGOFIh8PMmc3NPSBODO3RcdF7cu
KK8YHvUwr/on1YPFtCFi2NKxzwjHCLQLqsccIcPKm6dT0XnreJakKLELE5OThU8KY1Z3K9360ZL5
Z92QVabpDl77ENL0/tkTwMuWh6xAuk9Da1CwyTVLLhNoPBKg4YqXlIBO5CbYi0mr/iz0bq3BUlWk
ho6xebUNh8xQfAMTMPeuCvbLLY+5wNtcpHIlogJtOlKfQMkHZTUXWY+uz6yRtpvQupWmrPuss5tN
AadncGE+ju3R7JgGh4xTau03Tg5EPYKtroYaB0l4qabDVzswL88yg77UOQDBszbGRsV9bd51Rvea
60BguCItivSdhrC78WyKEgrFAbXKMgbETyrGdkIPJ8ABqt+g+VCuse1qceocBz+UimTIlDUbQwun
BNDs2vNQifZslHF3BoCYGesN2h76yLBqtGo85I2oHhOhpY+01cvvtw1lg/4RnyJum3aAF2QQhYZf
S73Z/edpdtTGfkOsobreNkEHYA4hxa9/D5IMYcI67o4bOTfVIziMeoQu9lTpmHfcNlnEu16Up+//
7rDslRFguuWvjdb/HgggHZX+YGqH236QrceHURFfvxz19gNtyT5CUMnYmr/stq2xm9aHYSexcfnv
tix2fQNTn+ttD7y7JtguCYC2TIerGPv//KC3e3BFMdz9z3ZBbYCVzsBA67/7G8rGxUKcmJOal383
Z0SrXUIYRreD3rZn5UT0VCTv6UW2lamC+4RMz2cVQJwqq6G9uz20vTJdMuDmTTwm3bNXh9nRVGCJ
RTh03Dla94EMBD9DftP6hTOeB53F9/bSqfYaP4Ssd7g9TDIv2SFsEOu/Bw6D4URWIaDZ8rZ1hutc
avzd9fZWrle9MXUR59s7DTGRjXPghgAS7D50Kt/TTmv+7WGM8vQ8eOZLrjT+Dl2/Wsponm7HMXgl
UEatTrcDyQJSnyq8YHt7tk2kP8HpRVWTlQ+3HzJT9TatubSwyooiv7NLvC6GvPFvT8NoLh94w3hf
k8HMKr7sk8dzBOuKoda/x0mbaaQfKHaAFOa2ba34CsQebcthzO4ZwS/Mgap6wKLOWZdh3D+mWGqu
G1wVnqZa2X6A+uaZ2qv2w8HOXlvQN647ObxFM352Tiad92KUxSrTuvJD1NUPobLIJevize2T/PdY
FcgGE+u7mCGyZ275px2pKHJmKkw4Sr/XKxaOWb8PRiqaVX0CrYKSm+NCI+wE+gHRxJQ7PXvP5S5i
FvLDIOJotbP6zmrnwYHh/xUPyS+3iOpPnZ6A6q3xfpnMbldpkk3buAqJRvEM9UCYPL6amcMStAQu
37aFaYWkctYofnqlHm5PGKHhsEgE1eb28PZEHQMOJWGmUe5wqL/7VeG4saGYrW8P2+UApWO6m350
cdT75z3Iei6hTzNHk4MqI3+uHX2rWQYuxMs+t+N7zAR3o5L93z/19kTRBN2uaJhp3Xa5HX/UdHj+
fcS8v1Tw2VCk7+c+JS6SEeiVtKB83ymZEAlaRWcuM23TamPyhIlB7NeGbD/yTLuYshpCZsQPsxtE
f1QuPyF4e2+DbbpEILfIZgcnA1Xx1FErSuvomIO7pXntuf5zk7m41b8PQf8uS6xcIrlBPcAXNKfz
Q+FU9q/RNks/DIf50TPicuvZOXY7edPfwe53d6Q2B1diTZu1pVL9FUZhgmFSdK/09LGYTfNiVTlG
C5Y9MJpgFtilkbpw4jAoCsv0ktI67Sy8Fs5pKrJdp3BJyQoGXHk6TOdUWu3OKmAVFILhfyeM/Gx0
k7nD2SY8G55p77hQnFOaIgQoWXC5yu4KSCe7Cmn/3pJJ9EA1QklnOPbvMLvDV8L+bunDV00bTo+3
XWM5a6Ay/9117Jv/2dVC5vyok/G961vJ6tulT7CnkhPZZ7shwNsUt2XgjNs2AM9dr6oh2gzEha6r
WmfqFwwPudmQrJwE88aM5+Hh9oN4Wce3sJPY3h4ay35GjxI3tCq5q1jaCO5OwLJx9QkPZqzGv6+L
EkBl1wzqO4bg3zNpfhhVgfTD9b9vKw/bG3RKdIPuviRFBY7lgBgYXcKDhavwGtLOuLltG0o3eKC6
h6OP4yYzIfa7bXMGaz1M2DPdHg1RkF+wKNvfHt0OhD7N2yek50Fn5hi3H1LIgOBmrqF/t8HnrBnl
2uah+2c/5h9rE2u7621T5bkFlm71vqyJUB+zrF3r5gC7AgCl3WqJ4LsjDjLaoEZEj6nNKViW2Vwd
bgsQAZaNYJOp//dxo2oM+MBx/+55e4hxPlDT8uPfQ9yeKGXYXm1G6nhOu9jADM3VCCZ9fwPuCy3j
j+DE/H82htLW95oBxH974W3H24/bE+hQGQcvL57nCvp46tmHcGlAVVRblx785xrmCloLroEfoIYN
Qx5Z3psVRhVyRo9TdgwcLaf4KczSe4hDhDeeAk+/bc8d7wm7D/3JW8pdpZDFaFHH/kV5LCtcoeRE
2nQwFWpz295FdERDV70xxXEwJxqJV00YXeaSyFkjGrRj43A2rW6/thPJpcXYY2UuteNtU52kPHt7
/PfX29Z/n+89hGtZrv35n+23h/+zTZqucchVuhlcMFRyr6ZjZE7/+aHrzUPc8b/OAr54Hjny3UgQ
H+hVWn0wtPuWorI/Nad4bQ2jPQjbEjvXSKKNl1u4fuAB/ypKg/EZCo/CdFlPQwNfpjqL30i8JNSY
BRNWhrZprOno4rIVTIm1hhXO+leMl0mp/GeqMPXsGvM9lI0Og7R06dgH7W5425tGj62ozuh+pQ9W
uA/ygta6Rdrlmvln5Rm/yCfXHjHMLo+Fic1g7MwQEsZuq/Iqe+t1hmiTlhlbDQnXhx34HCDfdG99
HVZ3hqqzrY5A7FB2Yf7qTtMBMLL4NAarRPUUBMc86pPHQIR/bm83my7foBrLq1Pm/SUImTKMywuW
vwMGJTOtBG5gYYdih53kV4Il6fn2wyrG7qxEB71WulgcaHTpCoLk2TJjMa5u+6DlXH6Fpo0GThz/
8/CfQ9x2z6vqLc+zcv/voTMLWrDQ+nbTKaQB4zgf8G3xLrdHRYoAzemxvb89TGpYLNBTD4PbXBwG
gu2hAQGBHabHfqm0+m3qmasmhVC/nJm5dTxmzWeZ5W/QPIbfRDSfO+rRn6a3kWQVIQn25bwqXWQC
K41GfoGjvRB9Sz7CkHFDscjtc3TiLTrlxVyudBQOc6ZRrWKipXe3h/8+kWZaTg4yPMseuPsav2o9
MeIWhtQn146Ut20qKL7DaDeHyOrubo9uP267yGW/20O1qIvEEIKXtc5DPOraoXDRdeWo1OnSe0wU
TMRX63h5+rZPrQW6n2VgorWU7MNt9TctvXb39yWmkfm1Gcrr3535ni4GyRKyls4DgiEO8s97/H39
EOQ1Zxbv0UApOI5VO2z9Fh72Y5jmxWOwtByxXsPV+Web23TtOgUCg7qDJRzKFfO+1l33pMykPqFl
eaMnls86sir8xuz7qnGwlE3gkzuciKfbkxJX+zU8kGqvV/AE296qdoUD3zVrrfAlDkpnU/WYI5jJ
iI4KeSfhOT1StzG3n+cMlo1XhtrPlvla8FP0lKRW3crnnGNtIMimp1Fa0bpKMgREMAWeQDM3I8e6
t6Qln+Y6ADh1TDpMRHb05pi6W6JNVrdnHYtJ59Q6wYnxPAajcZxdqsauLw6MNUbodfylnP8j7LyW
22bSdX0rU3O8URs5rNprHYhRTKICFXyCsiwbOcfG1e8HLY8l+5/1z4FRHSGSJhvd3/eGbFfnsfVY
G6UDpyJADmTKoqdSIYAwD3B+n0kutSGo7oav4EXeZ9qsWItSNPqZ3BIRd6dKH4YUhhICntFt7Pvo
RmltQYokdTaDsPV9zDMCOEzWkdGOiwPrW7sRmeqcTD6flZMkxm2RYn8XqYrzMM6SRejxXlWV6W6a
zp/EVTZ7MHSO0I6kOlMCl6huzU05CP5jOV/ex7W1WeBtofycIXtaIXBIHkwfC0LI7eS4VyASuzvb
6ML70kazIkLobSWr8sIA07G7O3b2MwsI4aGPAbKNAZpJOJAIyHDte52JM20f7O08rY9DOGSrJEvb
Rz2Kv8n/as34EVlD+BbzXSWYLjC6mOe4SBXtzXlO6hBTqGOzeZyMOX0w+N/N/H1O7qXale5mP+dU
NriUJM33UKq8vdYKb0/Kk/zWoJOQqOI8WCc8G2rcsOnKZdefRTbBxlLponU6VlmHSYEJjw9X3auG
d4/KMz7qIkCE4cpSXa753PBxadMIA2BQrw8TRNpVN+K43kSjcShyPVlFVqw8QZK/GfgWvllRfzab
wXiCt5CTFm/+MtTPuhu5dTXD8Vx60c+hf9zVnFQ81osqIYz4Va9z46L6dfkQ9J8qUf9V6239vUfz
PvX8Oaf0ymHT1D4glKnqcRZv1JFnLIx/EqKquZLFREMQIJovpRejMOneqOh27etkPq/JYo4GrYKn
6u+tso4yfL2bDELWnlB2uRXsoYyYm5RU8Y6svLKT7RDfCZ7KRi0bXXSR59Ek/bz8So7qbK2ztnJA
I1tlUV4q1yJX5nTxVYlyxs/xskdowZfOq8O9YJ0/B/w0tulIYE7Lqvzs51p+liV2oY8tydTdR/vo
B9rWNUjcy6m/jwVt+nNsi3bvFRoHHbLDbnCUFwuhT75HmblyqgztkraD+y2LH2MaQbrjzzGy21Yt
xFp6jGUiYIbBg4L4+z7PW5X49FzUFRBfsiQvTcCzC3hSePXR1uuuqI4f9cSeknWcoWMmJ0NxRKnp
j/sQriRJ0zQ2y5VLjuzTPdg4OYtcjCr4mhKuFnJ9vRedETLIz4Ea5ucqFQ4ccd9YekLPPnds2x4B
v4/W0jCcJZlWYyknygvSyvm52dbzSNnQDODDbLYcG3gaGU4zTxPpxiNmCNWVrEJlKjaNgdKSrOom
lFEFruZBViM7WvKA1B9KT9fPSWY+yOYhQru1NfGQi0UunhqNVC9HCOda9iqWeoOT5nSLUbZ53+TT
+6291Oz2Q9yV6CkxiYyHWKErxHl0fllaippgYSnGacBX6Un3cSb566s151fLNixck0kanz5erbxl
wqvNGgSaK1j6G6mEnvG4WLdFAC56Fkt/V0ef9dQ/qlUTwkTzgNDIXtkxjSkru6ynav6Samm+lTWR
VXuWSig+qbbyYva60AKj6Iy227hsiGevxsYRQJnCbOEjVHAq2AphneRbpB9q5LPk6PeJjhGCna7c
2dcjOltKE53BmwUcLYbbBP+LAwLy+04Z3SdV588Lb4R15Hnnqk8uzdyce/Bs6oR0etsl7tPYGvGC
QHx0kL2tHeOJIZLHQAM93ZpY7IyD4j7VkMbWeR2PazlL1wfCkV0cnzwl9R6n+CD/pKv06gGlVzKA
85/y45hEbp0rG1kViXiZ8J1Fw6opH5rAX8k/6bXkxrQJ5+uuT/VHE9ZYErnHNjXIeKgq5GKMrI44
ZTvHobLIvcSa7YMLNe+FSE3khn51jwoYho8p0zQJFlEk9i0erYYF6yTs74Ow6+8xWiJ0mAIO9QOq
SN5gIDOIrx8jtM6/DLGRHuV4XE+ajdFDtJTVer7hnMWd7yXnDHVmLdAU8TaeYW3aTtQ3Yw7fng0A
UPta4deqIpLZGXbwFt52YV+84eGUgRMMZq8BE7bt1LoQ/Yf4YtnNq2co+Vvi68Bf7OrZ0K1q1aJM
eCAaaR/LSavwQPKcL7FSLeXQyiXPpw+qezeleMMJNeJJYtXD3VR6/ZX8ezYkxbS3q69+CVRRqUY2
Y0pi7RtIlasist0ngANHObSN9ZfeVeEg6rbGiyKiI99D4Q/VwuEc9a/3kHCGen8PRcaeSr6HGtbQ
JcqrV+C7/dqvEnOdqsm0BRyQLXWEPS6y2tdJvtRDVb+YbfOzd/IC41NVTfRqS9IoW8N2Jk9iKPGj
ik/6UhVqfQIMP1xXWtJskU1GR1SJ0qWDbt6zEP0TEGjzh9vsm1SZvrcVywQi5DGEcmZPnl+fGuKZ
RYfgwmDkX4esCjfoZWXI36VDeSAyh2XUXPqj2iHyjM2w2S44BzC6qgYBOwIbaL/N7FOqGSt/VKID
aSN3kRJ3Xcn2ytXBAkF0zg+GVayKdsAyIuiYYXgRxi/e6L7fYLg2HBNXLW2213Mc9WCaYEHnWhUH
oHiKWrx39nWoreq6R5Fg7pBDZK/X68WeBAIq+jEJKpTA1mkdWEeT+ObRni+yGqaDvZ8wl5Q12S5H
aBn5I5I+DsrUeQz1fZ47FHgchVa2DnG9WUgBdpiulxKh//soADDZaOAspBC6MzUX23OTe9Lp4Xt7
mTqLTtObL6htwDbv31Ab5xkG/OU2KE1/GyAdtHHDNL9PBpIcraL2b8agLhCA7r6qqDYtkXHUTkin
4oDWpdF6rJTmsVa1S1AnA5I6GGWJ3HuyYjxUYs1JDl1ZDXiAGALVfhGcOWNAxs6DW2jlw8HQW/vW
mi+mDm7RKm5FHNmzolh3BIK5h/8H1rI2k/pan9hWfIzvmiZaqy1HNtkmp/UhKHwRddlGVmWHGtXf
ka23dh/DHJBUTlNkN5A37du08psbt1cWHwNQlmFrFotvH7dpDKfatBOkPjlJdnRdNC6TNPShXHAj
2aa1+YjZdZRdy2pf+PY6j0rQECreOF5gPbkc6faDBwhAVhshwhVKNepWVp2kuLSku86Qqfx7GOrr
pu2sp1IEENi8O22MzSOpCyT4A/UHMCx1E9clRxrZJi9RlDcHOFfQlhmrToWx9qe6vG77/AUsMNRz
z9eXmurGd4PIrbOpv3bEFiDOYFdxjYwZlNe5s6iL5E41I3Wpkh1aybb3Dr98MYSu7WUNKUXr7OWv
crhsiSxNvWbT+vk+cVqooCJaZVU7fQ+RtG1eAjhU7/fgcAFcu5peIL+4i9ojMx2T+tfmBShC7/X+
o+b77zW5Vo2oXHz09b/Vfs2Ti9yvkXIeOafhXh/IVc8L4K+R739v7psFd/7NPG8MQD8Gw3UwiOQI
szE5Wol/12Wi3yLHkhw/2mXpva0aSZgNIBsY/tGc16z0V7LeTP23NACYjz/D0c+s4ihL8tJUAk0V
Pe0wEPtXh6+p0fipbjrRtlCDbBcP+FC+3+bjDn2jiJUWz9p98/3lRd6LTUF/9c9//N//+X/fxv8K
vhfnIhVBkf8DtuK5QE+r+e9/2to//1G+N1+//fc/HdCNnu2Zrm6oKiRSS7Pp//b1LsoDRmv/J1fb
0I/H0vumxrplfxn9Eb7CfPTql3XVqhcLXPdFQECjLA9rxMW88Ua3E5jiQC9e/HnLHM7b6GzeUEMz
e/AI/e0SudfO9b7nAQO8Vg6RFzer3EVeg/etrpRo8NioYBKQroM4MU/1ZBnvl2zSTiZL647cMJ81
aknmCVR+uVG0oLv6GCc7yLlhoFlESCaXEUFRK99WuTscrTwbj7Jk/CrNI1BOydnGgTsNOZocfV27
bqOuuC0joLS+KT7VvFy9tkJPrP/+k7e8Pz95xzRs23Q9y3Ad3XDd3z/5yBLg+ILIeauxcT3aelac
hk5NT7hbzGXY2w35jbmlWlkCZzJgGyPSIfPlZ3Nce8gGVo1/VEhuLjNTtRC8GZtbL3JqJBRoG33b
Ak6q9iGsvn/Vy67+VqV1h/tM+FgB17+JyIY/qvpjmrTdxYA0dZeA5ZatbtfGR82HYiirqUZSZTQU
xPPnORbcg1WQNjXk/c56BGuRLiYnT/eyNy+ST/cfy0/3Vwz1euhqiJa+huup77eIdTT9kejz33/Q
nvGXD9rWVL7njulqUL5M8/cPunNzlw1rkH8nIjKgF8PnJz/hIPP4UC2kLCD2oZYnP+OP7qFAFrXJ
8937uLDpYAqjI7oLzak+ENaBD5vwhcts0WGaOTf27owflkXfN+eio/8cVVr2975i31UFpXeNZpWx
6t12+tq2V6IhHj5hELNWM7277jLTfbB87Sz7M045RMz1Eianb59q5I0XTe9OX/0meRiJMT+wBvxx
wxT4wZ3qGQANF2OKbulkjefeccJDN5RHWUMkUJx/tvdnfJ5R4OvL3L/qDZQfgbkYS9/8GMLU1szf
p+qKWS8n9ifbIgblESIdgoR9NN6pfvUgRk3D4K0nluS283sJlGfHWYnOUl9U1P+3gIXs96otolMO
h/XecDEJigorwzCV2f/urvP02kAL4e+/Grqt/vbdMB3DsW1+ZrZu6apuusYfyx85ZbTVyBU/4nma
TY+m5prrJoyBhQTpsus7f6/Yhr8P++o2hCCzkTXZ3madg/rl3CvrMelqYNOlsR0Gk80EKmRXOTgY
qCjA44g4T8210VvjXVXZ5Rn6zALZG3Enm0jw9uteQX9WVmWHqXv3dt3pB9nkOEN/aPD2kjV5GX2t
hGMfq2vyvd4q1v1gzf7R2RQEWaEElMZT4c6iaSqRBYvV82mEGq24mbhEPV6sVexwdO2hlW9MHE/A
xDouuSDOiWWYck6Ux8ioLTamWe+DDrEMKwuyTTwnkYmX/7yAzARSm0IB+OiAuk0ac57hzDPk4Ly0
XzXDt9lDlQSl+qCr9upsx9D+KtWyR9ZxH3Jd9BMcoBw458qByqie0FY7S2uYROThUZY+LrINrZyJ
w/BBNhc+sPKPoS3GV3sI4ZAEAG6gK+EqjyiSfjEJzd/IWtfe4JbiXuDXZLeqE95gNqBgjBWOe5Wd
FbCrTnnURBdtoKOsmkGz+7uKPfzdBH74tuE/BN8f6x6bY+u+CnH9hO5S7WVbVnqbos3ExsdYe6/4
SgfnQ/R7L9Xd8uqjLksfY9x5tKwGiX0KvWSlI1mMn7hCJCsE97wL/fLy8fyVJTPsAGkWeJK8P4UD
r/k0ziqIm0MYnDbI+Jg3Gs9C1HVafWXMVXlRWzI3uVneFiQtdqK2Iueq7fG4qMHN/zEsrtA0UxGc
6e/UyTf3SVOHN/KCdlRycsVZViYocv7SNcPHotOn63waMvNK9jiRGy41ksyYQjPV48u0d3nmwJaI
7wjtkDEDMiBrJVZthyCJLrImL1nqVWuoZdXMrojv5MUsgfN1JfTvpA+PeS3eGr83Lgi9ubImn/Kx
Mn2qhf+qNchtX/C4/tTX+xhWshHKlkFpTztIL+pOltphnN5Lsi2ZBrQHhpTTcpdWO8dykRwsNF9d
2U4HZ+y9DLMt2WTovkCf7/VrtyKHioYDgmJoQW0qRfinbsgm3C684A7+fbQ087C95BYbQn+o45ex
j77HrhJ/s3KNr/MI8wqCDmqskUCaD8qnkwQZSJsUpdBKcV/tsPmBApX7nHsFspSlll0K1v+lD+Vm
9fcLKnCh3xdU1zCQzdHnRZXFlO55wf20n0xsP8yHqnEuqC+rV3LHOJQdaV7YCzu5mRwVBC4IM6U7
uc+UvVnU/OxVNZSsZO/HXNmLlNM1dP3y9t/N/5gQ6m1AdKHWxT6v0IjMW8ifmWMGx1gDgy5Ldoft
EnKsPdbq1aiRZI89AHl61CyUqBsuJWm5Bcrcw8WMkS/rxFJR9BvTjMqnyY2mHR6jKpxBqj7S2Cs3
AHkvq3bgsO2v2uo4tVrxZFnFAowreCGLtF/QhvbWcBvMqnvdvsBlvjNEnX0TLUZ8bhs196hGWtsm
gKwWtLFzgV1xFyl2uw2s0NxCed6pTZG/WAoCjuzftaNpoF8LadpaeYXdPxKGfXQa3X77NTSbHSLl
UGiG2vtQF9GRYiiVpdXqztEk4zwtERWEP190e/D688qP/O9R1+PsaLSD+6pn053Nj/IV0u13Jxzt
F8BS3ZWX+dOTz/5kUdp2f0FgAH6dp3f3aQxjsurq8VZVoGmioGne5DnBrMGpwxO5HnUzdmZ7sAfT
2erK6O08l2ykoRR4jwyDilkijjnCRp/Wi4po042lc4JnrxBvENMZlbJgVRS4TuVxkYKodNuHhtD0
AjDD8MjCZUCgGLXnyEEwqykHBejK9Mw7qb+xATiSpHe+WwMuL10R7gK2adtq4O30JO9uRCGq27ys
XmHUaTi8mCrUda3akWGfw+UDwSras7F10KjNhvUIDOAlDKwtVNTwYehucIFLOJKLeEt4Z7rFSgUy
WtMn38wKeirC5d9FBQixs7uS5HIarHXC73to9eReAitbYf8S4BtsPw7e1H1XknjddTCE7SLWtwLf
NxRqku4uK3xjbXRqv3dikbAgBiW447BEfw5abwoZ79WqprVWErhAFgzNMgDUxNAV5/0iq1DPwKjW
VojhIB2aoxGUlkU1iynKQe9Fb54O+jHfJ9Gn28jBbtSimKoW6bWu4Ow8Duxx/Vm1o0NdGcKImz3g
ogIBWzHz70b4Mkzh9C3nwcyuNldv9WrKtwCo3K2pBPpZQQRlVmGqXpugJjTKnNx1f3S6WlzKzEzW
HV+9vWWUw1HRcmcJzXNcFn6t8liMM/AN471EuUmunjHvUmR73U33H00f7c2k3cvaO0AujZr3e/yv
bfIm8i+MffqcGSS37ci1lo5qBA9dXzWnNoM1qsThg2yyrXbXJJq4wWohfHC9OltaCB1uZGdsudnO
jFE8kFWYotV9YW9MR42bRQOkGy7DyUgn8F+t0iKvgXkC0j7PIHwQztSQAOndUTxzPonJd3nNTYUl
wb3eBZ+GdaIHe+c9GYkjtiUBeVxTOK7olcsZxhI/L7KaJYL/Pw7GS2HbxtnXCuToop1q+XDTZBPM
3C+G6rU/2/Bphs6HIhG0ayawyyj3f/880fXfT8mma1ouwQlCDxY/To1w1O/Pk4pj+1TEOUK8bWhU
hEANUe6Gyd3YnaXfVvNxfUJ603Pbn7W576M298mR7fxYH38b+dd5ciTZWePy6y/8mhclSr0Z6ny6
QtWuRJurw7nP9g5q01vH0bUFxoe0yItIS7FRCKFd/dHR2CmnAFFH06PrZuoSiDRgT8s/QoeN7/iB
I6BU+1tZkxezQZOBhaJeaFZIyK9v3Q7WiCtAJaOCbDsuxkadd+OIyN9FRnwb5bF3I5tkScHgcNkF
E+JTvzo0C6QNtEgQmF6zAsOm42fBhpU8G/beiYLRipNb9yHYpD37hwQFRf21nob0IdLc7xMk10ut
ob8l4H/tND+xTtDnw6WeBs11WQweYtPBtWO01h1qLuV9UuabJLOLJzsf4oPVYYUjq8CVdVYt9Hbq
MS+fxKRHC6xU7aLsTkqak+wgZbdETsHmZz5YBTKhmHc15iltFNgHRK6gjmlDsRHT9NXS4aGLBEhX
YEXupSv1O+mxmvX2bNob1/dYs9tbkmI8XP86IkVFF8FXDfjMUGrrCQecPTGC7BijE7NC1zF75Fn2
JsEcuv7StV1zBvjqmFvfQd1ZN0sLUklqnYe00HZxHTkIHDTWswoBNhyt7JumgOWRI3j16q4T4Ioc
20ErsYQaFGYJW/CyFM8D8ReyBo6118soehbGIlLcYe/LbYofdsEBq8TDqAYVUsxg2FulmfWYUfBM
xKD/CDTzNKhO8lojvoZcv+c/uXB0F2xKkwfRR9rS582c08hr17mn9EcrzMR2bFV9J7Ch3vujVWwL
FzQhQNh0HddBdMv/WLfsDQEwOMjsZs0efDoalZiWhV4Y14GqiGdEnxdOOXqXzvfr40g2D3Vy2k0f
IV0jHBk2L1xjBeH21zA1qSD+zSsYCQju1qK3J4clCbLOifeDR3vyZPIRasZUvwTpkK5S2yUUEWOw
nGqJvwjSTn9FxysNVPtbpKIvP2ExcmMHnr5r2jrixerVE56Op8xO7G9Zmn7PlaF+cKqq/E9bX+v3
ONO8VHmaYeoa8u/IvGjmH0tVOyaag7ivuKhW5oE3enSNjoU3hwFn9bPhaJpUL1kUl1e20nY3PWpq
t6OuPcn2ZErgXKGfWNZI7ZVjci0PIrIaNdbnquy1i3ZfReWtN7npwdeiYR3WI5QdYpqLkWjHi5FN
oFRL2F6ee11aTvWjscuv0BTdJ8XVSPUPWnYNK/1H2zbqXlGbfFl2iHOFTn7XmJ5+X8/tITFdqPuG
+NIjFAqRbFBJvsgTPWgDTE8RS1nI8748/iMzPx4j2L/XNja0LXgAFQ6mZcQbJ+3ZWVpgyY8YWdWb
voSgtHUGPKJbv8f+KieoizHncJB1PyiGQzBa3br10c76o0MOsUubKXJgC6N2lbkjiRj7jK5Yc1vn
Zn3bIcpA3Mo+K3Hf3IbwVg8FEqPLUtXVo+u0kGzV+TCkqrM1ZDS+tVhOR4AWfzhudRf7rvKcgSJY
JHGtnSdnxr8hPLX7mA488Od0Prn36bYVmD9qGC2TIYIbVJeGrRNh3opsBVgLhMGf6zqClQhicaPg
4P4cOvZL52OpFVXYmXo4Yclm4eXuNk1wJJWTcsHpz9Rr/4B8e/sUFVvT8LNnDyD1XthhjboJ1VER
98pU3shcYl77Jye2qocAbZ39oEGGl+1BHtz4WlM9GIi35x7kXDiOa7Nt2YKzkz80Yvh8+WiDBD+s
zKI2ruSQjw5Z7VxsXEq8IZb50JA61LP01oNstGK7ofKgnLXDsUrFFBn5GexZs12G1cre4Ae6NeKu
O4Y1DAw16GGExQjPiiwe79CN8RelmzcXVIr8K8KD3bMaoqaSoYv0VfebuzYsC8g5zVqgVA4vj1yo
FaCgagifCFaAoi3C3XvUpdpvXRDdG/2Uxz+QeGS7OierxibZwZRJbtW5VrgRAgR2civ7Mmqyz5iT
Tr/6jDnp/td5XlJjfD/kOj6uYDnRHITGVBAlNWek55yB2RVliKeqhIGiKg3cNi1b/4pvZHePQdQ1
2/jgh0Mh9IvohVgInHA8NE+plxo71QAIkMW6c+/W5GNnAtd3tLL59ZNA0NBGm/RcuXM1sDro70S7
MfDdU1Cx36z0VLwUVbCPvLQ9NmpibBwieVcEPoMfYO6z2RoZA4+XImm1J6dLymXldtON4ZRiOxl6
eW34ABwTJUUWICaBnIaNtjdqLTrCd0tXKv4ST3iSQqrhNU2igzxjhl9F4micDEWIecHISlOBwg3q
3rh1wgSNWUSPX53hC1tmlEwwy8KOE20WVDPGctg7mBoNeTjCsaGDUN/PkqmJ8aq1AFCrwrLP/dC+
1KU3Pvfg0NdObhJrDGrx3GrmEhUb70GkA5o+bhEt1NaMnrsCGwWDr8dWVr2pBpsdDHeI8rawQ5J7
7NkjflNGus1aUB1yFME7Ip9K+C23hu5kkqNaJyWiVOW8Y7OnNLmbkOUCkRfpJIRpkxf045Zo1Q43
sgbtA8occr5uAbEpTUZrlweOtzHLhpVBhd8FnKt7AHxlX8HYHb60QXkb8+0IIC2voA0V4RXiqXth
9MFrO2n4DgaReVGn0/vGAF8OFupHH83Pp7LVpm2X5ShRzFXPQ45LQTdw/97L2xrywD79/T7d/suz
zzYMAsQ4Njuap+rOH3F0DakSW9iV8gD2DaFXH0MyUU39jTpkya4Z6tmJKywefPzkWMYy563Emy9o
+RF/jBUW2Q8B2aqyGA7cDa54mF6VhWF/DM9ULInlrVMFdZn3sfOtLZQZcV9s9QUq/04KqxxB1TRN
9y0R3+9krndjVyRf2qY3F2Da8zMQBX1bcO7YojcLdM+dw6CINn7JRLwP2JTLSQj/JkRBbRUPq/A9
xVxaWfQAvfBKpqZDnF0fElxPZTJa9v2qIYv9Z988r/Ua5z9kMoy/HpSgkRgWTy7b4J+p/pHlInzj
m3Y5Og+GrqBp3YmkfEotZHvCKdkMFRLcIJKmEg1XinWnNPt2vrz35HjWLmTjkDZIBE3CXQSZNeJ1
Mh11Upj7MsvtvSzVv0r/rjoMFoKEU4vPTMuv6drsZpuconfv4Vyz6XT7bq8plXNAlQAxJ1szL1GG
Gut8CvqelQg3FtabnJQpEZMclInRjPg5Cfdzfpaha1yctGSrn97oaMW8dcOwcvWGX0mF9S34hvx7
hJihA4PuGT1pwPKGat2By7NWRRLZxxaS9XYqE/U6UZPwaAmrWJsT9BkvNB9DLNVWKepSB0J0GKXN
QRglm4aHPMN6QcXG+zvSR3Fr8gUpiOqSmUESBKXeFe5DPycRCI/eJ3FsrX5NElrhf3dqRG1roJfv
k5DTqQ/zsen9L/m6Mjyovk2KxI3STW8inAaxPYwepzb4qlmudhiMJN5NZeyx2SXK2PjsZZtxDLYy
BlmBYbiyKuG9xyAzPFPm8+alxH9jUBMVpRMNKfH+R5P24gtwnHFdE0/ZulbszM2VERfnwEyekZDz
TySH6+um0Z/ydvRPskleZNXL0jWB9/jwR7vZ6Pqiy4Z6lYu7pIPFJFOiZEDqgyx9XGRbEvTlNskP
rFBuz7lNvc/R6cYAwrcO2gwQd+webxc3tzGjApoge0WnWofauw/qsbnWs8R4SiZvTZLOvlcxKr6t
w+E+1UeSYDBztxrIVvDHurFSujFaF2Wdbwfi70v5q9VckW89gaesrMrezIZ4pYmNVbY/rPlohuc5
GVoltmmiqsTasYKweecXb4ZwlEODo9FRbnBDbR05anV83/PqLnYWROf1fklwmu0M6turAfFyMiXh
RW7JOGUGyJKF4aGMw+zemuLP7ehIH8bcyu7n8RbW4S+mfkiF4R6zVs0vSYdVn3xFUVZes/V3l4PR
q1t7svgPyEIoam0LIDQJi4vSojA+jxV5V15nxIcXQ6J392IMy03pGvFaJgr9JDOAKpu4g/CRPeXx
uVQ1MSfvH9737VNVGsvJwOeCvbGzy/xOwUus5XgZt9Wz1SbnYI519nG5s5EXehkSWKYQTaKbCru7
a4RNmk0UeOZdmqfISpXK9NbiSJA0P3JftV7y4o5gMBJ9vwoQ1v5o+dwFyiSHTvVpTF61zgtio48y
5QCaes4RgVmUSYW8IWWkR2gsy96+vm6rQry6qGcLzuo+/50LcHHtKUWe9dABQl6l6JS/dFkNBhk1
5KyAaeFpwK1TNknX/A8DEwTJcsna/kGOwEKIA2uUXtoScS4gCBEy4F11183BNznCQWittHpxLFnT
lthJNTf1fBlUe8DtLdOWrhZC7kzsmEbHNlB/dOJLNkYnQ0+rs3z4IPTPeZ98svzezn0fNfhLn2q/
5qHa2/+Hh4+nOn99/ju2ZZD50UjUaZ6j/x6mMywFKK46iofJw0VTw0A5ysZg4XlmvwQYb+8z0aBS
NJeCzucAZOpptIwbX7kaAMevu9y3dpioVEuN2MS+QomL7Ln6kDgJCpAsVRuILfHa9nHn/uDLxlPQ
3GDggpRnCTxFnZq9zcr6CBjkMXcTlEXmmhog85jHDwmEybNm5/6OdRvlw9yxXgRIYiezstvSa5RT
MvXjzDdF+NpTkKZKxtuw7ZvXLOzeLBTBXmoia9iG9OIpRloJC4r0nIhgOBVousIrcotT7Tn+NtaG
5rrmdIq6swLaoervR12dDmmEp9eEk4Wocn0R4/extj2yCiXPujcPFUuDz26baDHWLn77KhDRu8vM
DPasGYAF0rz6q8avPddL58kUJprMpp1v7KrsbkO7PKZgsV7SDFmcOa+ktkO4EEMRnp24uh2UML4e
x8je+7llvV94fAblVyQ82GcGPEKLIup/DDrPWzI0UeU9hyCWV62h1nsYsO0NKTEepV0kVhAo8f1N
fPOmZnUCwlO5a5xISD64XoigRJc4d66PFIXWTV+1AOJRMXsP+g6i22wu1oXqPiFs2b+6blRcVUPd
rOKpizfw07QFK8Dw5NnQPWoz7L8FltjUQTWEV53x0Oem98PqlVtO0tuW7PxSOB42NIm+aFsNSZYs
dDdQDr19gQjX1nYVfN0LjCchUE0p/g0qlAh0ZZCe6yPDXhd+xwk8b2/00iWOlovotUuGs0uy9Tsp
J2I2jrdA1g2DG5TIdqDQd15vhScGZOhRF32IHcLUg3bDdnm2ZpaXqkIASkmMu35uShSlRoQQ5plk
sA2S+DaUz6NbnvGXLR/6on7Qai+9AcCkXgpFeywCzTnpcdkchVWfh9jMDyUijhzhvsdqlx/UKLhD
zldcB06GYXkdFeZBIfbsrSa8wV4Gm6gxpmj1WlYVYd+4JcdDW++HU2fjxx1g2vdiKvHs3tGFe93r
jlrbudfAQ7SDn3vqIfQoVaHxlpRhsAH6+LNddiYEMQnXzENk3QubL4qDTmPviwuZkfymSuMLu5Pm
JCBcLtg+aTukX/tH1WWlttU02xAkeeO5O9xmbm8cx9HZWqkZoiVg1wT0zPBWduL5Mtz2o+Psyil5
JcfIiEGz/j9t57UcN7J06ydCBLy5bW/YbDqJkm4QkkYD7z2e/nwocAhO79H+549zzg0ClZlVaFHd
ACpz5VrD0QkiqCzFOFDRaqODMYb5DbrSnMzyZ15jmq1mOTzWpqGpmVB6OEpzTL0x3wVOPqy7upIy
SnFaep5PwY6zTeKNC93CyYri7VNsq9Lap/u+851TWg0PxRAaVzup9+w+Uf3S/kDmjTe8sP7R6Ub7
MNYIetKiUu7K4OtY8jsM2ekMTVj92enPtJN3n6rId+4Kd4R6E77JTR+hStOE3NIDqXEPchckq5yf
8wNSQflDOp1ZuvKQcNM/C5NwtvBE7jv6u9diCLgpuZeU8gewvXM29bmWkdweO9pFYZRkaAXeSOYt
+h5KqfkSNEP3lEB2F0+jPENWMfBamA3kXoI2m0NmpW9ncaShSOib3xfTErbEOlpeUNrg6u8zLWQI
hiD+E1IT+9QXVXi0G9c5k79MDoGueJcuCKq9X2rRPaVEWHFzrbiOdmnRKS/Tt9R5Dw5P5kOWZMk5
tcf65PPzPzRBZt9p2YCqx4DgR1/UcHWB+3iCVhA6Hr2TX/L4Efo2UAf2mEB1EoaHVi/LY+g59RW4
OSx1Tlx+Vd30IqOR/QtC7GOjpNW3sESgxbS0BFI4NoYAqeRDmzfRGr3weKuQRT0qyNwfOkOaHhm0
c9iwO34HDLtV5dL8ZefJs8I7xLoiqfjQodPcQY7/p66V9z73wq9eyyfs/Ch7QMqgOZRDfW/zU9pH
qt3t0UkcHmTLJrdg+uqrbFQ/VDMJ/0zNiwxzCVwnvvlgUnv+avkwsRWtUj2NMG/sCijC7mzIytHx
oIPCk6oHeJYa1EupBBRQf8OVGP+SYb2ACI13EhNCpV0LR+B5HDXjQjujsvGdTvmiQ2ZCDsSmUOko
3LJ3lUzDS+AbI0QIcnEiTWk9pVX3SwGD8wPyh4QdcWU+JlUTnrUAiik7aYf7xJm2L4bxI1Ry78Wh
ZfWA5m6zNz1ekZRgeGyG1PvpAJODwDQZnoaEVpQ4hoSkTNvmlfQEBRIigunF2S6y5BHWC3rQ+uog
W158tEaIKpSR3mP+L6P9INfm1dFpTQm6wqOJFYDqoAZwmeUdTaaB474Yul49WPR/RnlIywqsXsXE
y9HX8SUYC3VPBbneCnAXLKLZxuyC4iigX004gTNAYt4Lb9XQm2UZ+osstymAR4SWcyisjbKN15re
dsemQWF0tJX0qxNbv6i69A+FE+oPmeb/EUz3XANlmLyVEP1VycPSRWke26Ad9n0bpU+e2jnkK5vq
p+nAcgvJxC90in4VcmB9KmR9hPMm+moPKIRkkwp9Mh0Ghe5MNeSLCuGjKsFjAoXLWFr51p+06UWg
45hQUIS6s1psuQRtZGlwY5lWEWGx0ZsP9rz2vFhsKnsPVEPbja+wdaDFm+UpYGMSgKS+eH9utfjO
CZ1vVqQ5l0Bjf+1Xz6OGoqc6qndj5Zz1pHRPlmPT2Z1H2npElg/oSd0fnLhSIc2Ph2s+HYJDOiTp
js1xcMjZKWzAfquvJkyEWtn3f1KfG2nG5kWF3XYpxagl1U627ch9c7uMvRHtBW7UumQ89txHDvIg
hZu4MJVPZuhZBzdCQYOvPL9XJf4CZibejHbFC5eMrs/ogh5JNMPahai5bToEtOnnHtDyLZqmXVGS
ezbolz8I23JQKvuvkMpWyatBSAPrawUZdlW92hXSwKmlB5/bEunmNjG0h8jx2aKChQDOvw+1cbzr
tTYF3xN7h04tOmR84IgrNbaAZKieE+pMqwLqhKOwIfhgrtoRIhzAfw/wAFu/qEVtoLOvXc9+8jTe
kgNV/i5L0gBIORtPusSLIARg3N2HKTVRSB0vgtEX2h7jr53sqwAIAAnCz2GTAPdPsqW252bUzHXU
2+XWREzA8AMKkl6CEEPeo2uORi37NVmCiHeEHtF33KfB6p4807s4hunBMxVKJFiiZg/vWPZIPi17
5F0axkClljajyVuTV3vlJ6hrwwtye7zkxXX5Kcoz+96J9Be+PxArDGs4pNMHu/Giq9WQ7BnShza0
k/lQsIvbFC0F4GGKEo4QFPx9nf8UA9P35W1mddFEYjA+RJ6LToBS9/vG18aH2SYb5l6NbbAXU4hw
sFvQr4Z0Jyx5ByGTbKADU0sNMAnHKu6aJn47i7U82mYtdVc6GKqJ+oyY+ZQ7Ed+rWG53MU/CS2kg
OgGXK1xRiuNexIGvgXNsausKueB4MUqTB0ASPkJuirJBxm1RkGYoYw93NH+ZozGxZghbbWcnNaLh
LwttFenHCg2b2KQK36PYKMPrnBW0vumu9iAPg7HWIAt89PnU+8Ea4oPE1rJQvfHBhiqUFMIVBOum
NWSdxzTITSdX4WQNdVT32ujit38MWkahtaGhxbFJ3OZBZJ0qt+JdbDqjd7BCmnE6XQ61dU+Vd9i1
TVBvSZtSosgte9VJ8Vc38qNvhkSSH1K/+jP3e2Vdh673DBYl2MJQ6V5NmS9FEH1nc0UBvoFzVG0M
Hi3TUBwgugNVazhkB1bCpfaWeUJ3Tupi9UGrngK98sK1bMYy6STrGjohFOUyCn8oNSJXk44KnGT5
SD5Aj4wYqktJexSHwld4LfDNZgcv/5utrBs6TXq1OPZxqc9xnQKzdE8qCvYaZ5fDzgaDh6KfIOIc
V447ZC+Kb1ZPXYX4R59kLzoy104kS4/Ti7rbVMqrBmL1jgSBOw+NPIFUe+jCXaLmIRQNbS9t88yH
iF6OY2qx2U+41rNzmNLgz28tYMes948GvWSIo8Xj3nBc+xyV0mc/pAGsQ5ZCb8rqBUbT8iUDjZRD
JXife1L54mgourZI0XGHZWhTB94rLakZt3bv4dntLm0O/DQNzT+UcQxfvSQsj4EM3W7heBH6RJR7
9K4KDsIb6T3cx76eg17B60rGhoyLBOmTLj/x/ADGgrm32vQu9ukUMNloni1pBDDYGtrB0Cr6aF3Z
/GRQ5zwkAJjQHs/MTwmphANIfHlDXh8vzLv7POPxLkWWQYrFL9GxUOKtmKs6rbfPlbzZznMbQGc8
7cnzTcG84VXIEYCMF15074OdThfrPASmxQMLYoCdCE67mPpmj1COCJY95DFKuIb389y+R5OHgvZe
BGttrUJyaruzNzYrtBXQlUVLj88sB8jBFi0lIfFPiEaIvKmwRntIwQ+G5bTX1husHdSJ+Z0dnUGf
BC8oV7eK3L1IitW+JGX/2adH+ZLpaX8oWh3kvtZ3V/R5jhBxOGdLkwJzttXKd7gE8/vZ1NI4dK9T
bHYhtEEbjB0zQHP/BDlDdxVrpCWtvuyfg72d9usEAUle8QILvpYwPnterzwlSv8zJTn1Pc99dQXK
w7gmrhEegt4+1fWYPDRG9KmRI+/VdFJavXQ0CUN67V7LCMZdcu3DTngBD8AcWcTOSXgzvXxOqqx9
8AJb+9x8r4rEO6g+jYZ5B4k5DA/opUoFvN4hRU7IkMbh5OSw6iCZY/11CvfjcNIhulDXHwI+nOqJ
AoP6QPrAM57cofM+m/zzKMgC4+0d77PGt+3RjbOTGElGp19DSPbEKBzT7B7Nrp9iVPKPvtOsAK2h
HtKusSyas91ToxOrhvVIoybIlE2IiuV1cOW3gy4dLanzrouZF/78FLveJxG02GFnULb+QKX4xpF5
oQxFON0CS7AIIR/BXse0EdH763Juy4bRKBXlUxRZu6Crh6/2aLqbsQbUPCipfJFV0l1gpzd2yB7Z
H0ofOms/uxeHIka1T5xBi2Xz8055hlvlmw2ZxL+8WQJ1UUtDiQheHCI4nrxdI3kfvDHNUpSwu4qs
BLnXedWqgpG6gigrbKDPJ8EyjClkt8HbgY789BRPB3G2OJa4xXET9y9CluVHAPERFLVceJknhkvM
cqV/EXKz1DL3t5/yt1dbPsEScrN8BUHq28f/7ZWWZZaQm2WWkP/d3+O3y/z3K4lp4u+htEOxa/zg
SZiWj7EMf3uJ34Ysjps/+f9+qeWfcbPUP33Sm5B/utqN7f/hJ/3tUv/9k9oemCHN1bJ1Pkz6L8H0
MxSH/zL+4KIUxSx0ud5mzWPkBLN5lXk8T/gw7R+vIIxiqY+zfv+JlqsuMTJ15xEB2b9/nv8312cz
w9a700Pezpcrzmvf/h0+Wv9v/93zFf/jb1LTA2EUHYpb7//a5VPd2Jbh7Qf97RTh+PDRlyWEJ54u
emMTjn9h+xch//ulwNQ3sLlAmqeHQ3Xf9L61LUHEI+HBEA2r6r7X0wrkDkMwWnBjFra7kewqQ3sZ
LkdaphzeKCe3COwHD0wc4BVoSOrypGZ1r2+E20NzDBHdC5hfOuiEqR2d+Fw4vAXmaq4i2Ao/lE5R
CaWmYk2ZAeglyemzQcL13PWwnq1gqKcejszN26nRjxEqc5NVHFTrbeJimmdPES46CdK6rOLvqLBJ
RzjEjXWaJNGemhT5KDnJnkBlHvQire8120yfJLIvd4ZTPwifiCr45UKPXPYbZYoQYSrcISufZMtJ
hED1yCtSyqspq4qAOM/AcOkhYMHpIsLxL68Ow+mDZaguSdR/uLIzeHet6v7wUo0M3NSyP4LEAgc2
teuLMSJ2Pm3Mzpt7cejvIaYuEZL1hMAwPk8Tc8VBxDnvqxgIM+4yneZdJJsBIJYhVQBxKg5kCa2Q
1hlcy2EOimwbrfZ62H+YA/L0r/APVrr1EYrrNRmFv8pP2Wvq5j3i5HAkTmdxFa/aFi7TGzsvRMGG
91O+QzcT+tq/ayNvt6whIsQhZ3u7apBV2i82cebHVnugDfLXjV0sklf2ucxH8yScwmTF3S6Rh4kW
qDPATFInNKaDVsKfZpbObBdOYRdnywF4nXkWw7ENUnqJplVsiiluGb7NFdMqhFU3gVaiVJQk/Q4I
AOSW4ag6KxOJ9QfmkSSBGFHiWwuEmrSd2e9CJ6sfOk+uH0olt05Wa78I02Kvx/EFUiGbvQah4pAA
R96Zuod46TRT2OZriJUWo7iObXnDfB3hkPPxC5xAFdyctOmKM3/wH9/6dW9ad02w9vlq9s3nomdX
dO/69QDaod44BarW1HBPcq1pMVxwRVKdpAIV+WLlSnL5t/MakSt5LcLdumz7c61AJQBBAvyoofbW
Ox1JDWqy8tRGvRy0vOp3Btl8YfoQctt5LfxeaNOO/SFUk9xOTBeN2IUDdbTbBN/I3uWAjGmUrmLb
PPsTKAJyfPlbkklojxS0OLxH+KaioMXToRR3vAH9RAng850wWqOf3dH/apAA2aDk+YYNqgzoAk2P
ytGU2+OX8hRQRT0v2T9LyZKDGdftStjyEcZXthTxU001bI4DatEhDVtXG6PKq0ckyJNdUJfhxjdC
iDBACqbAQVDt6VynfMy7oYRDHpsy2Rqauv11RY52Hgv3zTq9HF7hKPWOrVl1dy29z3dONxHxiHHo
+trZVpF9QRFxMztIPoEH6K3mh6/VAYV7tV3LkpdvlhWaNHxb68aGIJd2dtX7G7MpB9JeUtGmeX94
fHiuzE8buonGNTkE5cMTRjxY/ssTaX7IdG4grz1AT+h519balaiYJlBUQ9eRoWdURpRXOMTvZwNw
+2q1jIW77aJ5xo1dDNlBt3uQ/1+qrrEhRdbZ76Kch+S6HkiX5ZC61dtQ9+pVA0zkTjiFfZ7b0o2z
9sZy3C7TyKq7mzYvlLUuqD3Q/oGUFnT6RtW1IAAErEA9blVftQGeilOdWkilhykb06AqjuEYF8dI
i235qTPIHciQeq5FTDkFRqJVYZioXxuqbme1vxcm20eGgJfRTnLXlSInaweqnNXYW+OBx5xypZlV
vYozpPI26ogUzGJXDX4FiWrshcmRAdWulD439ii5d7T4MX85kNbjXwLqexNIzlQZmNyBjiaQ8n41
YaumS/YZku/T1ZYP4JfwTqG3PF/tgz2NkWtEt4YOVvU4xkGxJ08Nj3uTIBYtIU2gwmbkN0n3w4ZV
b13S1P+A6NxbbKBZ401sZ30puUxc+Pemp1ACaCrZB9dekU5KvYMGiX03uwszICMJ0uHNltFYlfVF
vBMz5sliHej+SeoVPlyQ01plBo5yI1Y0e/8gQm6nTGvTWhucxQzhhYB8E6uW1ZvwVE/88xXqH/zX
mX+YqDTmSlR8980QXg+jiq9FGVWnXvWRbKLP5UXEhn17Gyu3o0GZBuiDpELsaSk8kkTPQKW2Es0w
EcOpoUBGrWz2im4D4bVsgA7CK+ZmDXXINyIXl3XWOnVylNhsleZhnQx8AX5qGQpvAQXJ7E2y/ByU
OoCmStmHQDyg+4HrH6ISOnims8Wx2PzJC4JD2SPzh/DoFCcOXW29Oejd+GOkwjd2HUXUZYK4xM1K
4hLDJBYsHCJ4uXY8fSjQV9WlANakWTriJwNwvMDsw6/0QTn1IH/1+ANQLAz0LQB85WthKICs8uF5
yDr686QophLuQTqTyhbFT9m9ePEoPykBX9hpulg1rdPy2JPv/Xeruug6Kb0kWRbSsMnR6GyEsd2W
zmzwWchkSe1doAbeK+x1R68g21/b4fiSFdm6rxXpM/1z2b0KvSfqrETRtMi7s4k6i/A60DLyT2FJ
4RVL0pXX3QlvoMsflkyRShVXsuvsD0oKCJO7yCnrqtU8yVJUHxvbN3cJCfvP0hjci+fwEhED/Dzm
gWXs/MqAc1FvJRjMYM4q9uI9eURA6KyjU3/zrkxTJW/goyxrZyN8877ZhCeoyg+eoefxs5pf1Sn4
HNAhQc0IrgWU2mDR0asT6mZSd/8+pCjqXcRhTK0jzdH5xZQcsGq9nR0qxQ6exMEB4JFHYPHECG4L
FTmA+qy1eoXi9ZD0+6TpWm6yTBj5/T9Z8HSv6yBQ9llIj9B6qOVTXjfWRYQMqtvdm/a4Xyao8Aof
uIPSVS8m0MqMWqVRBHPMfN0xuuZZ5s+LaEpZXf2Bwqf4FBYw/INTuMZKxIoDqOl4A7ap2+nT8qNk
w9+kR96zFG/kUG6fs6bqntGBV9dBZ/gHYetB3N6BivoDivHuWZiKTIcqKJEv1mTqQKcjzGTyFjkN
czZ9iLF9ET4RrkM4vnYSWnZq2dVPQ+J+hTukOztI4pwHtweFLk7Fgdu7JNXnJeA2CiWIt6kiRgzd
rPaKlRjLfHO3qoEAvZi4xCRZOKBC/j5buI1yeFtsXkKM88R6kbvS29+EmJXME9VzPvlGqZ+cxtFP
disFYAdHmVNxWMbCLyKF24ohE50jxdhcImeXCKUgMSC+Dc+ICBJriLPlkuboSdr6H68mItmj+isf
Crc9mnb91TKlaIMoQ7QVw9bxsbVaf4WoC9U5OCh2Nw63i2GwDePjrT3rT36eKEhsl6hIi0V6+1kd
8u7eU70acFJi7Rx2lo+mnJQrtxy7oxiKQ9TYMEC24Z0YFeinPDZGv0kj379m08jRPe+RxsxlSgEL
x6WBmtwdYIldO00Ny4CTfFdo/w7WcLyM/ERU6FfF9OnCve53uypIwCkVJeRidfdYWrL/TCMAuEr3
WRy00KxBEBnuKZ5sdgVQdRxhjRNeqvXNNfXUU6E7bxPUFggDkjD8yDHRipZsrbHNdyIe7G1612bW
n0s8rYHAu8zqUQQUbTGsvdYfDmI41nkDGM0M1mIo2bH2lOafkyh+uxo84AXpS9M6auhjgrrJNJI2
9sS3qAYgR3J4YTdSFWcXYQtQ4enZyv811o8ajXIXYXCnSSJKDMVBC8wQHE3mbW4cyxAWZn3nG0gP
lZ81xc4vPSqZj3QVU2yC121tAHzc1F017qjC+88uGqyPcmCv4DBP/sMr5uqNsxKxsWZ7z2I+zf23
80WEr/P/dXOF9+sL57IGoOAddfnq6hgB/QE+HF4R5MPuyqR552JL9ZbODA8iAaP7WdahdwonjPVK
RDdmgLqor/UP4lBrpX7J3WqrlvXwkJo0eSShC/nr9C+MhvarWxnl3TyyKaNVEkItkfhzvHvFp0v+
wRuTEvswt5nmokrjP6fQ3R+oVSPp2iAXWkZ5eQIuCLcUANin3l/HwVTwnyyZHDons0//FK45aFJ8
igs72C5zPETRV0Prva0jHHL8/3Od5dr9//x5mnaU16iKFdsiNtByqNR9C7vnsXY13rfittXuhoJl
ePWKtbvY1MJTTwtwOjmEqRPeOUaEFzTlbJXaoZdkmiIixdpiKPWjDETAg/CpjophK4zCPV9RhPc0
IW1pvkLGyw5Q5hX30XwA57PKdW04NGO9lXU0EtckNfRTgEAc0G3u+bXHI+9OjB1xfxd+cjmDvc2L
uj68vde4fXAkyyfd8wPxrnYT2+gK1JC0vtvkyWEGJZ05pTrbU5h39Pk0ycYvrWrkRzFfzBITFL4+
G74p0KJM84WjaxP7zlQHCVmCnn4OqK7BShR34zvz9c1QOIRtGA0EkEdaa//nWLFwHHjfLRNGtNJ8
ziHxXoszHdDKfJZOtjyWjGdx9i/ibMtGVxzSUd+OtzfcWGKoAuOV0gDA7DtnlrCXfut94NGKgRbE
qCZEUJxfFMvLX+k1Xul6Asa51zUAzOGzNpkRBomQeSElKoZGQes9HEkSAOYxe1UVkvBkgayL8PJG
P6+BJKP+EFr+s0ez0iuHiJ8tsrGOQ1IPqSp5n+XWU+Wa5fHDEG21Y4uqIziNypm9HmRlj6GpG3eC
8RItj0dj0JqzIMF0J5rLKpCCrVwE6mZmwexDM7pDK2aeIGaJg63F81QxEvN7Iwq3FlCaTW4XqLOW
zbDPlEB7zGm02jY5eTLdMJDEmWyuBPd5npnVHCIcAwugIuSkp1wdfjUeguOkhrVHuUxPcujLF6Wp
bbSmXgd6xR7ryTU0tXRRzP5Qa5YTrLmFDqdIUv+cI3WatUCn69laXHP5MLHXAAgBFpODYT8Le1w7
kzLrWO3npZYPI9ziA4ZWPH+QZbnsVXEi65iGyAwH045RqMjZgdQegPrTt7Xo0gmjMozgbsV+UYSD
+SZyUFE6mjaYyxKLY7Eta4/TMiO/UwRv+s+k0F5pqJRe6mxAWbbR80OdlDGKI3CWAXz8+feAPrAf
3NIjLSOogAaZPhkNIi9BBij7prYxi+TjUJ+GIlh4RfAyFN6buZkJPL0GY70WxN5JBB6od+0v4FsV
9+QpdU7vAg2dcZnDAC7ovsntahcRXfWIWZVad87qP+PM0E8+FE9nOkn5ryqkHIIdqcvgUZ6stkZR
iZSQ8A5TiDgTh7KiSWr23I7NoNZOZvszR3abvugpTiwnxiSRGlqh4VsePDNbeVGb0AbNQRsVXzr0
BQn7kefIujUgVP4zjvUEHb80J/UZJMm5AhG1RkkGWYdpUmXHzjZomoB3q9SS9EuRy3StdwMdgBMZ
8TSENWq4Or7b+GsLORnhNeS2fBxrOb7QgPfKrjP70iSTUHcWuK9NAxxJabPh1S0CYwUle/rqWrG9
yjLP+dz4FToqBj27jUZHE2UD56RYk8D1xNigh6E7DxVB9ZDDOye8Yrh4RfC/nRvHXrC2Orbk9dT9
qTXAY7QSMakgcKyLObGdUD4DxT5QMzx3XrEVth7I5Yh6y+SepiRthhzBtIJOQ9fWUdRya5dSfoA+
xd5GtO1+VaPwc0WLwaPcFuoVxYV4JezIzOubBLm/ozOBeml/5tVM+eKORX3iD1BtgGtFX+luq1aV
57j3YAHHp1yqH4XdU5MCGWXdIDHGRYKq3jU6cKIans3X4Jvmh/0f3ei5q4zb2mOb1+MhgPD3IOuJ
98R2EAy9maKY/k2t4T8RkdCbDY9mCC3M25s1fJN0PqWDv4HCIqYHKiZrVE4SmMJIq0G8HQYrvoDG
s65pgUaC5Bk8zd7PvJRUqbAF72eLdz4L++zSpJBjBZ756PP2euS7qN2LA03s+r0RuvLejLVskjv6
6BBDNE8f8zyxjyJ2ifA1cmemAeYUfb0nyP3SZ6WMw60rA/vPKhrHQinP10ZrxT/rPlyP+tB/8xAN
3I4l4iBLRDWVSP5rhOCJihFTTQJ/+KZ7Eg0fKVSbe9htEn5Fkuxf3WkHUvmOtTFgU0bJt/bJxIrN
iTVtQ4TfRfAedKBxduAMbRA2wiG8Tmzzo0GibJDykqaQaU/zYdq0NjXg/lyVlzqIkp9qS8JXK5z8
aQCYiAKipO76MZc+k8GaIzSaflbJAPGQGdISlVIfVjSpeoLA/DulZ+UMs279BI/icO9Z/UFL+dhr
ORuyHezn3UbEioMmx9+hsENeYJpeNMFITyUc/WxKH9hcrtsRcTYAcfqmHqz+S12Rh8s0siNjVQ+f
UNDbiBZo6FHZDje+vhFdzrZqKSvbNCF4h3Ieme1Weg7cYdh6tpSZdMpAiysOvinLJ8mYDmDNE+4i
nIKt1VVaCpofCfdGKgWTR4RPPe2/O029AZIX2mHpey2G/jGY7teQfRnUcNBN5pZb1emv0a1TtBm9
AQJXDiO42/OIYEVsD9ZBmDTN4297E5KGWn+OB19fjbBwbJa5S5w486JqH74vdRMW2VfJURL0uaBc
UcNNnRgbxIbTByOP2WjqEZKOKho3lRqw05RjGucbeTwaevmjyxNnp7byuBYM81GfVI/CVjvtuF6o
539rk6e5dPjRmrrEiLXisurWDQzgG1F4XAii57Llhzqm36Tmzu26T6JqObtn7uj/PJ/Lm7qm0SQs
lmyyxty1WfPJDjaQX64MtY8v3dC2/jaSaPWEuv52GE1dxuhtJHewu+/F6D20nu5j4mb2bhcripGw
i4j3eGFHV7W6vseLS4pQ55tZQMCUT6zV4pDlrrmt2nJEGO4vmzib+DMvauZAYytiDBteQvr13+bV
dkdTkIjsosK79F1kbVHc+xizrFhDvLanGvWH2RbmqSiM+/nvIYawXtEWzR9g+RdRZZvDhMkWEsfv
U+eh8NzYyPh+dz000BSElrZVzZ1NsAvklfYHgPr26gEtBsMKJf9EVl55RYJ+DzyhIkpMsrwW9oXJ
+5+T6iq6vJVKlEBBfV5PaXfLo+FS6l42rKLc7NHSYOyN1PnbgVKisEmT7WMgXddb7laT/AYe4SYn
rFBZJP8G9lqDeCj8pVN5O0rpoD2Iw1i31sbqECNbbCXtdZQQZW+VpEgRJuiVbzqY86/iQLYajERJ
zjvtXRgclcy5+mak3Zf9NxHwwdy0yg4622QtbMsa5OTAPVWWNa8hHGaqOBfV41VzulTzfj1QQPFu
HHUUF/7u4J3jJ6XXFj1lPodwFg4/g1xv+PI56gEGJShhJlo1SA3LR03N6LO29GuVQrJWTIcpQJhE
gDiE1keTCJ0mAlY25ol/X2tZ/u9rDVn9xQlC5WSr/soyjepJHEIl0/ee4jaIr/GyuK4zSJHU0dGP
jRzXT22bOA9t4k85qjFed16n712Z6HlM4opafKq8RVu04zxkbGVuo5friRnytL6wDXrvPPSsL0ZN
rrwGif8qdG37jte9ItL8oxiK1h1ntFBNhe1R9PAkoYOYknIWAxHkw0xPL6P+EiDoNzf6EO3uoxbU
VGnQDLZubMDSSsUvR8wQc+lAfrvUstR0KYsk7kWEocTnP7olfX7TGjKdV3cdl0mcqbKFjDOKUj4g
C3D6D37SorsSD2dhEoccVqe9NUYqZI6EzeqJIXGy0QznSLKKU9HroVXslKw1D2IrEYlHnDgVBzgc
3U2NwNZKbFOETWxLxNliW2bc2MQCOlW/lWxnzdanARTIELRgH0jDaBa1jqUco8Qw0YnR7vpGGJYN
5dYwVCgyW19NdhL9k7tyKpCOUZ7saDOIdsVUTV28g6f+7BUQNJT0gjV9Stb2BiYvhsKbU3KcvQsa
XsDpqdL689wbx7zU5I1GvsmOw8POoYsoz4zPSLA3a1eB0d9uFeOz26jfXFiXrsLZ1OoKkjz1pUjQ
9hhUfy/MfmKrF62jD7dXA/Nzn8nVMUWHfCO8hldJW88JqaNNF3Ct4u0C85K9dXMBiokfLhDYlb2D
yhTUK20u9Z3hR2uGpF3EMDEA9A2Kuo6j9iQNqX3XuEOwqYwAWWIaOUYV/tPGkPRdp2YmpBZZ9KmX
ykcRAIDSguzC067LzJFGox+FwibYcfUv8ZgYu9rw+FoZsNajego/TMDXrp3ALstB2NKeLG/opPvF
7gRltysASpLnCmi++ftUMZQEmHKaS59u9mHu8BQGfJmMxivzVTPpU4iDmTUkqsRpGQLBqqfD4ha2
YfSQk+5IBAnH7RLzOohSrnuy0BtNLU0U1f46dE1bndoc6NK7yQONdKf1EO1t/jql5bAdqw8xWR30
+6h2fgjtGriS1UspzTo3s3SNOekJCXuR7EWQsIgzoSmE1JB64d1mMXuKFsNpR5H1b4t+WG+x/21R
D5G3Nq0C21qrdE5NewqxATFc29z3ffRt3qJMdnF2s/+gUfhLa47gaacI8GXqLgh7ssXTcIm1ptUK
P/g274CEd97PtEW3AeBkn0MtKUjppOVzFdPAJ0sjzShJYcEjXFgvg0lnOoQ1f0Z1bn9SuH+Sw1Pc
uzEsy7OqAYSMWkt75m/erXyplv+Q6itq7O6vaY5RqG9zXEVy75ASLc9jlCHa1Q3rIcnYFZPR/lZz
f161kLhcy6qFzkP22H35yfitsuB+gC9yWMcVXI5WN2QbKirhFehxfzTtQdqryN092opTsPOhD0tz
oFueLj8E3UPfVuqXm0lKXUqwrerZY13Ce2APqnXUO2dIUJ3gBZL+oNLaRUaqfY7K/j4e7PhnpEV0
UvL29gS/ZkmPKRG+JGufy669F/mzf4p4X+O3ETSxIe9FF/DGbqJP8FIgXDzBIJqtTHXrszFUJQ1g
/osAVGS+bJ56OLZmmEOSa0A9UcPYaT3sVQ18u/tcS1vUDHX1JJAQYRrMi4r59UYsOoCWFIsKDAWN
nda8aKMgCxYiWgK0mNcU2eqQ6C3SO7QN2IGgWDUP6aGvHgVvrIKJ3AkMK5NJ2CdTGcrpnVjifR1h
Cg14j0NJ4c8Mfb8J6JHGK0g+vLvRVKNrZdjVuvH99Gcz7dNrx/k2oH69idlozRFGLbcrH5COA9Ju
Z1YhDVTv+VToAKprlscKDktaDSJ/uhgNeLBXrSKxdRGzKdoUKxXOh+mB7JmbrB9Jrw1JckUbWaHP
Gr63pgh7AFX/6ShNib3E5PDIqM0zotbhWzw5vDDX71QNHuJLT6oqySq5en7L73Salex6CtR3fa7A
ANYO8vc6eg29EA6i1pfXgTMgsQm+6Y4G9iUgbYNtGUvg+aTQ3g91szPk2jqbg2tYm//D2pc1yakr
3f4iIkBifK157qG63Xa/ELa3jZgHAQJ+/V1K2l1tb59z4kZ8LwTKTKl6qCqkzJVrIV2SbgoQKQJl
ZMWzOzaYd4zx+4B+KE03GVrv9hlDEzv9ZoBZrznQ/y/dAKaPmx3cOGs7S8XLX+JdbWdxUALZKMFF
VoLeI0sbfEp1TpLGph81C5SNnZ1+JiyDyhoWtpu3ELus+YtE5aVpkYREcuAimq5aEMvm6KegtDLA
d0hD27X/+6TasgHOK8YzklQl6G/1xQBPJeCF0M9op1827UiE7UIRRgH2ZEJJC+zGleXXpwSylA9C
X4rBWcuqBLu7HtEFgH87lth0aksAmfi7DrViGoHDEXwcQPadzTA63kzJ0ORH1ZtfyEQXtwvKvW+y
dp4p40bsi8b5AYme7gjuT8gYdUPaH52o7JYgQndQY1IV8u3aSB6KpLs5nMZ2lP8oMtMEXiYdTjgy
Wet66tWCsJaWQvcN9uXw0Jhi6I4uYEkDb0F6uplB3wsAZ9V1bxMaWaF/djLvUuZByshoAw/fyQbD
X65rwvVYR/4qSfn4JHuBPKoTPDATWC4xVGAPdS3jSM5JmSYaKst6S17fd+pdHopwSV4fj5qzO3pf
0Vk8Pjnggr5CDqBsmqZblo1xVytwi1Fk6aA7ux6hKEjrsAYfHemocU1eJjvIsqPfFWyY+ImA40ju
E1YdaFmKABIShH1G/UijuAARJY6c9YlWQ86qA4l9PYJGyy1PsQ0hacfqcQybBHsO0cyKgkcMmqhY
mTuFN/Keg0b3jK5sfDU3UfVUgxxjYao6/lbijxYi4RNBLkiuzCgZdl1UAHChU6c4TkMdNRY1WPEw
zFkp+AJohvSMhxL4WiobzTaG7a2SNrGWWZj/Fig8iACEdb4xizpeCK1DZ+gSXKhF6jLkgIJ+aC9k
IqcrQWBjBraCKCoiyOF2IHKi+WS7LWI5HTC6eXchuykNBUkaaGahX986NV1d7CoRPoSTYYP6iyit
opyByMoCR+oUJt9zPMtBrqI9Qga4hRZMunGbAsAnbQR3M8Lpdg4FdSWk7jqUpYImXAXBiyjb8e6W
AhgNG20BYWzsKHFAjljawxokys0KX7D8nhwZk6h5l9YLCDKyg1eWBb74Ara18y64VC10DXInhqBC
OE1Ls/GSl1b55cKb8vBr7dcXpZCQXwzTa4UDH/6qZYsOkr7+kdr5J0elxWtn4F+L/uXxGeeBHKKX
mXzo+hIJAduBMLsYpt0Yed2hNgN1jFEg+/OVy8H++MqOfmVDVJdqLJFnKbNXFO0/vnLfpZ+SKjeX
SWH3d1NcbEBiBjbuyTa2djkaX7nC+zzoUnYFHYi/BsV/cELPf39AHd3acpWY9ykIzZaerKvPjuxe
NGgb83+C2giVzin9aliG+RL1Xrpi+NDfR1lobNG/nRziNJHnoYV6uhNM5ZMnQhBGC9v6BiGNtx/D
wo9hhFH0reNIAv7xY4xT8K8fI7b98rcfo8HG5syxT152Az7PtYJ8BYoQ+ROoYMsH3uJrRY/swMQF
WL4CEvUXMmG3JVeB5N2WhjRdTMAq0bDlwzwdfd2eXOqpaAxAjzlIkb3Jjlc9F841LK38AUctABNa
5wo9AefaRzoJAxGkI9maKNKoX811BZLjKxBG+YMbvk2HJBjqibGDbILdmaeutd8uUt+lgL+7Rg90
qR65cT8ht5JxJE61B+Q8UO2BYrAJlsoVCTbYFrILKIFMJ7DBQlPP/E5mCenBA0WRTg1FFdM4nqra
fMC+JVzGVQU+zFHZzanXDCp0YW0P6UwoSe1j0D/ubw5IIyDafI8eh2ZdtuGuLXFy5sif7al4l6Xg
vgLDhA8yVOCsyQvO62BPlb6cTd0SEgQL9MiH6xk4MCkhFpAR9rdlbDV8hT6f8mJpIzQV/K3poQl+
1Be6Iy8Di9ui1d66BXamU225L0ASdjcJ/sSIpVaPRtd8Igpb8unRzacjzffI3+cNv1apeMPRSAZY
WKiccZ224FCiLeC8GyTjEFfQCdGbRSqV02WOtluOLl9U2G+XYIS68Fhh96uEu0tsgwOkEI+vAHat
qixIX8a4qdDqBztx06ZxACaLOpvt/qgZxvxwfNX2W7zF7B/Yvil8hyH3MmjGdrq0KUO3iOpipNtg
u3kjHZd77QSwA50WiywXl8jCg6ttFTotdJknCMJoNfCcHai645X30zTKlz+ilJfo2uIhw+n/wcA/
reMuChd+7NkrvxAocNb6jM/l8FCP+JdSWaNnOLNReQ1att5DZpv8CpadtYHnDTRTnO5kZDivkVIN
yyxs55hAE5HWsYHsSwFoupBH8raQKh9BW/EYRcKmNcjcQ1r0JHKsQUty5MGAR0rzRS7KFApWnbhW
Y12DfgdApZrH4lqCuB9kLf5yGsA+u6x5D03DMPQ2te2+eVMcq2kqmf42X0eQ00OD3dqBJg1EYBuv
rfSvImcCc6+06xN+FTlzlpuOaE7knXRlnLyojiNY181vXvo00VB47OPcvwXTZw3faulJHYvYG5aF
GxhPRjT+624c2JtNvd/9EWckkbEYZDNsZZHyoxh8kO7oNy1wEI9jNYxXp2/5sepGqJLrN2cDum+O
08sHO72Zw1/xKgEX6NSXyjXXleshQQQSk+MkBTuOrHUhpZzwBdlujr8NkUuAijXNu7l5MbmrVkC0
+g+HpdfP8MRdtT6HxJdhiTu65GX2hP5VD4jHXya6A69bsASnfLYuSS+TjFUiQZvi+qBA+z06FgC7
Z+63m5mPUXx7hdwr317Bc4Dd0qxxwZJFIlvTjFuwa+TXSOV7wwDLJrqXkkWdD8kGKso4Ank+27eT
WV9MXao1RB4czQ4QA13pxZNWPkrIKkNmoYZuq44gRy7tvYUesnkS2ou7lYS42WhN4QVypO3CyILq
S1uhHOmwXBzzsK9eoEc225sRKkUQJLLXddrUXyrsVS2rLB95EYKtKB+BNNb2Xk9HB1R0m15DcvUa
ud0niFyUK2jvpVdlIt1Cd2RT2jZqG93938QZJdILhQnq8mEQ1jLgE+j29Teas536sf1sMzEeRxOY
ZbKmWW4tB4VvlEpw6Fesuwkk2AFEeAwQ5G0amVhbErqYPH5xrNJ8TPMhvY8l+4fMFOXHvrktbHv8
rKPMwNvyHHiY0rCv2Guim9nBlwDq8c6VbKUQqwFNjg/cgT5J4oAK1gPqeksRNMEeke7UArBXsukJ
vQv21jkP4LMoBogvXYO1W7wALt3sw75ha6FTXx7sTut8tJc4Fr3q+L/Z1ZRBfbYOF2IQ3SUtlL9J
WV+uy0Lkz6Ax5DvoUgZLEbb5sxINmpa9yFsYAYbJFCIpoXWOKNji4PPpc3UhZ1ol02MKErIIWycF
na1VHpXsiXUqflBeq3Z96vom0nBue6jwsMwWyorCvc23liNl/w85jBJ0V8ecDe1hDodsH/RmIEIF
9FQNFpapGi52XHYv7codbPViGrKF4NSQQc0Ew6jqNMOkARlYPYQqaQVxBbSy0DAfoGAWOeqKynTw
4Hfumcz464KhKALIvUobLOlDBS2HEMyOvJ41vkKlvt2kGc53t8ctsiPZuIiRIYEWwIfHMD1tbw/f
cFjrpt4PAeQTpMAC5wSZl/lZTRMZctAxyJBONtjdcYa0oKKuq2x5N7SP8RRu2k5Ed2TqTB96x6L5
h3xkuk262X6f1A5TfbQ69Q/F//9OiqkASK/SSR95Um+4C5IIUI9KKl5/G5voaCTYbV6LsC2fijT8
aeldV+018cLHZvIMOkE+D93fh+S9BSNjJc+3oUrRcWZlUb0KjH1o687igfvTPUYR9Rn3fx1xrygW
KnPrR0BC2NLJBXvwmTVuICvdnEAE1x+UhFhO4PnyDvllvjIAmHieaghpjGXdfPNrsZcW8LaLEnBu
kBRAKDTn36C8Iz67zGPLFOW2ecne0LSPXvG2pJoAWOqU87YkWspPEd67cSvVZ6NkPagZcTeiB28B
nQP1uZB4TbpT2vbXuJJPoIkNQFi6HNpcbEgbLERa5ex6oLioQZy8pmHTNRAKhyInKYWRZliVM+/8
bidpMRcJDDyM0wR7wbNfQDZ4gRs7xPNnAamO+eaj67/EmAD8HPop5puo491KTF64j4Ng/OxBzrpT
ZfVJWmVyzsAQvRig6/GZwmIoPe7BEQydTdtbVKwPdknKwq1As+IKjcn2OlYV/tdVNnUrXmbQ/aDx
2NodaEVsez1AVAi6oO605qa3BZbpn9AZoz3x1gN01d7R3bv9ZiL75FhzPNcwETI5+m6AHU/VaE92
MpHzf9r/WB/v8Q8/z+/r088ZEKLjfW3FnE2ArraNZbhQC3+/9CCyHVl31xUpeN9r5aN0USTfGu6F
6RrYduR/mg4kI3rCHMOnBEIviQdVmATf0v9e6mZ5X26enoDS1x1yKIRrNQS7dPS7SFbLwPKzDdlI
O6ED8+lFZeaC9wy82HiUcjuy9iiNmjNuTPmZvXCk3509sMw/xzV/ewAn1VvYDCPTYUFbdmewhrjP
6a+wqR3+tdrvYTS9DCP831y8+/mEgzEUmO7ayoEmPa+9h1jG9gPQngr9w3ijl+Ypa8FsQZHS5u3O
dbkPrkSGQ4mOb6YYVIeiAdctxYyG4y4aCTQdQ41ljtGvAPZl58MrmKs5PFPhdAJtxD1F07JDgO8t
PheHTDkcBg+oFTs08l0GHcxPZoWSROiF0ZmGoPrbNnkbXw0o0l3zka9G3eOaZpyd/UqWCxpOk8V3
IGM2Z282CABhhqLYkZeWFBDcONNQLzlm4OSjJQvQ62Rd1J6dKAQtihEgWSGWjPIm+iKbHDBxyMGd
KJfSRdUETbw42tDQSoU6MhOaRX0tiqcIdaOrnc2pFApoalA+36ZLWZvLwOvWVsuhUhglwcNQo1WN
RWP+vVI9aCe8FkDjrgf7w78jlN8emwGP+j8igJxCWlyXPP6yhofz+2qIOfThsWfJ2RpIHKRUXG7j
Omna/T4xNkSkP9tmP0j1QbJfN2CBdQrD2jq1jaoEA6spymn1yaMhSibzkBA2hKkRyplNN0zN+yRC
61DUu4lGFPo+kaEd4SQitFInrLzrsvQI+UHvCmiwd/UY+4Q2ruYMklgPkuW1v0Z+e1iTs/WM4Dwi
ZdVqJ5mKIruUXsbASovZaewka7TUNxua7pvSwkm0+TbP1pMgpbEFvD++J5Pp99hUgfh5Sz/B0Pvd
UUAPeEFeWoOhBleYrH8gk6oMdBApL93RjwB17frgMNcEAOTXTwRmH6h+GY9kac0cqk/TtzCJ+z0l
4CQIcrdT3VVzAk/FvL3gQftATnqToRoL0fdEPNAbTKQt2j5+ny7zqloJl4G+uUj9fYznALC7/r4N
6vzJYUnxlGOfxId0uItqjve4w+ylw4TckRMI6WnHQZSwpAnv0/F9lYPEdfTWvlsmF86vBJpgeAit
AOmdwL4Dvvu0RlG5UUP8DTS4X90O+j4gGgn2uYAao5dl1ismkp8mjpXhr5wEoJliZZgJ2zsagm8Z
9bhDWdzS0Av5gLqwswirJtv4YC1QkEH63KUxB9tphgqGriy2WspF24GsZR/sv8ejZnhmQSO6PVqX
B0BYUyAVdObvjxxg5cXVkscoaNwcH5KFDWUCPQVWzSLGd3jfl+DSUOEDVLzCB9dClQXb42DbQ8b2
ARwByPm7aP1SfnCiCBYm1v3QfZ1Gx0mWWSBcTR/+I/SUmywdzQ7c6CUpltagJZ26gWaffoW6Z0je
dlDvDns0vemTHb6XXMj4Re2ehg0zVwKssM8xTh7Ytvw7jB4VvQMF7SBv/xpW69UIyPweps8x82pk
pxc1OlveXpRW63owKvepAnACwmTbdkrTI3TBsmNuGfZ2BArhTqgSMPbS8q9diNR1zZzyC4vFl1io
6kedQO8u9Qax4AMg0I0of3RB/WU0RPElr4sE0jipdx0ZPsyVIbI7CFS8vUptDR9fxbXjZI06WAP6
49eam2+sMVCaVkdgtogj5oMZ2pAzrczfbDRJU3D4kQWJjcBfZ8i9XSESUx4cVGcgzOPYV7JF8nOr
7P5RWXgcBA5kh5sJXFi3eEhfAdIoTexSG6t5mC8vfTtBtLS0751xcA9cb1ZdYDc2VjomKGNP8g7F
9sFZ/GGcxePJyHVksrYPg/T9f8rUPJlgObndeK41W4JfN7/FlEkwforb+pX2yLRbpo3y2ENsXobm
nuwq8O8E94F9yKYvXQTZgVt6l9LA2m4ziJ3bbrShzoNRfaoiKFVAKsJaxagzQnIumS48lOaSApzg
U9rW9lIUaFZvZJQt5WRGmyl27IsBxO18sQImToG0130eIr1FDgpRkFtaFviQbcjWo/9vZTpxBGG6
Tt71CnQhrZMOm7KQ+PvVpYEEpBwP2DSOn8Ge60Gi0jEOnR4ytqmDwXupQF5zdHyo9wmtHW3lk7fs
JCj8J88owIRV/ahGbrzqGz+t3m4s8OOmEoIgjoXqYmFl1qfab9uV6KR9pyxoC6RNnB9QMACjQzgF
64pBFSGxwmKZVSDfieypwTsQd50PtDeAPBibFop+yWBa6/8cQ4F0SRKwnQgdfVuM7kT+tSjaAMct
fqIjZ1+K6Z4Z04lkyNKEjffaRydM8jUM7xZ9OH33/bd54EMBy/1gvzaQZViA+EhcBQ/9zegDY6NA
Y3hmSRCvu1pan0qj+5qXQ/iDxeDBw67uO+ie+WLQkwz2axLAt8MZDT0JmDUN89M0DPMkyKrOk5oS
CS3ATYywT49x7RjLbFLJEjmn9BiFA0jaydOGyfh2S64pNZFAcfLpwAcU0ArdVlkaaASPLQivQwss
PgUhGDSMXDaPhp1Uy7KS4nXM1Z3noNdr0auvvfTbH2iZ+il8x//kZRw8zP5g36WemUL3SYoD/rLV
OR05W0vb964skS9xGG0nXT+iiyrHANgagb5xGmcc5eLUGQ4WVaA+xLy7hS/GA41aE4rz7RhMW4IE
lQN0yvsGGb0ZIaThQ6Bk+btNumCgIFFqCqa44X0uoY5oPYr7j+uB2ys6+2l7Av8G2lNMz1jdMiy9
bT6BJR2YG52kKWyAAkvHBVWZRkfrC00Koe20vtmmJLhYxmuNY/ch9oMKp2TTGPA3jFbzcFC5ezeq
PEHnbhwgXQDipFhfyAEmu3DBnUJsP0Rjt7xqxqw/34IdTxN7p9X1QxiE3OP14OQNuMBfQBATnGVZ
OXzRIh+wD3j4UjEWXkaJc8sK8PuNy0E+Noeg52paJHFo4NtlzFfAE0HU4Pb9NLCsAsH1mr6YWrLb
Y2dfiqzNV0oHkyfMUIFbmBIAwUTOwX98+dHqOeMWyBbRlq7ZDl1NjxixAn2ZdGsS8eHNRUZlJTZQ
fcBm6CmkgfchTvRWKVYU6MQW2oN45fE9s9Vsm1fgY7VrINNmi0Ve5ZCbsCz7Pk6neufEbbYvuDPe
TRCChEZcUn8ZIPfoGZHxw1f1zi2Z99p6+bCkSbmb1DuVWWAeCbrxjmPJeVJuumf6RrCLdocckTtP
CoFruw+Scc2g0LfIdYeAqzsV6FIN9RJJq+DMbWUBV6OP9uDaEKC/QusBCBnf4nBqAnOJrGrgzZHy
WbxPNstYbaGPBnljlHPugBke7vJU1WfmQqFestyF+A54VMy4GQ9lYD7QyNUmugNvSbbrXN2eoKfS
IuQojCjdmBXgd17YFG+rBFnWrliHTGps+WG8LmwcNIeUgZDw9lKoLeGnAYJmR6sNY7ILk0ReJEgV
1r6v4jV9okr9sTLj4mqqip1o1IRBey7qDrx/8NElqE21doG4WCdl8GZD5+pDWBr+/FlEV21xriZ+
R/H0UQR5vFxHQtXr20IqlPccssVnWgfJYdBvjF6CJBMoVSrNf2Wl8U+pEu/e6SHeLUOw1pNduo63
tBqLHZuoGJ5ZIrbt6FtfMmVBybpoxi2FpSihZxYO9s3Us8N/WnZiRrVwFWi4aNk8VMWBEyywMTq+
Q9dguM6dqd0QCxkNE+TWPwyFHhJlmdnU4frmDRWSEmbxM8Jj4bmHptBBpvgtaWgLZMtL10cjgvYm
juaIFBVwiXpoJsAeSk3TT0OUDOJzWrXpPIxGZZ6jyvgxr4SKxyWJiq80iqTjXPrW/ORN0/TcFrK9
M6AjRj5hcXHfZMGFfAOQi/fNyMEZgFcEo0b9gA3WLgTBynNsTAYwReOGfHnPrEcXhIE0r3O65jq2
8ZJ81RTFT27+s8I7b6sSYN27sOivKi9S0HJl/dHV5E6ADfNdwuwKWjrgi5pD0E1Tc8d5oFFSZAwY
wNja0LC3hvJSpMGFRjSpwAZ9gQRBf6QhLen53YOXJk+jpj3J+iZ9NHTWtqiEvcUGo4fcjaj2A3r3
LxSCooy4QINif5vQ5tLcohEACAq9CF26PJbzIlFe93sO6PICDBMBStmVu0jqAGjmyraNBTMcAZEt
Gazsbgrvq6wM79Etme1iyBstTIqpGdrsiqq7kJcuFDweiiBy7+egtMGXS4P3wLxuGoApyXTSaHeb
dHutQr+MlYDCNkgLZ4WGK2BIgshkRwd/nPe9QK5ioLVp/OHpP8Rjtu48JMGr1twmXdbvXHQLXSPh
/COSKf9emAEqB175nIMu7W8BaeM9B2NZzQF48Pa7asShS6+Q4bD06IFHZhG70LQvrKg6e5nBX5jc
TGEev1T1UF+GOAJOW5u7QoltCuD4BsUo/nKb9DbEbj1BJmuayuP8ZBxYgM9ILEq090Ee6cOlCwF4
E/0IlV84Gv1spTvIvHsXHHhiPgQrsgSMYZ+TluU2zAqo4Tl2AFnXTK4dyZJnmWMrGLdR+0+JXJXB
bPunRBmr8sbki9MiqZEBn42TdofjIbbfB6tq0Gynp4cQu5mnT77ZPKPk0a+TDLv9RmMhXI2PkI2N
x6XXXWjkmWBTmNpULq3RAr5DeztfvXmjCO3ytVMCMaWnvs8P/KHYmAEYTGNQWCMXgEb4XveoZBy0
KviAXFG398EVhbNA7zHztVNP5A/B7bZiPJiONDHTE1tqbpmGpzqLx4On2yrq1i8ujr6jYeSG+JyG
/cmaoLUNFg7wM9alOlEYRUxGVG7bDmSxe4CPuqXv5DUqnqMx9waEWVIuYstU91bvVxdgXwygWVE6
dVVV4v1ZaXHSXzN4lAYPIAQEh3lmf/ekL4/0cOqaOLhABm3bCjzplw2L+g2Y9JrVbaunJ7gqa49k
UqDp25g+B0ga6VGZuMNrmFV7EO8YPyzHOkG4dPoiwSyw9NDvfwfeLGPndGa/Q3spUJt6kuegbzEx
6/00iPJuCu1ikY6FOGe6KzWNAY9WkASaR+92RzqFXOUqPxQcXIo3khnAQqHrY3Qe2FXN4kCODG+v
dZnZqPGzEEqunTmeazCkvXQ/K2V1LxEbInDkghUtqAP+IsH/tUksNWwoCKytb3OYW9sv1nc7ynaq
LuKHrubiynIOYHxmgr6qSeJrJsvmhG+cL+SchKjOoKg+F4ObnfiYZiso40JgUQ+DDk/ABd3SJTQS
fIVpzzik8HgQ7tRCPe6ajL3zDZC47MEevfqSAT+6aPvA/CyawViVNSv2NExRsYA6pnpOLX0EA852
IcAM8zlM6gHYCtPfe8JPjug6dZfYDi26VMpPUx6Js2mMAQh0AQOAkGy7Mko/OpR6qMOkDjOjWpyR
r4QmWtSgGAYU1gpUNuJAw/cwS68GsBi40QhUMDXf0NkBhq2q/Bq4yKnrjHliNgpIq86/DEFRntAR
567eI1CSQAtAotTS1RFhC0p5ioAmUfk1qt/WoAgDinPgIgJHMr6QzMcWxbT1VKMHZChr6xGt9NZj
JoNNgyzlHUXkccKBOAiGBbJT4Nn1Enda4Ntm3FOwzdGYLccGmCtMpRmNXhPpyGZtl2rKl5VrbIbe
+cKgqbVPQce0aDUzjDOF1ZGGEKnhz04n34bRMMabGK3Kq6GW7q4qIBhGZ3UXv/VOlipe0UGevDSk
0/ot2G5VeERSJ1lQVau1W1AFJ0W/iRvfAEg57w7S5v7RBGprro6lISi5BlRYaQLZqXTWjEO8HYEB
mle6TfhzTWSKoEq4SgW2PSwD0E3kfXofpHiiDZP3UIcFTMAQHAfmv95MfeJCEsHO1TJqsy5ZeiKX
q8Ro0808rqJJc5bHfD+PrRAP37osLrREmbvp/Th0OB/qycDbzetnaLEFSd1wyOJjHqn0hN3O22Xy
E4B9/hyLsgLzenMkO81ow4CDRtUkqhl+8TTYfOpDCAZ76KXkocEWZHO0A//+clkAFLW+0YDQHdLo
KKMCaSfi/Do5o/M0SMBkxviuA+XcE1m4Me1BH9HdS23quVkvkqrzjhRRoCKxaiSU0BqjcbGjQquk
rMEhRVMFpGQPaMYKFjRES6x1+R+v5PG6u48BcWlQhQ+6zEGn9FTnx1Zf4oFj3I0iB2Zoyo90R+7S
7gaQE/MBvI3vcyIKJz9FVlMFPp8/b8lvNH29hpRWvLWzKF2Rbvg+191hFd4nK9aY6twBgH92sixd
ZSbjx8Etf8gw7U6W6t4uUWJ3J7K5Pvj1HDs7knPSER3YGpBHew8hz4AOOlA6g1ctNx5uZaqp98TR
HOsv8r2z3EaZgUxUpqKL0YKiUkfRiEJp4iTaeeJc0fq11m3539ci+/sr3tZiv16RVmZFwY/oxcbX
J76M6hSdt4Tg9d+HOO6w56TF18rNi+3ExyF5URAXGWvOtmOo88BkuMej7dCyBIgdss23PgAq+8Sy
DmSjS+FW6GfWF7QZgKT0RbQ4QYC3S3rjswH4vZ8YL1Vbl98K7r/4eCN8AxX0fAM86Xzzm8sMB+8T
pDIO2l3omf9jif/zGEiAocsL/N1rp3OcUz249oKIHnKRiU0DndqZHYJ7UHapKtO5tPiVPzH/KZ4Y
f/nbpNBnzcwO8e9JQ1Lxl4jb8UkVaL7scmO4p0sbexm0Mpc3y4RE3L0b6w15KrToq6nZLIvK2lox
zqiussYPU7NuaYR1Gc5L9ha4OsxBJyX0K+ic3n0dCmubhiCCJZuNCuWiab0C1KBFte7BRLoPPZl9
Go1pW9QMoFZtN3ka3OwqKt/sHhjb9jXwdZ+cEmfId/st/nd7WaN/japXc+FLV69AeQlN5nEultWg
rT11QfN0q59lPau3veMPy1v9TKGEiSxs7G9uRbHOjr5kkT0cyTTbxbIM0VFGNbfJCNOT4NXT7aU7
fOFs61qMy9syTdh/XJoco5XNS9NCJqic7zuXLScLHYLSnZAYzABJuWSV6y6NRuboAxjCy+zBN9S4
R1/Lc65tFNewEAqKQJBsaYV5Li3wvooCuw8amvSi7xdsT+eVbqbbmnWcbvG88Y7kBA7sMXGy7tSj
jX815B523HojM+888OCrRhulWW3ywTO9K7MRVF16SNsVp4hQa1NheiSb64PgAKDwO3LOYXpdF6Xw
zc1WsJ+3ZY3R/7gsTQoMJLMSJVOco7ANomV7MFqTky7t+7KhxFFhrLCrGlrD2Vctdna0n/Ej4CBo
SPsZGrp+r9CIhNLEbUhe9LLh85Ke/Ainnh4dxNtwmL4GLY5EkWf2JxCKY49HY08b6Y4ucVhAIjZt
tjQ1BMs6Hht6Co1vK4QlCP553zz+YZ9X/vAiYxbEC88v1AYpjn4/eNGV2b356kGINQid+HveJf2y
GRL/Agng9gQaD7QTjmXw1arPFOBAlXhZeuCUr4eqOhfQEVmRw91yaEx9g7JzvXJrFZ8DEeUXMQF7
gNJW/N1lT31lTV85mtJX0LEt9LY53KJEjNyDhHAnnrnja27achGnPLovCte+kANHAPRWaIeBFrvZ
URngXw4Z+iiG+uBZYgRtkYZADVI9kk21DlB2Yz8+1sgMbnhkqLswE+zOaswHqTe1CUpJNFKtITYG
GPOhCIyGlsjz2AFZlT01tdwaXWgIdWfnAPLz2UnxZKfLiNLSwYnd3Z92vSzYoY1DabW7D/Hv/TPp
ZIgjGnJm5x/T0b2L+rGp5h/v1m9DYYBEFsepyra3ZRkw9efEV8vakMPZdVHQGYDJv+tDPK7RaBY/
yjQA7LeEYsPQBMXSsq3qxZMN2vhUk736PlAAShXfgxTkSYXb/ezsYpWmuQf90EcUgxKcUjK5rAIe
/kTpDDDuLP02xP+gR69+trtuXAt8NZ5qsyiPFqqrm8m3sakE+cAiyv32O2fR0piy/Cc4uD91zmi/
BMaA5D4y7xfXMM09VFGNrYcz2UNS+P1Stab1Otr9XrlW9tP0pkM3BvUrQJsQ6AL7odfJhVD9dDVZ
kWxDu04PtSfTO9sX0coKevUKJP12rNLshzmKz12WjJ96NYw4fVrFKbA6+4RPdrn2eq988TqkA3Uo
b6d97PniWDexs6yipAMFtiOPsW9N11ZaV/B0OK/QaIaaU2i3J+iHVY+gaftGdvwyyMr0tToXoK17
aKQAkDr2V0aA5joQYEYXIy/ic20JHPY57781ztpN4uI7wDWQydIBTLrjFj2UYp2wtLhH80txX4Zo
8ELCoUK+3snvLWiv+Ysqx088ZXdkQg+Xgcq0CrhYDEa5i4w22SgN+sC/2nhgfhYvkDZWB66fe7Mj
RLfAFJb3NBJuWJ5zJs63SVmJp/4oYpB4vi9UoGC8wocp2RgEEcGG+m1hivGEJRe5//8o+7LluHEt
21+pqOfL0yAxsqNPP+Q8SkoNtuQXhmzZnGeC09ffRaTKKal8XPc6HAwC2ECmmCQI7L3XWtU3Q/Y2
TnycRayHfZPOMj5Rvp2J385HY2MOb8pF74/7Grmu2lY7SNjMuACLR57Qq3POwghpDDgHopXJcfAz
pz4CoPHJNJoqEdhHh7av9jUy3BEm8/neqhSfGzoKllePecjsWwdOs8Mv6tsye1sfOc0jT+pX+xIJ
QHPDXoH75tH1Iue294GmOnuyMq+tX/ldEQQ5SAFuUJOTYKBqKfgXmqoB94THbnBh8ocWkkybBhDu
VTNQ+3HExOtrGXzFKwz0KXVsHQbNx2uoVCsQZQCQPPVETDd/6KeedQ7HkC+Kc09jwD2AwExPioyK
ax1BdFz+1dN8JpFIUTQ9eaDIY43kI2OAlR6wF/4y9St2iwzxaIUfwz10cQi+YYhXb2hNC8QFAgq1
cE2gR01Br0qd+Buki1ZDIUcfmMRgCY4u+1vEgCxExmz0iY+kW7hO51znnW+t27FtdqJshgPi7BAf
l3l5W2KaBzyvzZ6wjLj3YiT3zoLbUVdgDCtkMamKsKfaItn8V99t1PRv380vyJvvFloWRHYn7JeB
bgV9nc5rGjS7MzhrKiKhv9kZ2FftWLfAkdTboovjbgbPKijkjLtOVbJc0hCMAedKgbDtUvWBNUMY
O8OutZGrHmJm86D3cNVNZZ2HeEf7/DBOKl79dMg0kavah9i5LPo17WW2s5AScuyE7o/mzBx0lIOh
zBNicWkoS+9rWBNvllayX9HIp1sli+BWDROkbQDVLzJPDoB4Fp+NxcCog/gmfQD6p5tDj93f9ZhK
6CWs/8bHfz41RiOMTAhARiFfdX2AbT/Y6AY4d7lUwKB4ybKc0oprWjczu0FmYIu0oHvBkSLN4vHR
mHkENKe8KOCBa7HXCMOmuWoms9YHlm/q/iuzHk/+OkMqImSspH6o0nQNKDfienjyVg4PxnU6Fbuk
mEfQDfkcZyXZxY6A7Lg1kifC++9D5KobBJr7a7BpA7E+2VPbFfNaS0SupmFTna2N/RDJ12Fz+I03
YwpkO6i1wbC7UsgZmyO6GG7N1tYUCxJF2/PGd2oFYiN8U4QvM9xGJUEkugS6VJnEVT/k7cy2W750
M5ccuMl2xUuiFSvAM25ePxHqNHu/gZ8mGZ3mAJAJ6CVSEFUfINDpOSu/AKg8l323Mu3mYMnwORKF
s+4zRwPDgkOY+e0xr8scUP6Eg0FGiX5mKsO8frWhQut5UdeI/k7WpkFLvwf/JZQW4gLBW2it66Pu
PCQTQl8KpHKQaOxiZPMjdI9TrLyaFRjfmpmCa7KfmcpqajFnCpky27yU15f6wnZA/XFu1XRhF0g0
7LEy4HiN72vzoOERCo5NzPDMmdNA3RU0iaBwBr+5OSBGlXRw6f5VbsAvlIHX39S86WnKYxza0Cyf
m7EufSAkBFf8dHBSSZesT0RyBXqwZkXABX5V2B49Ev1gT+le5mCqzdkYdHQuoiFbhlipSOxBPHUY
/XRuTGJTN7hZBf2egC0vI1QhecDuJABNn9LZzIIq2c6dDubMj3mTgUlBoBL7OXdpapuxYkjfnay4
ZFA6r4eNsTFVjOd/9TZDXsrGxhTzPOVsfmkRtswXtoCgZNUhYNRl4eshgjeyAl4e5aRXJQiH/O/n
usS0GHNeyXzVptYP44F846SMwxAqPwHI0xtksx+wd3zrzfzg3DSdFfcfrND6hCxoenQs8AN2NBig
FD9Ex3JIMnAvaesEEJozL5vAgY8n8WdgjMxeej9eIkkxQ+5HCOEa7gXfdVR+zX3RPFYD4vaWCMgt
FjwK3JM1we+Yx1u8tFqw4FRA88t4KfByxfPAM1yLqBsO51OLamtnV1hTZXEJJNHUYg6iQ2bWAFq8
HrvBJnQA2gMdxhMSL08Q66zu1Fi4B4AFq7mptzTIF/MqKK9jj443Lu+xfpk6BOAKQMQo53sGfPG9
yiGn25Hswc/HataDke9gDkNnpQcyHS51pqg7Xc954qzyEQnhXVYfa+HnDy6yYG9r5c2JUwXIa1lU
IkseeN/kD/C8Ir2x0LfG0M+TK2RJqWtTqqLqpc/K4TwI9OpAq5oEeA6nMfNpQ4uJqNuaYjLycYFc
ILY2xUYVCA/Cwb0yxSH0auzGKrWg04eCKzTcIrpB56YVkXhrV+agtzCtSrThsWmwQjWtpHeqa7gM
TqYRS9dwVvCBbFLLoiPYluMKgIxq12BxAFdSGntH3Fve0ZxZXfEIvuxu49g5H2dO6bVwwA9ggrdT
bAxTKDNPZ+bgQxVg54U4XIq/srt0Mz2Miel2Kf7/D3X5yA9DffgGl8/4YGcaZN3pbWvfeQFEli2o
hOQzc3o5gPiDL3Ja9DMIJST7S4MMQUlf5ulfXUz50qymES9Fc/bxA5IGEUlbguXw98ME5c8vZj7F
fJNz5eVTTaWoSpbPBLNPow6xd5u+xKWLKZ5NzKnpUhTRZyhvlluLhvlNA2lIjlDQIZsYO82hGDiy
QCyvmA8Ofa3rzFkUryyIGh2H6QlAbrSuV5WOgZX42df0yCNky/XSOV7qRwLs9phgJjKfemkYQK/T
iS6+ylSAlbkOWrGMi9Cdnz/x58DwUgG4DQ7vznx2ojPskks7WpyHMp0D/ZTILrg+D5Vou1gGoVWe
TVzLvaIgIVqDYULvhCZ6dz6TSft69os6Y9IrJhM82OhnDtnPs0udmIa5jGoaLnUlWELnEcMTD3o3
97ZoJbipAjCpm6LHY/dWO5DQ7mLnOpgsSsirbYKGt3PTWDLl3ubwt6RlR47nTp2GUiBAPPB8IUU0
03V2rSi9Ak1K+VKM/MoSpHhhWl4FEicZapQX1QcZJuBmcom3lVX/YBLSTRq6P+WiwxNwrr9UGQtT
n5bjNVDmMzJgQ5Dw6AYEeuwUhZG8woS0NCVzsEawOSe0eWkHP0akr0FGXuGW9VwJDywGMvX3VcKm
/XwpnpqfZ3Fkv9aZszZh4ikIhmRG8lQ+nVv9NbHdu1jr+MQ5j0/gvRaHuhn3pgriEPGpQSL+tYe5
DKp5vT83Zm17CkDGdGOszKGp6k1M8+5oSn0Yxacqyz/nMgOTxjSyqeprcFYIy/G3l7o2p9VcRSRe
GxPTkOgUoIscIB5TZ8YMSsiJ+g2LF5dP9aWm67gHA/VlPJ8mzlbaPfK1bIUvHOWj2jPRnEw38ych
L6KEzGnxZnS7BA1vdP4Klz8hxo6yA/vX1aUq86qb3pXB4fLNtPTCmQ2aRGBSccGMbS0qb2ZZQr75
q0rHQxqpA7oqY2IO7ggOkNqu7fNfZQaVrQvRvTTV88vHkiZTG6tE3vrlL22r1toR1T1eLhwcpOD9
18n28u36jLvXuf9kxjr/hm5fTF7X4fpcHAu2A8NGN4Fpuq10IJJg5Wn/HNXNvZOk8X0EycadJAQZ
ulM99OyolTdXI9bhSP5U9aoBldFWpQV70CC6M0ZEOPa8EaQ6hpRbC4vn6UxDgO+u7e1PXTNkx24q
icIdV8gVAXNy6dp3leirGwXSq0bF9p2pam1Qe/mpH+5NXd/6xSYNczI/d+COf9fbK09rG0ycSNHD
urqNtmZwcOLGO3hF7Jkpmg4ubhZL2P3JVLUjXIlJ31ZrMzjQJukhotl302i+rhXae4Rw/evzpze0
Q7ZZKJZmMCXj7oqw4srYm4MbRc95LO2DKfVYHq496bSgE8EfNFq9f0KmysI0mqocEpkzVnn9zhTj
saAbGcJZZ0zMV+iAjCPjnamwJDRe3HIkG/MFQOtBdr7usZXEnqoLP5OQtqeRSX1TjN2L17nuI6Td
hyUUAYeN36MYaGsB0i3kaEaueyiqFAp8QFA/gqeQgRI3bfZFGyJ1zTmdq1so8OmyBF8IfDTz1x03
KNQ25zy9S25+jNDHvs2K2ZtEPRrVEBO36a2Fr1343mcTv/ZJ9lXXOr8vEGTb6BoSP/DSuveTgQlt
Yw34ldVfLDg5v0YcCZBxx37ENLluksF50lEzQA/UyU6Chu1alU6/80oRw08RE7AGsv4+HqCMm0Gg
89vUHRql7EeI7jKFMxi3qLfyaIJbIyGAJEw48lBZYLawY4DPkqD/BI0KcDmj/mLWTejzxJUII8Kh
djYTwN4bM6AjXkcbJrPLaGH0zTNEB5A8HkDzDXiHNUuHl1QGyC51nc+QHS6RlGinm7pv4k9lyw6y
sIOvwPMk8wLp0VdaOuSY2wNCa3QIv/7s2SUQozA9c+EjbZtSsrCiCAEiP0s+mbPMF/H5rPtF3a/s
fGITzJtF8ibOZgk67MEMtnkT1TvH2PhwZ/FRbE147dwqESVbcqsEzORnjM4Ym1GSst6Y+j5KZtmI
wO5V0RbFWoB+4LOTFmc+K5EoexlTVW2RhQRx3iQ/81lhLY36qAGBtuNanyZ7BT8ZUGpIU+BGQNwp
Omc55c7PA+GCB7sM4v9Q7uaRnnmh9vZuDNkRpMrE+VU6cgRc7G5hGhAnzK9CaAjSRTT2C+RQefuL
mTfwYDX4iZz3DGjODokae5227X3QOdkSLGX96lwcQcTGRIWv5Mj2Xnf2CALX5GAazaGTIAwDqOtk
Sma0PrZfR2N29zqaTy1/1eqsgcdLOfHMcGZBfujQKbu6MqWaJPUmctNqbormACcviDn9+oqVLhI2
J4saBGJzNkmJmLpfjHG2mDq8H+NXn0JLaL8WLbgng4EVd1Zs7w03gwd10k0MrNWynx4KaPSFky+6
uy4h2n3HunFPIP66xOQo90HtB/NGjexQxzn9RECXfqat01m+AwtlsfCRNfdozLykZAeb+Gvl5C1A
9eKreWLqGsIVJXwWp4aQZt/4rVoQPw6/6vSYl9T90sagXR2bMdyRNMnupo6mvYpzaOg4SBeiYSy2
cYJxRO2IFx8OnyBouq+IlnbzlrnBTaxsG2KuI1hGaT5CRDl+teVQZNGQY8wWNoKnLRh6wf3ByKI3
ZxRb1S7TCu4CnJ1bpzMaPPOmh4q7AkxoOoAUU/vrGgm9a94wBGU1ZqIGywjw+8tx7WKeOZUSofWJ
L+38YwTNsKgFnK7mt0yCNjpBWW7S4LrhLuFfEnDtQkyx++KMPZnrOOqgped3m0a01oYg0nndARI+
R1xufCr7/mA4tN0M7J1h3n0hZQI5SOAvrC5K7zNA7wHdxplfFZANxZR8b0X6te7Sas4yQupll1Vg
BmKYKAHRSHfmK3siSQ6irJ7P33j6U0QBsi9jkQZ6A8WC6MFNi0OeW+59BMKnHWaU6Snshi9TfULw
tnCCgO2EBFXK+/oRgYxZbtflBtNff8SCvz+OXHTQh2b5OnaKcFaSHiIEpkUG4ThrSh6s826ArpkF
HQTlTk6tqXipk3EybJDbVp3a6VCDWB/RC9SZomm41OW1rFel57Rzk+Vm8t2wBz5JJrytyW+71Fsy
GtcEucOzxNC0XpStXFqdEFurl5nG7OFbtnOdxdxahtOZL4bXM1P3q1YkloI+B7mS6wh3z04hdLCq
R1k8VFX2QuFlfAnLegVHXPfFTr14gfyp4UorBc+enderLJFi7mSjNfNUah+UYUQwjmJT5vDIYZ3j
70yVOcjJi2zOEKaAlmsxQogWyaurSGqglSfAnUniMnUgAID+DRVHOHLyK3eafjPtPDlQlttEjGNK
Lqw+3jJi4S1RxtBAb2ufQUzHjl48PBXKEfy5cINoYXOeXrkxUftgzOtlrzMNrDfw4lDzfGF1+mPI
2+ZeBWGz9rw83foph1LaNJixGCkU18OaP8O1Hy08OWYLSdSwAYWgyVE3BzfLyqUnubM0xQ7gvVvx
asAoX4s0Rbr40NyNmQdofxymW8Q0ADCEwsMJyiCvdaU8Wl60zQKx/JVmhUfxqp0axykUL7OALJCy
2Fl38K7hKnShXywM9j9G6GqDWK+DV5isTiBSrE4BnDHnOlM0DchubzZ0bkkQILSsdR4AA293zCkm
bmoF92EFaYhLUYBAEdeVHiPqI0NaCXceTwzjkGr9JOrKv5O8SQ7tEHtzw+gt/qrXOU0OOZ3kmeCB
X4LLN4EoYTHDY2t/Bd+GRs6/k9xILQZwveCHSHjY3hFVgXBommqH4NW2DcBoTB0d3AY2yKu1h0AW
9objF0agzNPr4TPkYl7rTSIGODLP9cZ+zCJv6VsjMAZNE29YFwYrBDkQ11Mj5kXEysFuA1BInCQb
O06bR2MRNCFbRxDnm2Gxlc7P1PONRfr1L8uGeB7xMqBkuHI3jgA1XCBqqJ+ZS6qrt0XTCo9/tzXX
vwy7v7V+6HsxbqehSmXp9eiPu25A0BVS6OW+hwdglVU2vcuQEgaZ42x8yb3rou+873Qsf1Cu1INO
bOws/d47IAu8OvfRaWEtswFIJfO8kYFV68gKcviepjWQnhY83XRI3JHOCXm+YKYvuOoCZBLbtIS4
DwPyuhNpDYHiQb8isS920GTA2rxNHxipCe7TrgI3TUpXCUdycRiXxREg+GyJtKfyUyXtbwbaaIlv
mLbil0sfEo7BwvL4kxb4MQ1qDRnG5epSdOu+XEEeOVgl0vcPfAD0ivefTfZ7nreQpgu84Uox1R0c
jY1MWHr2cx2fDWh/R3p7hmhBiQwRPBI5VphwC7PiYGRo0qnIp6JppS2wnaYVe0XnwbT+qm8sAkQu
0gwEqlZ2hWUC1pUQoHXKXu1LTbDUnOq7SoAwYGieSq1y+kPHUt1Cj3YBhls/PQX+BGDQ4QFM3Zx9
y4AhXoBWg11bBVT/BkvGD36SV0soSY1HQL6SnShisR6LnN7QqODzlovgqXWy2zTJ2Q8A+5Hf6OqX
oPyruww00jfa2AGRP94V4Edw4Ypx0wNvWg/ZA/0n8/ibeodlYi2L6qw+5A5OegNs9z7LIIx0ESRK
i6BZcx2ADHeEINGlwS4YBD+sGzDYgImqQNY+nCuzkofd3hSbIX8tGugh3g5vW4f3RdMaEcDD/mPf
fESOTpmlC1DbHngts607LbCQjQhFNlWmwdGUzWEy8fIx20axDA82Fp+GzyDS3XeP58GN6Hp2S8b4
ypAh0Kyja6SNRitjNaTjd6D0/Busbc9WptoZKKz6BFbTyvXnWOCvOFtldSFWWtV0CQ8lEoT7inwO
Kbjh8Fx7pyyowceNyf8IjAxiUF4bwOnS0eOIVHGII9b0tsnrZp7bWf8YufS5dWX83SkbdJ/iUDwp
sVUi8YtwIbTa+5xAkM3HM+3X4EbpBoRJWjs8erb1nFgeOy8o29hOD3kUPJtlmtkgKKBcZ4q28c4s
1lyGexBg+GJp2LwMr5fuveRoVXhVTMxfpr7pNaAdUz3r1Pxiauoh05ngxeCWMxD2jmuAZtLPEvLi
ma2Cr6kHGLQEF9tVlATdlQKAGqkGTfA1gjQAJ+DecGTord/3jO1wvMlS+jnDyuYICqbsiFVvdsQO
JNrw3vqkaBjuaRSufCct75Ikam9ELJHQ0kEZtIfPZV55hGxMq9Xy5uD76su5lQzipQb4Y4/FEXYt
glmQvISHzNiaA4jrVrzLrGtTCktXLP7847/+93++9f/tf89vkEbq59kfmU5v8jBr6n//KciffxTn
6u3Lv/9krqKKcwYOC+6CfUQIhfZvz7cIgsPa/j9BA74xqBE5d6zO67vGWUCAIH2JMs8HNs0v4bp1
2Ya6E6sCkPS3TTwAhqu1fEHoHOHz7FtrLc77WL8L4j0QK+vYrLA6ztsNUs14ciXGIF0rwysHuVQ2
C4YyXJ9VBuOweVcGjvgqQCLMZZkRxTxaIBqTQiAEzETm4Mfe2zpjXKbJguAe30GeGNmz04FnaX+k
06GPmmqVY9IDI9NfrUmlH0Gmn254S7Bi56mokI+k2rOJ6WuMzQBQUyCz31965vz90gvBBO4szhGD
Fuz9pQc9Xm51tRR3TRcOGwSBfWRN2eMyZVb5VMUImkzLiW4EDrpUrLoxFgKYJ0C1CdLEfm1VZZ61
SwP1ZpyOTDQbtNcQK7Z2nNfBUxJWziKicXeUkMTclwV4MgbEpj6NIH3G5RUvkyn4p5HjPZkSD0oj
fjIczGNmV8O1DiK6Y8zBnAtIg/yH+9KlHy8OI/D64uowpIYILvj7i9OpuFRInc/uzot0UXDg8nP2
CRGK/ARF2fYEqP6DmQ7DOrNWZsozxckK6VrZaSigVewE7jN8wHopeJqBNQ0TU5DVEGvgvHl0dHWU
0xoRL8XbLCL5Z24VkAwqOpgOOdvX8iaw8uoGifYrBOz5XT6x6ZfgtgXdQeztTR0ow+J1U4D/0bSa
DlXYr/jEyw+vGVRrq5ABt0fTOZxT0XaUGVj7vQyQx94DZwbt4mpee0ARBs0dtOv53QdbZt/Uwtkq
KHd8WNobhTlHc3c3NRr5ubH1gU7q4PTA8pccbBZ+rzo3vW+mAzyFRcUjEIChkIainbWAHu5St8ju
HW1XK8se86VpNb27Ljn3zkHee332N7LCIUuHNfEbcvm2kdOsbDcr01A6JPiHO4K57+4IToiy8Z9D
MVsChizp9Di9makwszgDqGT8O45XFOTjSH/V2aBXNjjDsPxku7XzbBZhzGr7g8+9/soKXCzRrApS
kFF8NBKwZ5VYIx57loc1p5VbFMWsmdTeQiQBQnunjCAuE5d708k0mOJ/rDsP5pPYW9e1QpbNQFWy
kd1o7wlT9t6csT6m5SwLB2RbIVBENkxF20vz32zOFazS63+Ye95P+9PFBAGUYEQo1wERnSveX8w4
qIidpMS7lX09IBSbujMb+IUbJ7RcJH2n9rJN3OwpJ3xp1rrGoqoCoPQ61oHhFsSzCCMWCtjjttjU
iDNM82w1za5vDgAZHVsN8TYYmGpofMDpZAdwp/ljNq9iG/SuDklPthuHM+NsMQ0ktV4bEJ0J4SUA
rbvFdDaPigJcNp6bnATyXH5/VVz5t1uMMkm4tB1Q7hJGP1wVrKiYnzWJuCWQyz3SSTAD1CYxUtgk
eKsMJ6ovomjRF6dQjMniDfVyDkEDQ5ds6sCfB2CsApW8oVb25IA8uF40i7qKLHBxp/XcpALmHPQc
kEL293zKGIz8tdSF/HyxqgWy0ySBdGM3uYYKLwIpRmj5G1PUU12ngFAKBvq3OmNXTK6ms/FkZ+qG
WmGpzaynaqL3nkl/ZHeYhqEr4vgRmLpEuTUtYQmNLa+CDJdpfWPtsrqGQC5zD4F2pltg+ILbqVhF
Tj1uMo5Elame5L3AHAGnIlhTsOMHYb9CMj5Xs7Z2+ztnApAUACIjdIud0lSa2roBCkpJA7ccJMIC
PwPpfGd7W4h7F1e6CUEzPzbeXqXyMcl0c2uqcry6FgliGCtTNA12AggVsZ9/f484/G+Pjgu9DdeG
uIDLGXbhU/ubeWhwCV53Ay1vg8CevM7Z56iuwq9Zh6RDrxfkBpGfEOl5SAAGv17wtQAjBuL73lOB
sNIKuqlgyZAivH/f061agg3McHBTKwTGFVwsoosq+KRAV2uKKhyXQaHHuzaQYBXxs1U4CesVuZUf
QROLVNOpiB1Gs1FyYrmZimkF8tFS8X5jigAavQ5pipBCXoZINVsqirvcIIJCz6mX4SiaN9BroMWx
MqqqM3AIjqpxmzBA3c7Qa56CSAJKYPYZeg21ufzao/wN9Lrw+3qpu1SfP8J8zgBgDvK+nVg+OY7U
J+G4/nXcAv/aA8TzRLUDpXBC0gMyFOS97ZdbLyjsJ7CKNCvMqd7amEUR+M8LxLq6RiHfqcUOwtQL
1jxfhqX+CA/w1N0MW+jchyu+ONSajcgbhXTjULbBPTjXGfJz4K2rZL0dakQEACuQc7BfhC9YPmWz
dCy9h7gdnYVn9cl1htzQjc5bZ2tG4g0igJeROpL6t27RA5wMnazW6+cOROPgnAY2WU0HU8+rZljW
nOq5LcbXOtNg7Hr0ooTQ8xgqXEPEqr5WPjwoGdPpFxDA74wyZBM1e96P7hOSGMU8kkMA/ATkU2VT
2Zs+hMPedijFN1DpFxXWu9rLHgBmiK8JpsPTgI0RNC8gcM3z9h5xLh9ydn5+n6djDZmAol2boigT
va1bJI6bIkSY6U1dk1WkaX6Ch91e5CSRt06ZJ9eklGt76OWtqepDr1l4jjeu6FTnsLKGcsfZ3OuS
7Mopsq1x1kI0COyGidgah1FgImRTXdNL5Ea3BIBwLJYUqNuerMw+hRWHUy+vt9Sryh+tEz/TaFTA
vNbeHNt0dlPatF6zpLaQDzSCrgEozlUR6vz2V+Mk8bZPi3INh0W7LFtI4mVhcVtMaBSkQUIleQKi
ZFYO0cY6yfBIoc4cOIQDjK0YMUupsERMvh8eVZ4vxiEfHqIYAA1VChuxFuzYsbplAGjkeJFO5IY8
KRYAFvW7rmoqROC6touPdZSX89om7gn8pMGaqiKE4kw+HGIH3nmkJMo74SBQIPJAfQWmapmkPvvh
a3ffNojImO5IB3BPzA/CNRKaxtXvZ0L68W2JVQMjlODFIGzbxpzyfiKEG6psnN5qIRhvw8XaeQgv
GcgA6KZu3EDbG1CFwSNi6lpoRwVNez82ooTgDVjyhSzsU9RmWA90Zfotx12J5DL2+WKBHH4fgWov
3MiJYsXwrGiQrGL/07pLQ6qifZAfmTNIOEIYd+7XdXpeR1BkH881G+IrHTTOjWkgiIDc/P4y2B/X
pdNl4ATrhumfEGaH/eZ9IPseed6K6KvXnHbpTkhSPPIEyscg8YIbgDoj+DIvD33i0wXraflxMjA9
igRJ/ubpDwrw2SFSFs1//5WZ/WGdI21lK4VfTmHyYH/beQJpakNoMIyuzgv60ZMVmND98At8wsnk
lAfbTrwuXY+s/6o27/jKRirV36t98DaeqwnV4RdIbVys66iRCx6WGTialsbNmUo3fHA4uFzyZDkE
NYiDEfJYZLEd3Fp++XoGIQS26DRgHplvs8UwnV3sMkjk/cN23OwfLp4Qjnc6tsEMGwsqXEZQfn87
d8PYh9XI483gAerF5xSiLO0IqW2JhSYcSPK2GzsI6k6Ak07HN0h6qz5dLDyLjYgPOf2s8z2oNjqA
MoR9DymnAATTCd45QIHmwR0nabnrplZTNAcfgeBB9P4hYARaVT/7Zx2PgRO27a+k2//+HnAm78L7
PxcPr5JgCWGOlMBkvf9zAbVIB0Sy/M0Zw0WL+dkjA9++e3T8DIFLcKhU0yEe/Ro84KhvhwyYNhBU
z2IBFkdftyDmIxJua9+h6wFczgH2C4Duvilf2g0mTFXnu/m/3vmwauPT+pYXQxX6QfOh+L/r7/nV
c/q9/p+p10+r933+F68r/P+tyTH8VuGF/6P5aPVuXHz667dbPDfP7wrLDCvQ4aS/V8Pt91onzV++
uMny/7Xxj+9mFCAZv//7z+eXNMyQtQ4fwbfmz9emyXdHOXGwB/7p7Zs+4bV5uhb//vPT9yrNs1/1
+f5cN//+E6KP/2K43V1B4f8TLqeYJ7rv5yb6LzbthXBf2ILYwBv++Qd4LJsAPkP+L4Ipw1aMS0Lh
OPzzD+DmTIvzL+m4tosWjs06Z/LPv/78V1fk+Xf7D67J9zeoM3nFXHd6HhmVDHxb729QZYPJMMwV
R6jd/aY0+AFDkIV0SPb2gaF5c2F+4Qal02DvngaBZx9/FfyhLsH1+PDwe7otkXXhe5uhsuOVo7B7
kW1PkQhIQwjSzivygpXOVseYw0BhlqnH0uq32EEns7BNv6QSrMLQvAXMpIYCeQNEUQ/aVBb77kxB
sjpU5L6A9BdSIeg+hCrbonAgVa4rEJ6xGCDYHtC5iIfgxFGbribO0mqHfAnPxT+8reSHlzZT+EO5
IIq4+KX+/tgHyI/oaYzQ4uCzDahC4UmJVIzXDK9n0PiM7SSZ89D5xkjyIwHFO/S7bkB0mc5B31Qs
Q6y+fS/dBCT9kbL0kCRtt4DccTIXAPXGGSKcgwjLJajlZw70f2dVan8GM2m+c9axTtjWUXTbYo09
H33mLPOGHqUfHxPwcwBUubQR691ZDslXrow+hYLpHXhZwSoTZEDyQdKDzJFDt0gqe5xZ0sU3Zfja
TauwRcT7GWBRcENLv3kcSkTFA7j/AmU/wN1CgJkK0rlyo02ksKx3KfCsnQx/2BGCA2BVQyaiwqKO
gvVmZg/j9zIpb2Li/xAxtO6AqrqDutzC6foW1OO1WgwsfspLUBF7bvvclmCRT0XSLX5/U8rppvt4
U0oQSdpTMg2e0A83JakQEUmb0d0EU769XXr38Nh+geTIrM16AoISbOirDLg2n0V80ZZkFudVtxgF
39SWBFxCN2s7CTY+Et7mMg7IppJi6eHlA/XPblcEmVjyUj32YBqeO8wBjyK2clEQgT9f+OuqqECv
lTT+Sg0n+zOo4vgC3KM/OMRX5kXI/Bl29iCYyHHfl60Fr2HnLkfmfk0C1u9oVT4mQXZgea7AZgAn
PpLcJsVfaGkVn3SX3aQIxi4kkqnB9nYI7fgL6OBuvHqoVxwU3d0WDFcLx06uIs+61oAHwlUCNYId
JXULzv8imMGgnyFj9gfLCFSTlQsV9w7h4AF47CCKriH2s5AsAb1T/ENV8Q4/1G3q4o75h9/pFz8T
Vr9wCSigC4TzwSFQM4oMU9m5m5AW3aIio5GDH1ZICZo1zh3Syh9//4H2rx5irN8oFilccVd9uDF4
a0Niwv6/zJ3XbuVMlqWfiA16Bm9JHi8deXtDKI1og94Fn34+qgvonmqHxtwM6oeQWSlzxENG7Fh7
7W/xE62F3EPXvV9FJkPECpSGanxrsupqaSSUZmJ8p2EDZqLmHfZqRrnQYU5ssd89gPI2OU7jx3//
2v6ze9bXPYoKFlPT/2eVFiBDVUni/CjZQcXX6QETFMOCJi9COp4TjrU7hdUq/4f34D/5sTSxcMN4
aEimZf/Te+DDsBTlrImjdMrvxRHPhM5gZazz774dsW0sxaHoxfN//7sa+vZt/+kJdVAK2Sa3beo/
7FF5YsDY5ME96oMxoUTfJfNCLtxc3sTk6ISccMrAnoohtF/i3nsuckYp2gXvFliRb8PwL5LJ8NBn
W+Kxk7duXl/anEUm1gt1yPg2FF0ENmD4q/JtugLUG8lTLjAuV97bPZSCUmW0JrWHynbPlPSsv15S
EpRUc34thl25pC4HMFCIzcyknH7vMkgReW7PAEApT77LBpBYl0qv3aD+TJRZBthsZWilwJ29lc4T
7pvABW4w6C8FZucoHuc7PyasD329DOA4fQ6kdBVkjYYzw4ZR0QIyiH3GhG1hfy+jczFis4jybJjC
Ri477CAktAdYLMpAbQtPuaw3dsJmoNtTuCjeNkjRmouhMVtcyvBSPTPI9DIa2+eytQa+Uo/QY7AZ
aeRqjJn/bCc8eLHPxXVa690FCF602+6gkN7mtq0i04dvmRbHTpZBPY56sBBjHpSd/B9OVgzw/tPZ
yua51A32WM/08DD5zvbs/rvjICJHOaZrtxwTHzFrtvYg/u5Gta4kTvd1OJHypy8KQ3hza1kxdoDB
u11nnHAl4V5qsQGc78iyhfehg46IBW58MY9BKfNxL2FTNtQqoQNVcR5lEWj6mNwwbfQy5j2xGLJo
w3I/sqBH2DurCHekj1d9JAnS+Y3Nqw2xFIQKKEzoiDmJZDnoDFg7u9jwgAOsgh0kSfepVN9D5Z49
M9MxIvm/av3UpfOjX8/tPps47eMPOJhM/97Wq/2n0HoHMIh6XhpiYFizdjTCoE1GWbM+WXp6UzrV
o2hhIzCCYQVNXTgBZ+Z3qHUz/SJvT2vOC8qRqPYhZ4IAX2G4jpRYiSEJGzXicCQgT6uqcZ9O2pvr
ghXpUnUQ0nrp1/ojrkcn7HrnrVN00WSZ0XXTtg5D2EIIifLYuxFlwaG6167tOqLxbEnYg/fAz+3D
2POPydidBilU0KbzE/6Wo4n2LHSZRS4t0k4BRBFcIa/kUtmvwwwSZmmnx6p1vullA9jtmn3VQJUx
Gj+PXKYqTxApHtCLXBwHtLjdwtgXPlEGzLDztRCwltjcKNHL1jSMwEHBXyYEI7ChTOxiyz9pCcVX
gyC1SO5kvjY0XfVFaSaC1UfiQDDaqlNjbxtxpOKcQFsjFZFI2zPHuumu75tsT/xdFRZ5F7W5VcNA
8mmittwSQG1Tbn8728+5RQloySYkda8JkgJSeOXoJ9hHEAEzGYgyHXbCbtIIB8e7cnSyMNr0dU1K
YkPpluXERbspY8vkBMDhT49ybI9la0VD3OxnzzmkNjeDqkgEodVMkbsU3HbHVvepnkQ9hqZC4gLn
EUptekr6lsxLo3uRPK7BZFgPKRbi0wTDyujN9atiHrDg27CVuIcmtl+d1rm6elsw6ASSonCsQwUk
kUW2ZRU0E/Ogp3RiyNlx6uylKpZLbkwMwNS6Be+1eVlMQHTrRiT2F0xCcjQOnjS7o12wl6aMLYe+
hv95m2jE700tD6dyVmkaTqt3V2fNhdiAO6awd42mfeEyoy9kB+w2XpBZSAEdZIzAiKcfp1QCqjyU
na5fnG45954OQ4EK1aFaqR38DdWoPRHJMoZrxRJLJ+rYZ2lY5tlDLoDYk2752GvYHccRYr6tmTcr
qB3objzVg5EfVZGtYRssH8TSy2Aha7qJMWtgqb7FKc8SLQ9tW390Vt0HfWbmgSvBDtdxExN/aOEH
P8fp+KdltTl1M8+xv/SH3gGI1rZPlXBOD/vZT28bZZmB0Kpbfen2bg5+3ktfCzn9bT0iVyY9PrKy
XfvlMrrtx9COz3RlPwv7XLTruVVmFmQ+yUMF9Ppg6IgSWr35rXScaBxiim78XUV7XZdh5SJ4XYA8
mAVqrIOGJFhsoR5J9P5XIXCIYL1+wkqYBBANMNOSFeDV07QvWeorTZggwss1UlNq7rAzJEGxGAcI
wsQCuH1EDNbNVMXPDJ0zdVSvVxy7cAbN8iOvuDqp/dros7yRXUZuidvoIaXtm7+hzTV8Tw8NyXVH
D+BE4BuQ4BNIsjWngyJPj9pCrMSoQpR+2pmecoPUdLFf2xvHUJ9fxLw1zqzpsU3NILd5mJva9IPW
Hl48v3rQhuausAZGZcUU5TPQlUGQsNZbSMGr9+JxvjmtlbSDBkU9XFdijCT26gOZhicB7nln+JCX
8Rp/xdkzjrsBUYdFM7UeqkTHJs38gGsdBia2DkaaP3stK2lOoG7hDy6LQjwcGxr9u4FZp4GB9wgM
g7ebQBxTSnZMfM4vjQ9/DMAQGejreB6NUzbDSiyUdgCNmwWFr35p2SdPOYzvfCbP2fdfx56YPYO9
OvGLl77pDvZi8PbrgG4e9A4Yq9vLA7QebwcToY7SpmWuahr3uiRASXDyo44M6P72gbNa741vfwji
qxs5UuCxb2bTeHHc6txYCbytCA/Yb2nDc5attkUBTi+YhwgggrwbNc58NuP+Tdf83yDWj24zc4yI
CTR0Mbt6Rh1x1geKWi/FcdTt96lTz5LlJVCluMs9WkCDVx79yY+KmWMktsjR977z3AQUIyDm9VP9
NvuWFuC1Yj4hvdZW+h4n7z3B31U6BHph12Fu+QejWSCDpObx52tnlZGxwvbWwyFXSwk7wKc0mA1H
hakTrm2BcS2Z31J3NoNOEznuEw3pwLPFsRvXF20s99k8pcfKL+lK8+8wiYlmLL6dyYWCVxbzEWz6
W71CCWsRYs3WNna63Z9X1ji0CLhBmRAXEGnfy/bDVlHzqCXlawr5L2ibJFBt8pLCTFqsPIQS8TFo
jEnG3ruZGM671jFbrD/KGe4pfvAN9g/MdoZZQmNQyo+i1g4Ge+6s8vzgTmLZOU2Zk4Zo/E1hSMM4
+6oG936etRwqU2WetGZ5H7zkZkjj8wQiGZwXaElHe1HKsE+LPuwUXuJgoeDZGfZqR2wDhMJ79n3R
XMyhOsElaTHp70Vv72MsWAddS/vtANj96wdndYbAriXDky6BHH6x7msLkK4oCI8bVw1dZyF4Ujf9
9sSvO57J557OP3/6tw/JJlDIvBgjfZzmYPHi9TwJ2HpVKQ6uIxpCxPQG7hP197DWV4jg65mmyXrO
4VeHfrka27Ucz2IwGVMsl0PrJFhC/EsipAjIK7mmht+xdlavnZAZvuxhwJRlsnPMTHenHj4Khq0P
I2mcjQP7o7LwpJoNRaV5m5spd6h84RZn27XxvA4JzuGR2QQX23rQarKIdHO4rGLat71BYoZW/AUe
fw8e2wrYc/46RnnrpQ+Es1Dpq+Q+jpdbyiR4w14KQa1/qfriqQXRK8cam9ByyUw7MoT5JUb30z5D
13vH5LsBV+u/ZpncmwOjtUxDcfzx/DCnfU6VgUHEZV8fX5ax/EsNdZmYDQsqkmlyfWXrQwwTehN0
SqShpgoWU5IFojWTzq7x5SfnPoV7cyROzBqxfHs939U1pGQeisfVrOzTpNEmZRRwUWt1HrW2Orvm
Eu+csX51qYTOw5TUXOSTUfTgiCSPqJbVWdQrEZ9/PlRzyTR0Vlypu5nv1Lhl15FlrJydAyJNe+70
wl/DTHZu0Hb1c14Mv/uBWuXn3f3508+9kq0OFnEVU2dbyZge4g3akf6gOrY/CXu0kHlcuUtTn4QD
/9k1oYw4cv1lYsnBBJuesk7/SHLUn3mqXrHFAI2iUtHz4juf4mcOTEcbQ3boV86NOSQvPg2Zg3J9
Xq/uHLOF3a3SsZkbY3IWCn2H1gMH12kYQx6CUy4p4rI6hS5M6RYSSBtqeuXsaPn/sdV8+tEwh1zg
4KhDH4JQKGqmOht4WSt2Sk5tlEf6lnW+3sLWox50AHZ5y252OZ7EXJ5uyL8nG0HOcbS/y5RD5iEU
hPdJC5wGs3yySoobSsyzx/Gy8wiFXZQyd637XWzb+ib9/RwS4yaH4U4qgr0ZHmqbMcvtyL1OfG8j
c8m2mIZTY0oRLduPy2LrxTDUzhfYiTYJ70fm0qT/DLjqs11X6tpCNtAS8t/ArL/tZd0x2XJyF36/
vLvitLbCOSmXwATgv8sG/TE3BRrbzCd5imjAqQ78mt0VFl8VjqyHu5Ex/SYzwg3vtx+rJpwGY40M
199G9e/jYQIyiM2Aq9R8iSF+AhZ4zJXtEYJRHL2SjDZX5ejLJnYLy7sxs5tyLEVE6yaYREUyo2vO
Rw89dfjqa05Q2x2zrKkbtZuO6a7mjkTuaYsK7wYGWh1niexOkUajQwX8eStFzLufY7E5LYw2BOMm
K8516vNrLQ+D1/2Jcf0G1awujZFQr08IFTix32LRHDzF5Xb0+tUYt5mYFsxIXsyXzjZj/Lrs2hCX
drVF0YTmXkWg2cgm13hRhBbdL9Op7i+jwcP98/YA7rrNmKIK3Tj/HHgjdtNavZo6W1mOMjg7NZHP
BL8W+jozsTE/rvYyMwfQ8HgU1lWzxAMMNO7klmpa+OKR2XqgkD6qxMBV8XJUjNLNPpgefdA2Tt3P
XVcs6U4aOuaQhepkZoaRv32vK/UDM94/QkjRcfOsFv0w0tI4YqEvprF4xinWc1vwb5zaWm6ok3Aw
QvGjIOxxpN6UGE86D11n/y4btCE/bgKEpL+Zpl8r+yklCCxQqb//uaRZ3s4w9sJNqMTRTZ1Dus/P
d6uLL2pbEmDWKb3x5KbjamvBDKkutxt8Nw/Fk1yWa15vNOmas5zMbNgsOnMq5boyOCMNIs6LY4XY
EDhsFOQqbJvbwPv6I25XiHEo2/MJF3KoA/8jcF4yFlyM5lGSKRG1c74zF4ThurGzozGUA6JTgWwk
ndNI6/5cq/wzsVFhDO1mMhAlurw+lxKcooBHgXzPdpx6jFMY6Q7zRBfmk9j75AZF/ZY25sdPKSz9
Q0qIEq8esaY7VmMtSaWti305c1JY/eVkZOrUac57QuuBUwFAzCo+D0nxa06K6VSM5EmUYv2W+suw
3cAg86ZQ84vPbI5VAGQ6WCt+SIFutmFx58Y7SAt1Ts+RlVYny9GFkCy48dAvHKgAl5+eTKnl38gr
vM0z7HFyjDGpPMBtNncUUH0ph53XjJQ7YxH83GMwH+YIbtbeiFvFo9uZO31sH/re5iRQF9/6ykqL
69hiqQz0TOIkUg5qGAFdpmlrEYI9/eGDaYLVWaYyknqPrqY1J1VMRaCnvHV+3f+O4/h2U3FBLUOU
ecQm86ZLHurFNbUIAiyp48xFNS1VMLPKJ2LkUqK5OVARAfK3bXDQqCy9YOJkupoeH0ORCKR+Ph81
1pStYW2gP9Bqk8nEdKHfxLs5eyzc5atrpzNbbES+7okD/40/04jXUQwD3aNKXDjm9LaKD+bAzIJ/
lPXGxDt2utlGS70v7BkKclOf6BS8ZfbwoDNWiMmIooBseETsga5bWx+MKuX9eHXhw4RjkhCG4n50
BrB1HOgv7uodDel9TUL73Q11xlQK4GWTCq61Tq5BWZjlGVKUY4Ud55vGzN8YRy/CTC2fnkMkTz8V
p4mZwkIanGsqg8iFcsLQ7fbX2DePzmA+M2wdijW7MqJ8xVX4MNZ6hsEmu1n93A3isjv6nZ6AmHJ/
GWP5PjDRKDNR7nxGCcgx4n709CqKdXxnIPHejXhN9nPfXjXfbg9ItvlFkrYYaTp73TASx+EX9WUh
J/EMTCaz0TODbDyqVZK851h/49VsRajH7bpDZ06DmAHx88+HBGuo/Hd/73xkzbaez1pfi0vXGt2B
0f7HjldwNiS5kx4RI+G0aOrSr07AWtJGFutSsJBgda7BU8pAuZ1+/vm7n8Z3hmXWQTEKZhelVd3E
NGRXLKf06rydjlgQpJmZ7KpZP7hzaTE6ZhnnoSgs7ojtj42TgJje/vTzoSg0Oqbs3aT3KvP88yEe
y5QzbkG1lhbWv/5/P/+wpkxMcZLbJTk6YVeLPezPp2S0shuG9ltcQzx5RW2GGL7HYxXTn0Qy5Wjc
QxXhhV50nx8EgLUMYtz953/74PhMaluwV3Zp3VYXze7OP62B/5Up4f/Fb/B/2Rj+K3fD/4emBIPq
h976f21K4HfpkgzT7b96HDYjwz++5h+mBKH/i6CV42M+MA1aBBatnn+YEoTzL67uYwenb20hom59
r3+YEqx/cyFY+r+gvtv4GRzhGY4w/zcmBNMz/7m15Hu+y/8c3TUYZ/kPkyi+WVcirvHy03P7W+fc
dOsY6IzC+o57XjSMPAjXL5lsb3SLs1+aZqFIp61zbdyqnn2BhJ1tqg6lain0sIwHdERTx66tbXpg
7O3izqfr3PspYczGgxi1KzIRAPGafncjrG/KjCbCrfF3dduz7mo+045TtofHwKE4t6+aRlpLv4EQ
jIURjsXTKjI02qtVkGVayrLZzc4gd2uvcOeM4irNd5JCMXqXOWlfOefB2rlHwKxBONCnda3+VoOV
s+8glwd8JWUeMgUOdOtUgsNEFzX/VIuTAEewor7ADZDNWPnNK6M3n8wGofPjveRf3b3K9S9a9vdx
yQ7c92R5+fKk1pkEn3wUO1Tmu4nUN+AYqOtGtROKzobnOcaBVbClSE+fJjmRVIQCJHxgGl0mfvtS
j0yH2k2fYhkNva0HnOxXXqXzmBctL7d5GYdpBj98qat1PdnzFMke5Y0F1dqVjS0ZkZ85JTGHB5kq
fdBc9dcutZs8wbGPhlzIZA+eAE3LQCFHUkvLBjIVIFP+M1X5QEIXfNz21Eoqeq7VvV6vr3AF83Os
2rM7rl1oJPW06wZU0VkfmrAtDTZ+gJWeS0sONGGoBjQgkpf+yCm7doX2bU5xNEDO1/ODZaYHNIrf
vhkfy6p6qxLB/eAektH5XSAFhZtSiEcuiteO0ffhLZb2TQPgPhvihKYF6gBGhy4kWSWqsxH2hCqj
XIrHebA/NIgJdlcfLJsz4vinocIqhvFtjPMbZa52UHni6AI53lk+R4jevrG12d61cBZj1R00lf2F
lbQXXsroXlE8mlbzhzL2YNsZlEyOb+TfHCGxnslsyQMscEmEGy65zCiLQhgkNZVptxfApqc2SS5u
2T85sRHauvptOX8VgfTRkur+zlpBnyW2vitirnpZDNneM4bbvrEph2g+c0gpbxt6vHtzjElxrRxz
3zsujptaPW7Hu33Wx+ntqOcnu1AjqW6RGIr2yMIiH+b2gnkVlku2PMP9Ko9arkILJC6MIyc+OX78
vg4l51tFXb/0+7JFTSEmx74Ik5mWCf9Ipm01ap9Eq5eX2N5g/dZZpgUiNS+6NiI682aS/+Id+nH0
qQO5fVXcPyPWpqc0bVVUjeAxQhUn1Y74dRHm7cJy4TIuU+ifhNgSvqmMl3whdDjz3H1n5ed2Xteb
XMMpVHPvLpjGD8a0fqQTrtN0Ir18sNW+xzbuarMKB9u+qwssd948Fyj64zGOM20Xs0rtR69/mERG
f/GPphr/NBQJpDRzcWmpthP86HjHzJd7qYbtl26We1GxDRtqmkI+4UjcZ3ykij04ZeofZsPQUMF6
EZrpnIQ2I/igJq2V4xCXxgc6pfWYRpb2aVGiuMPZTwvUL8+d54AugQvNv1mEjOXFZR5og+V13O5d
771AI7w6zUjDO99bfubcdE6CtlJMh7g2X+eOCIp65sKmcMTo+I12wFPhh5i9zEj0s9hLtHOF1STA
4oXVOBF1tJjNRzl6zt5GVL5gvl46ioh1+W2vMnveGlSr0eU7d57ooxgwQ+zFbXdY3uiRSu8GHBNp
MisCbJPQ2teKi+YhWtHBkesfrLRkPxlAFplsuc2HyeOrabbEOUXjrNtAL/SUxdJ9HTjTR5KFBuuZ
QlIv9suQdo91YpwIdlx2elPSKpjdMmIvvPTEcodaA2XXxdHfJ9WL1afxHm/AwXKX+lKrnlNW9skG
Knf2Gj9mM9WR4S0PejtE6Wr5O+p3mAp27wXrSgiJRiPhdaiqL08nWmqx5ztDsKEIP/4tc42f3xWR
qLoU8PUvLadROvVrwxhl54SQil7MPn+VnWbt+yq7ICouuz7jgOXrc7mTenNHe5mO5VQxuMNxBFDe
ESyHitKpIpEdtsXeVOMFiCLt6jgeCCVB48vSDzQe817l4pwq3d77E2Ri3xfykPTLR+qN9RU543VS
wxl0LuSijsZLk6MMOobIIlSkR2fFf9Al+p3hM6IzZ2Pow894t5lMutqdR+COU52XgZdqpLERWFBI
kSy7FWZyRravpt8zwb9cloL+Z7K0EhzmGtU5oIghm5Z3pkhu2dD6o0lS6Vk191W9YmMubAOEYtxf
3JErYqYLcVZQgsXEuEZan8y4KlhJC/9QxRAwcudrNMfsJDkyjNbQfThMN4VpZeiEsPH+VWq+GZM+
vYsTdd0QDDvwomPUO/Uv9hr3bfXsF2U+Eye7XMouq3ZAy56mqqgDU3RvxVr+nqzYP6dZzCB64R9X
se7dLY9gFWngS0RL3ftDxmUV2K77nqd0oIwmv84+avXMEWRl4MPyVaBsrbhJemJtGrVemIy1Zo2u
95SjgpX+nUibKbL8JT/QB5NnwWZcyrG4ity+TWVLhnNjm1Qi6qpXvohGrdOe6byw4oGlyD2vgCul
V4euLoZIF8riwiaYJlfagX7p6btkTTV8awQuEIGKVa0BiyLdLj2POYOIBUyc3DFvl24+uDQYYu6q
U7eyB6L3ZleMjsd26k4tLZWmZjsx8XBdaJtRnXzIOsUAUzcful+OV3P7oPT2S+RkLcb7pambiFkS
JDMe2kY2ZujaXRqanWZwCusZDxUYIbtacmV8k3ZJI8tDaeSfhTaxkLj1ti+VWrCgg4cN9ISdxcTl
OXfdnRavrJZMEhz4HdK3pHsd0+9++FTY+hg47acDeQvPCT7bR0Z6/NQiA5Mh9QN5M1lgpkay6wrk
tlmV9OrchOQXib7riVNVbcL+YjUBuIlX+FjXcSLgSCrGe5meuDWYAKFjNHSXova+UvCHRCNs7zGT
UJiOnjKSd2KGjwOcXcvJTLg1Pb0xdm5T/qUc8tFa8ObrhYiDgkFQ0qkNNs3VfOtMsnsHyxkii8SJ
/TDwqNhm1HUQhIeG7Kg6O+u4Dr6hfESGd5z6Kn23Jf1YF60KuttKjVXTporjjSXgTAuoPis+ZjZ1
thnPzX40my4qqv53LphytBoHf8ZIQoNUhEd7QTs6820J0MFw1UWPpXjYbhlybZyHZXqc6XPg4C06
dK0B8bFagS3F6oxbiH1qzNyzb0JlU1P5OFqMvaVUt3uYo7eLt50vl/gwN0hEo+FpB1UQ/JIKb98o
Ii1oX0eF6B/wv/f3mAbqjeOJRDg6CGfWs7DG58LNEF9Vg9/VaNsQGWw5GqXlBY6frxgQBn9neJ0V
gmEbDq5bwxAf4bp2XvNrSGo0KJfz/JzxaY7F0LWdFrumMs073/2UGIeimJ710ZNtFab98p7UzY2S
5odjsRIMc8q07ETWZzHgfNUTQfeETRpXtRGKuLJ3TcNWsOjyDMv2rpaVHk3K+5yUHxoN4x/rmt8l
QxlNxmQGTjdaNBVOC6WLJvNdlfmPRTV9uSifWhrn4ajiW62p/urSPrbta2v4v7xOR0MdAWqYp2IW
v+K5/psOC5EaH74Y7xTQg3XiuPHa+cCT668pc1CdBib7rFPmMIQwjHeabp/i2A2neLhblvnYga1K
PFT/odBuLYqIEWy6YLAe689epfNhyAS+sP6grdActOEwuOsrzehAA+oZ6VaKWuX7kbGuR9tyHq0+
bgPheb+ccY1EMtwsffPEJ9I4ntJ9YzYPQrrP7LRbkMfficKbmAbk796Cpk2XhEyQS9HOyF3C44oX
9DtH47ahz9y+bp9kNsULBs7jougy5fNja8c3QjpZRAT8U210l960sWkavhNkxPIaln8plftQK3Hm
zv5mrn+XJEQyFc2+aYhVmgacJ/q4b0g2ald7L7rmaaiTt7l7IP7kwB37PCT3Tq4zxy9264pEZdl/
Xfu+t6wCcF3H3/ujMXHuINoauDEx6CCisSW+tnZB2II4c6AOCqO/nT32eA0Te20/dUqjeWFU+1nD
TyEW10MPbWTgoSlrIt7J2QWk2urbA3Lr+pgqIP66KoNvjv5XA/5hjpd0ueyoIIxw9Dgl8O9B5dVG
iGH44OA+WM3sVtr98JshTHrRDvZm/3VazN1QGR9L37/PXX+zjPvFaL/6bnrRwrEvHr3YMK+N1uyV
s/zWfPL6xCczPm9xmsYBYVEgjh6rov/sbWAAVNeZXG/SrsGBkB6bvv5lKf1+Ms1bt6NgGbtAuCiP
pqeeqkU8u6qyDlpivm8edVdZx9wYT3J6koxsjpQ4FPQ7UTsWLj+FacnbOVX57EzlMb1rOjZX8Hh7
TVoq0roKLE114kS2wfY0mhp1U2C4EDwN+bCH+6yZ8r6PuVMak/JQR0sdPBoL/eLfybNDTYl5isdp
HC52YoBUpBuOlKk94oPmgTTv29E8u+jUCUsECRC3qVp3m/tUb5NHYtq5GMPyhMPtWazyhh4pNqpx
nw/m3hmd61wNZ3ttGNpUd53pybCsteMg2iumnsDgGOZmOOE05wZp4G1yPEwxZgBtqeLOsc6yzz5g
BRNgFnhks+MuHc65Yz+62vjeF9OFRSicpv6vbtkXG+eQ72Yh0NMrvyms2/K4QNPQDfmpPBo5Slwd
u/1bLM+dIe9b2hx9b56T9WXQ+0M3U+itDCoI8Qe4R2RZxr3vJkyy9uSX5ZEv/XONNUVNNBIBd+VA
qAPs4odSyvtuEceEaegEHlWIfv0xpfnPklmV9r4v+y1r6dEV6Zc+RC4zDrkz/q6TbKe71pOkWaXm
+heW7L3Sxqib+mdhHuBi3fki2euge+2e45aUJ2FnD3VF46JNX3it3yR2PLhjDO0y8AUK9NC+Jixw
a+Ey/uA+d6X7Z0hxwqymeJmk/aIb/R9/0H4lgzpXpJfUsR7V0JRzzCnu/Dsx5UHH/BdsN0vi5B91
3nwRFXWdU/sqB2RXmb478XO1NfQtvTt0E4aJNrm16+bSwOwLl9nvgtXhsVeyf6gtjLaG+jZnHjmv
1d8qCHD46LYKuI4az3gfBgGLzNn1UPkXiomqcd5nCz2fCMukma5jYe2a8mPU8q+K94Q28tNYE+QG
r1HZjMrGfnUYtQWrKmd0Z3xiwUiwGhgRJo8d3JGz5i4gk7pQyvSA0wkvtYIcZ9E4NgKT7lCep6fc
Ng6JqW5Hh1vbxT8y3hM5DueXl7jSeuFIZGrbsnikgbBLixYNQesRdj+9K0LjnTCpRhDHJnafzfKT
vWZtg/mqHAfE7fRPZyZ7AMl3GVFjHNsxlGxDbopqqS0nHLj478gPfmxZXWHWMyftm6HSlj+yzF+b
tMsPCcgAvBgVGsn8oDBqwIvVnju2zSCWza3qABMR5VQb3uvacFerRh6qTN93Kj3Vhnsd/Icmbx8w
MOLOa6qP3qr3Xt5xaFvvVxu7U7GREfTHGUNKC6Iuc7s3LIsPrdW1CF8VJ1NbBVbZNYFNfwHb30we
3hFFbuVEzMKBOqHnSIQLRvCDNvSfRu0+EHWwVsa1yso7OcgTiYQHY5jvqkm7kw5ecqPfGQVHo6Wl
zfpiz/VL5TYX5U03o5VHilHcvK/efbU+59J4sptFBCSsNKuGeSk2OwJN8iyQtMP62sHYNJLESKHX
xuuh5hhou8eBxcTNY7rV9QE5J0oShmXJUwSfmP4f9s5suXFky7JfhDTH5A68ch4kapYi4gUmhSTM
k2PG1/cC897OrCzr7qp+7X4IGkmFJIoAHX7O2Xtte09sFzWY8+jaw71WxY8oJ4mtOCeMkSyqP0GY
+DSg6vb1urN/MCBimwy0h3PEFnJXu8EpifQP0SfPSGI0VEHWCNIubmk9XuZ4+diXzWvL9hxG5y9P
wsglbIdflq6hPhe9fCDAot0uP6sQ001El6LAprluY8IF5SZX5acOwQXZ1xNfDeGBjRNHJdObwXW+
BBVtGHTfjaVORUMMO2Qdy5/eUnN46PnrOi4UZkH2eo/Apf4KUzxLk2UWDHvfdF3ckvy+zZDgd3Z/
LyWJlLVRTWzxyW2LwjW+45vleNVd+bOX/atvtb/yJru0tUtuRrbvyq2Ded2qEjS8gp6anPRtMX1m
TvhNhALyu+w9UEhwCF1KN+hEHiERs3Ofk3gTNBai2YC4zMTeRAX/e6KKQu3Ejt4O7kJDPRUkKppW
e/KSRC2KYAxZZfnU6ie0226LLz0zkIGpjnHuSHyDUwDFjHcNnexVA0OFUfQwI5mmPakzOMdkH5Zz
vaOhEpNo3gGPGwTYlcHdUKA/JQ7eIDSxucuGKQMpqaaHbD6imHwqG2S5IBl+6J60F1VWexGGW+SA
d8IgscIqU4aS/Way88+0mU5j9xXWxbKAv2b40DZ2RmY8AUz7wfb5bJj0TesOsouR1Gcd0FfovMJc
aap6aGdAOaV16ZxhZbYQFcqG1DHO5VPmUqCni2Ei7r2T4yIWzmMBn45RZA1dYqgBMcx0t8uSPRYM
xLXted9ZW9ADa61D48/9lhAXQa4WgbImOyO3AJ5LAOt96wj6dj5LXYPiaVVTwu9SWPYr30UF0k1F
yKo2HakAVh6Sdl9RObd4xZrmaSwtvYVLGG3dJjx0MiCCKAqfqQg+5gghLD4Nfex6WuZhZq+VRpBq
A7K9taIpRYXkPCfSvw/M2toPcB7k4Nw1RFIiXjVeMVcgAg3DZ0IH7p0AIZKrKg572mzskQyAqK2d
Q1Kl4z7LMMlllsm+uUB2jgzZRIS+lSZRokgoX7s08zdiUm9WGdi7uBiP+C9X2pE/XANSUkOpF7OX
WwU6NLZO/ehieFjrCt2x1fUaDYLe5SGEGN1QT3lWUa7gj4TIY3zEzg3vUDztaLO3F+Qbyt/4EWgb
SFIvZfabIcO7Hi5ON0MJUC+66mLITN6hUBzCPNgKyzDWDivalO7t2JU3voIyLpcZTuhTjBd+vKZp
kK4VXLljWCbv+PX5BOfd0WVoyv6tcsCMmO46yeujndXeJkQZ1QYwHJIJP2sTIWz2kXXTHAx+uQPb
0zCu4rXRaFTzKFe6kVPJTh0LQVvvsIcCa+yO4crqZX52y/QJOdBX0s8HImyanS95eVq2XNTkfaTH
79wDZue+5WVJBUDMZWa/GInzWkaWWMeu8QS0BIOmZizSejHXxMWvlpWeRYpBC4WFyIYSLT0arF2U
crLpGdRbwOUp7yJSl8h7zMHh6/sksZ8Be79G0zZ07vVcnVVV3FXkkaUmp6zbuxmbleHnZHqfs7OX
Xn6QGcLF0ggmdv/Hucy+OkGHd07QQRDiMrl4c9KxeK0GN8S4Mh07yzlXbf3BJe5WDNO4hkOA8EsP
qFAaPCimxRb8t7n3LQcrXPWRW82m84gTorHMaREmJLA3j9TXORVU9oplkNYhCc0opf1NaNqfSHQS
3p+INC7D3pJfFruHzKu2Ra42IjL2Toh6kkOQ8wHOfes4MnRwDGM/jOoZ9u7PAOhEhFh8xrABze4o
Q/MliCX9OMM8csl2V5wxID47c8XA8GBh4URh9UlZxeiqy95lSupwOTAqykwG52nxkyzfo4fWCXbf
45DEn+jR1yGUyDCxPyw93SYBk/ugGH+TN39IveHVjilKlNrSHXoRA1cfX4O7fbN7JzoGXHmbVqLS
4pNMS9oAwVXnO87GqA3py7or06O6qNPk5HJVTEBnrxLL+FChODVJ9YgwDa0dNtx+vDDkgpNcIcqR
41cU6YeYrt/gPTJD2dQi2AlDI9mf9VM4Zs9W3t2ZIO4EZpiyy84uppAbMo6PdJgJO1ZxzUUctZEF
eqYy5GkqR0YhUh9pTn/KNjikY3iiStqouECHMgBfl9Zt3WfvIfv7tRO4D0M67MeekAox8MPM4yiH
LxxyP92g/QHc5q41dLeN8uwpjBeK6OdUfIUJDY2CfaPT0k4nglIhkjJ8ubVsY2XbeArGqbto3On8
IdMh0+O76Yhx1Uxq0RYSjizIwkDH/LQYNBxVvdsjpZYvZvYxGSfdPC4n52049BOGj+YMeWLc51X1
ZcT6NDFT1LN1cUgFilv1EzX5C9j6/exm6QrBDBrEgc2IhjZu5Pce2oRVrtvXEFG8mfT7+iXMR7To
vbf2dXQAQ4Zubyy/sgIB61jc96RtxQA5DhEGXdUih6OrCKYbkjDd3iZClaL60/XG1+nw573rQ2N5
+I/n/vHwH992/Y4/f17c7NPJZvSUe2xF5VOclOZOzLyFSIbU+qp09cuejDpmBYyYZ3iLSNydzCtO
1nJzvffXzX/huZHhCcoO2iJqiNPjVcU7RbPcIAvIVmZRVCecZOWfN9eH0Abao5pfNHrt9pyEFjo1
UfIDPOLhN26UwywL4AStY8+mLllerjPmoDSvd6tcBTjulmfn1rwLHG/cBbBHuUDn+JKvN8YSuffn
PaxoJSFaBzvz272oahSCHa/3+jL/vJsuv+X6uJrapWEXrIAgp2u2cMQAQpPDXzH86+b63PXh9QvK
C3uO+//8crPcQ+efrbleDOvS8ZDnX79cFa/OiBTW9WP06MtN61hc2MSAwiDFLcY4tT5d7/11c30u
h7B+9LsPr+rvA2P4zBCzH6XGoBF46Y0X0o5TdvwxM7652Cqd2ABgFYvJg9k4B4wglKI03zLERf0i
wyeI+yttvYEqlRuPuidryhph6TRtfN/YTjPLpO0WwSYftcaOBvQt9Iq7Pq6mk3amA7o9Ftepv6R6
rLbKVeO64PMzuhXBGFwEqZZX5ei+YWLPTj1FQLLQ/1U+YZ1r+mk7l366D+XRyNDhqfpkj55z8rsB
fvc4P3rJkJ4sJ2jPURmexFR/6CSqD9iEYDMzTW+G4tLUVXdpndpnRZVnpgwlRkS1Ld3+qMBFod9E
YTxbJQLylINZ5nmyC5lcsidFBht6RnMpp3wD1jyn82GJozGIB3swm0vv6luTmPHTXEpUy3N5ZB++
epFBlt2KsAdf0NqX3rLty9SGfPptYokMeTfb1bfK03jLt3SX3MVaVzgoA2O558S+j9vRI6/MDoBG
BeyA7IVb9sv0aaN4lfXVWG1+W+D0SGaGLx1x3nDtbhNvDOgWgOcis4j2b6RZqf3mHWdzwmW2LO6M
Zi7u5vgb26W7Iher33h0F5Ne4N+UHBW3CdjiinbepmleEGqn8oswnpkujbfuHGocPhkjFdptxUyU
TW/qYUV9rm4zOtK39EiPYVw8WmGtaGXV0408+J74tmkRwF/D4l779go6fbihk9duJi5MbFXzGesx
pQR9gHxrVpSbuFgv5shAuPDJPF1eCbMng+kc2xtTKBS9yuv2I1EKl7Ibib6q8gV47mcXOHQ/uN4R
FlFWz2xAtmI5iEyUUJowUMmZyfG/ooIzK62lvb0+9+eXr19xSVLajJDhNt55jgFMoD7Oh/zN9r3P
Ts43ZV6zd03KJwcFfuLoS0AycGIEL+O4bozxXdb2l+iS5ykPb9N8QlFRn4fRfI4RGq5ax3wt7bRG
NFj9UtZA+2amK1vP8IlwQuUZbClDgFlnp2jK4aZkAHMAY1fXGRap+KYp2OclQO6jjNazTUyCwvwW
i97FltG/OaV1wDnebDJhQUQNcEbiH0OXzT6VMJfHGg38uowjZ41HjQmK2T/7XKuM0XsgQ4J50jAB
XWsqGlonyluA9vjDvNZ9HYLh1pvSn4PhsE2l8MSJd2/mSGdMfcoOjLbZloz+NnBr+PZJ46xcktdz
ddsyRu3tTe9bzFIWFEeMwHwJvOlVDWmoSFE5+9XvoWYTpnLxq8PqAZDF3w6l3W8M8+x5aAuD2f52
qe1WtenAkg7HxyBm5Z/Gkk4fmWhQcI6mvA+I6V77brwzrHI8D+kMnCXvf3TSfnTmxznitAF+d98Z
VnaT+Gg2sjFYW0QmVX15NuJ4ZAd5wWExshA6dFfqcg0b4y2omLxaYEy2TGkP2p3fg4CPU9rrR890
tkPy6LoXVvxnvy3oDqviBczUxpjsm7o2823nygfPjI5Vm/x2zHusXoiLPWYWpdf+KlB8pKWcdpOi
9OvGrwIT31EzIbk3xkhtqo6RGgSGs1nubKIJD3NIIotLnYcGJLnD+uBs8oG3IZv2o2vdAL86pI0F
7MbajQXhvk3r4wrAv2COeLhtihx7UdcjQkWaIeZ1FA+3ZXhW7OIAGRFYT7BfvaVBYa3tvP5SofOh
VOCuOmaVorPpSSb+09TEI+ZXKwdh4prnOnzvI9N661waLm5zypUKj3E32huiKd5MjNvsz6oSBYqj
68+sNlmm+1NZRWAUWPeVQIess3ufzVmP776bQrRimABWKiB1rKSANtAAZ5orcNTMp2Ur2djiPLmM
7MC+l1upO3OtRzoR8dS8Jx6pJmFVcN64lGWQLlbhp9fI4qyKAqkaxc8qhKVwN9JOWFmTd1Byxvdc
hsWjbqoXFFMfvZN8Jd2nDS1p11tTsJFzeGDdde7hvarcpalXWMj1qPiZB4wvEP4mxNuTonfWtrt3
4eIIrGkvtxK02FT75bptxzszGjvsMAwf6wBdIFJb98Z9j8gP3rlUlBzuuwpT3s/ANb/qaL6TqMyP
hdTeNhmbdcGEHnCnL4i6J0PJb+kVSottM02PCGI2E82OGLk2cDaRXfnIgJyO19OMm3zm7CIO7iGj
9NwalubyGzCf0QpXjdH8tvpiHxrZ/GzMIK4jKzqFZnFxyzbeE/32FLnsma28GEnNDEBj4BKPWogN
QVZ8jUY6rJpkWhw0WFcqJQlORaJTBvg/nQtyaJRvfkZnrNHw4Rbtlxt5W2XpX90k/L2s9ANtWf9g
e+ZdzFBKu9FjlhKdic7e2voifGRmfaAz5F1CZYSc0RXhGFG1OFe7/OCTLLH1XKTJQJzydTMOJ9vu
vmU9v+ZD0fOz5QlE1k0XTMlr1t1FTgP/vn+u0R6wUdOwHEWwhfO/75Lgni6Lt6vDmu4zYYKsNs6+
Z2+8CkLzQxsjYe7mUi3U8qukA7xiU0oWqdXuRuF/ihZNZt8ZA/sf8TsgpAGFSkVekOOt4haNY57R
nggoqWNZi11dHFP+srVufb2dPDM4G+FX0SjkdV5qbxiMWeeY6+4uHZk3pWCEbiNPeLdTZmzMAaeR
mANMOnmcHoSrJkbFNsFdquk2oYehoi3EcFIFvZqKg6iaWwth0onQwQvdl2zvduh0xKCDbV2nHxm+
9JPTBDjVHaRc/VwRa55L4AOq5dWnBqp36BL5aSjfRsOFZnl9ZrmZ9VIFRM9QmeZ1ISAa/S0OOawa
4u50/SZ1zZULzQmeO3MA0zfg7Ywlw8Vl8zeFTCzS6Hy9J2kiH3o32RKkF5zibHFFX+/OmoZznkFI
twvztZhVy+SQ/3K9UX1QguvooBxE7UEMERoNcqWbEGlEtNyLPUqXNrePE/1UPoLFUVRzca6aptzE
hga1EcyU9q2UNYuKrLZWNzkr5TIXVuP8a8qjgmULwTmL+zkqVLLlAJGT6RVnvdzUOJt2kWu8XZ9K
I0LOUZYU67p1nfQ4NHl8rA13KxvLP3hhs0PN3JyvN/0QiDWeh2Sl/O5gQbrYKC1ZvRbd+wB5DHNM
SGbCaNGq6vEHT+4+5IijBzSQYRX8BzLUhk07h9U567vyjLYERjlLIOd1/mGGmnSfFFd07F06jTkO
lgtakTpxNqlIsXIF2DQ6jVQAY0+3cQVKvDgc47MdljGvMflN2cr5gIr0PFCerIuRwUWisbmaIw0T
aKDnypmqM72F6tyKDkVHZe1NmyBo/D8LiL0S9Ybugk/nEUy7NQ7evmzxCCfsjro81GcCwKy12YTL
6hIyCLk+qcCgcErRBI9xoVVC6a1Heiejyuiceg69nesvxH+karhTo12e++VNCEcGBl0T39ah34FM
Epvra09oP52v99qYa2tHlAh9AX1XYCd/0D2fNFP/tkIxH31mvpkV633Zq2NbinEn6uEcOQ52/4r9
jDF3d23OC4jF+MNiBA+nWd9URQPgQ/RyuWz/qiUdsKZ2UxQpbOcAXr3zRu/moctuGWtXG8/bleiE
QtAha+XRTYIiuTGDEAvZMIxIJYYNjtF45zxgxxrY6wG238eR/GX3zWsCwm1riGaXV0guMdxx1jY0
zFWSfP9/O8R/hdGIjRk7wf/aDUEHtfj63ca/u/bvjog/v+0vSqNa2KRSWTbrlmeCYvyL0qgsVwly
TTyHxrmETftvSqP1hwCgCEncduB7Aqf6C9Mo/vA9usGeDV3etBhM/nccEp5aojj+AwQL9pVvCctB
AOsK8U/+mWtN+CfKmLQXKqYI/TmerfrGiVW8jmaiO922/dEa36m2Hz1mcRAvZmLcupFUn4SRV+Fl
LBUG0mFMreDMnTvRes9e76WnsKgClLVQpOB1eDgulSEvcZkNWOeOmVhgfwli32kZbvohezxW8JEe
trMvJo/sYRksJeZL7HeYLc35AiLmofKNeF3Z6r0ZU5gb1kNmglwW4XDrGJoC4l5sXUy9GwsJhlkr
Nn8mLxKKwc0wEO1rvicmO2F4PRsxvgREv62t2Hnwp0cCE541Aytal896jr4jLS/STT66wb9rZHTL
dfJmbItTKvQlNXEnVm0+r7pOYvLo9Y85qp6joHzsg/pnk+n9JFDUipaRaaBemQXddyr97tnSrqVb
/chKyu+wtVdjydsMlO5BVu4ZCPsNhne0kSGvOVT6h1NuK6LN7Nwin7DZJjQxlq2CMJ295zqX3k9+
ZH2wJ5cWc+7cIK4ivrFOtlyOjjEl6ApmVQKNQm+TAJ9i78NS4wK4ICW2tpzYEDDZl5KjinzIY06d
Ivxci5rXQC4EUMckOwh0f6EFHyGSOD6Ed0RO/StQ7e9A830xG4VVlhjrcsjPgCbddQSCHmL+cqYY
MFbk/AuV+4YymcU1yoAcjuFR1ohI+tR5mBXtusq2DssPThxMyNejHTTGp1O9hRPvQ0W+/bYevbek
W4TWycggpswemrA+uTWe4TxZx3JgK1gV7pExzGbo6fU6VJNxM1y6gjQpmzC5DhQuQdXA18QcvqRk
FtBA6LyNXxbfoLP8bZYUhzIOL/HihOTfHromRY/C+d6W6k23Xn/2gZMEmWECvyF9VJHpGoe3IZPL
hqqayDS2wSJBCpyjRHVgvzAum+6N3vxt6d9mGhuPFtk1JBtEhDBVqIWjDXURE9cA/Y7gKqFUfGCL
NnhI1O2G1zq4GMQDdYz6Yn39sAQ+AUIi6vEBm856Ft+V6sXGnOyHHDcA0iMc8WP4Fs+0QRgGpniX
c+GSb6ittWWGD3VbxLt0CrLNEk2c1AV/ZrULE2DbU1ChHM1+j7TCqqroN7KwHv22pdfxKIauXQtf
XawSa7hX07zM/C+m6+ABHysL9mcx7emvfNMyHekdLB+8Oj2SmI1vitp4nNLv0QdiYVm8K9oq39zh
EDELDpyUT4J4M2V54hwdgUYZNCD1jTNwiqi+xGOVc6zCQjOfGcIf5I96m5aJGqcpmXS60T+GBDK7
ccxpN676jI+YwYcOzeS+rvKbwOZ0iO1n5VOw91ipQ3M+zelHWoe7dLFF1rzXHa9CmOG3o81NR406
x8/xPO7M1Lz3oqhae3i3V2wPxlWUayBr+bF2RpxUeXBu6Z1us4ivSy/5sE06hayNqD3q4Afy++nQ
cQiVo55RnONHcTrmyYiYKz9moFpjVsgk66ldBBj7I2YgLgJ8XzU/AH6CPFM1vbJu3EfNdOOxemK0
SkgcuS8qVqC88cxdnQ+LWjb/MFjI1klbH/OKhaWgg7Iu4U9ZDaCNsBaAD2C3iQgfSmY+dp4NXCes
u0POhGhtVQPNQT1hdLeWz2xXIamN1WVMWCxLrd+t0v+2xixlupltmqgeN4tBukyrYF86xtmj7bVv
Q/s+jeaTjrCp2zV/kB+9Ng3LUQq7cj0N9k08oDLDHd5s6oaGpd86O53EZAcINB+8EcR4ebdhcBYx
KiY/tp+owbYjgh7svM7KMdE0LawMu8yDdWQU5a6PkL8tho4eeuaaVHMSlqnwV9HkvQiUvCVtl7UJ
4PRW5LQpyy4pVyLvmo2v4IWJnJmoQgMSQuvbU7Y7RL71W6SSiGlTr1wYOPcMgxnm3xk5h8IIihur
Cn6nllqHppnSCk0+uyJ7sgeOVoqyqsW3MauFR1NphthT9VGlgr+5cZ97Lr6griI+ehmsOsNCLONw
uixrSdhYD5NOk03ot4+K+G2hu8+xG1+0zAB2tS2LhQzvVfp5PctH/9CmzNUTFFGtZMJPSzgnmXsF
7ZwKOt6BXWK5LRwE9ATEoQjldKFQitdEDXBEDfIVQPpTYACzWkMu/rD76m6c2nckH98RjZ5k7n6W
NacBxe4nWox4ndstGa7o13IH/HuMLi1oQEh4vkF1IiJE6Ev+aBPs3dHd16z2U9AhCI6nVWDJyzyo
22GAOQSBizgydPY1DiW4xVs2R1ynZvElZPvqzSES7Wx6mO18wvNfg3yY1aoKuRgZS6Q2ozp0lJLP
8twvPQEnuxgNo/y5gF2ikvxdDOmbrsTJnAsIlFwnaR5WkBtcJ0oQxYy/WmJyVukiH5fhu+NAreyr
G3f4GbVlhuwdmgmqCebmI7SbQbLY+ER/++SlrVXbFjsIqZinqCcYX6+NjLGkColT7SoWH1h3z00/
s1R4TJyDznroO0x83Tju0I9MezlC8OlRRawIZgCHSUjlCKMzRPyAAw+cSMe8L8GBtQcjQmXFXIbj
mol2lyvM2dfLIR8e2HfsOLJl9wV7hJATc9+TBbY2QuN5ntofcIrS01h29Hgp0LTrPAgDmqMpoh3z
knkV2bdui6yXwG9rbbjVE2qzZh35t3ZjYg8oM7GJcHbcLJDZ0oguy9Ylriyy1hrQWJZ5mWbx43rm
+DbDEg/9lmdMp6gwJG1Do2Swlfk7QkEJpZmZf2qjuRv64C1O8gO1bL0KL76yU04kgpTdUbUYBoN7
a8nrbROEUpEIwIZUEQpL2A9x8eUNZn1Cw1HtGFG/t8wttn0fbZFvUzCvylq95iVbpdRgmyXTHe4/
pESwDGTVJ7vWdB55ywvKaolh8OoaXG7qqWzPeuiptSZNmay3cuz9k23i+2kr88AO/GdUS64S9EWb
Jr9ujoeT1j5ssDJ7y8S4iYxm+ZGPbqTeQ+UmO6+qaIkGejZPYcPNn49FQ3sO340EezYHp4iAFXy7
46azxROUpeYElq85mUXenEq1ayn1t3EH2GBwdHdyO9GdqjjpTteH15tu+QL2sbABqOh8EHLVnhQy
2pOs23ItpwFRTGxRIefeHTM3d5c2qHp9j+pbJ6ZcGzZTbUt7O6PdSW+wDrOKt2PjXMw8MvciBtGJ
aAQ5GR0Ccw0iy9/nVrFvnJZRSLG8loK38ATb8sXVfrYDgMcX6pRTro21wc47bJcpa3iaui12xOV4
4g3y02A+xg0Wz06ndFAuU9oK3E+htZKoEW+QHt9UHd4enSHs13kT3gRtdmOUltjbkS1PXtZh+HAI
RpXOeIBEQ/e5eArcLzkWwVMz22zA/P53Wer+JlKiv5kfskheIGmgps08l7Sd8EVGvyqPEHCbnnbM
HPaYtRhAa9BGK68RIyPdAKPQ9W6qLLY4Mvu+PoorRvxdh/LAnJOnJJfDKTFhQV7vZbhCCkVneGmF
JJh2d6Olfha0CTY1JytEVPlDMTPZwSOxT4Rt2icpbD9f/fXYGuHoyiL6RKEOdSEeFTPY610ndSAD
p+wdA36PoSvrZBqBzFeYN8/50KD5I4iV9c5DmplbN3XZG2edONUpdOk/LY+sIaacgtRZrEevxyCF
w+l8vWmWL//5cKgQogTBTpatwisIZaHM2+Hc+q25tYYKNbaS/TkXPbWhYhOQFvFwgzQNur9FQ3zS
4SWfBcxgz3fPdV7IP+8FOPc2TmuQ27s8d/0vIB6QVYK1kImzvT5jL99EV44Pr65G/AECR4V7GwxJ
/1XxYqtR6J+pDoqN5wp5GQIECL3f9eehHuTtZOD/ntmFz87wFLewYlv0huDUxlVtD9m5Vp35bDR4
0KwSOvr1oTtHFzuPmEYP7M2qQWDKixPzpplHZlg94R8I4qtdhkgc+6A9/KpmIt5GlSL0tVJsoOPP
vFP5a9X57hYFh71KC5ftuYzWdse7HSn5f2RW/+dq3ZEEv9BRE9Lz/wnoznzDmp1Sd4c2b4q9Rdua
WjVOJ4+OqPfcaXY1NuwSvJoorGKuXn/rb9z/2Rb4e+Cs+Z+Q2fQipGOCbZOeUOTP8Pr+xkf2Jwfg
a1t1h0aNCOTrC57MzqPYs+P0k82+1eDf7GR0Igp1/7//3f8kOZC66EjIi9JyTF8wM/6Pv5rNvwFe
t+gO2USduBSMTec/j9mEW8BZtGjiIKIm/L/IJ/l/EQVimWQW/O0A/ad8ktuYvnin4793vv71Tf9m
gfh/EI4LCsSSjFfoO/2r7+W7f9Ais3x5bUb9u+Ml/pDkUEkBeNumFll++b+CSWz5B1gSuCH8BwFt
zHP+Ox0vy7q2tP7W8qJOZZfi0GDziAG03X/GhWjWnLqrw+iER42SLHyozKLdp1dBUYQqGlOlC8o2
2GfLo+uNjMytFoRGCxiGx978dBf04PUGXkEDvWJ5LLRXrVFOUHvnQJaimalPJgmtKH+1IoggVhT6
xpxdhnP5l4QnjlJC31LI0kfxh91EpUsJT4UZ58lNQC84HCGiyg65Ul4DGGN+dyPI8C70gEGfvth2
MhE1MUp+6icz3VfzfO66YWGDSVQuBrkKNaXAZiGjUrWtGmm6Gy7YTG2tMb1LU1zy6lRrf37jwlfU
07Du/OymTPnmIvhoKilptgRwkxi3ckmTeKDp6NQ5VIqUPDpvYjE2LbmyO4ZuFkx5bKBVj/TNZvwU
+vYhOvbQi6iGl0lPDQfIoO61BTynBtt45qd0pcJxb1oBs9jo3YxRhnYaQ8RYiS/bgj8MOzyZFte5
MYGJlpFewVQyVrMHtKt06pDGTX6Yq/6lEnlEzonLhMBiNl6eK7tK90mYfMtEPeIpsRZIAkujg9DF
VvdZFN571XSEvjxuhORamTLud+rmbDIf26Mba7w5uguzeIuNiBIWUgiAf+BlG3ZYwe0QIMmMrDDY
JrW6Z/tlroq2zYkxIXjJoHkTLzrLHuvwSs28H2mQPs9F0mEYHPoTubenvHzEkza/N0zq6+Fr9OPg
mAeiRPjRQlvVlNoZuFeStp7cgdAZrxa0pBsiIduleqZqXaV+OW5nFbQrTyfBLm+pCGNjGI+RkZ3m
8WHyiuiQVRk+GeU8+7nWp6A1jk7v3UI9N468NWdVl+Y5BFTVz/mw6oLW3LCjRHToGvdxz8t0EYJM
5n4U/HWa0JiD0o2kllAom9I+OQSOokdYiSUXppiOQznF21SbD/MMcwHnZvTsGQpbPBQCa4Ga1ZQ0
7GyAjAmLNzNNw6Mr+p9jB+gbuwaqDGrWwpTFdlhiWxqEOI5d4DrKyn1fjxEbh+Izzh6mKGOwn4rp
bh6cjo6A+9KXPq/eck8iQXILgifEMtIeDYsunm3rR4kCl4NWr+H84RfUA++4606PlWwxCzifGVLH
X1FzZGpzRvBwciYPLHyf3jjmTKiQ90zu7U8Tm+gmiGPnEMWEIjblY1gRXlo6zcG3C5S4RjcdSdhY
WTZeKFpkjPZTG1XLxvcGjl5E17UVfYSgvcSCOVk7MwKcGoO6i7PqUoKubWuNoGtqECmTOqD33Rze
26PcQTja4eRgkowymAkvk7/aigh6y5NDpTCz41jYRczatpRfBRDHEFtVzkyadCALLj24j/TWMuM7
C5v81lnHbGsu+fTChmneuxWRCqRwWLkRPtn8d9RkyUUI7yd61WMzdEiyDYX+ybkfCTRY0Znrz5Xl
fggf6/eMe0M2HOObmLqLpmyDq8EVPnKwl3houlWX6mgX4loLzA5wL4GQdLzgxJS0FgsanFlnZPsg
RxCUu/dTP893PcZRo4/e4N8G9HQxY8xNXeIBYG7Gz6ggKmiqKlPIbDdnHvKvGRl7QRfI8MU7bfGV
Ua8Z7THqDIZw27T5NzgnqM8gb2iCXiwUpmz08E64qRtR8ysM/xMOeEsQ2RNM/4O989iSm8mu7rv8
c/SCD2CgwZ/eliXLTbBYxSK8BwLm6bUD7E/FbrWkpbkmYPoCM4FAxL3n7GO7a9YF9qols6cvUCzb
II67CiJLJoZrp8UHZ07Ezs6M8zy7t8ydq33pVtU27dt3O9fKHd6/z7i2XwAcNkezQKgfm9Ut9Vpm
0ONcb1DzV3troLhp23DDGdo2U+weo6TXdtM0/ZjsCXdHNR8CuH0HPQdKpMfR1SL1Y5AYEaUxXlhs
UE4phm7npfnJbOShzWLzDnhhgxE/QVyzrzqYdO0EFqmCSVGTPzA/idHu1tRwjK03ez+Jj1uX5FpT
AugvFCLvakEAU1JmPwny/UgKLzkHEhRxqQF0jqZn0aXeFqovjHCA0A3Z3isbXVQTqxiFBllOCyl1
X2ngOSuTxIgmzoZDqg+/kGyVWyO1r0PrTztIrJsMA9JaFjMtarrKRy4t97r9WBNM9FMMMH4h9Ik0
fRxifNbgchmjB4xmmT58dj50qSKRD4HjEp7gj9OqwITdzkoia+hvMcQUEMUJrEm9HMnlLfmNkRoC
HGLhEQI4yOheBFiDkFmi5aDOhMJXfuTOc5iH4aMe0RNoW0aV/GbyTWuvzxO5gr7+ZLX3SKGyrYti
WPUsqu0YElzivxsey0NUQOvQG+R+ooapl3l6Y0aRshOlh64aBSAkgmVGZGsxxFOKLPWbNuH4tVT6
q+8DKdapVMMaK9VKd2TFOr/ENkmUyshrDA4ri6R/w+thEbvSvXau54GtCF18AWIAlZ7sWsRiqEwL
Tn6qRI4xh+AiaIlMJNWtSVF9sYSZnB1X++kAVdqmDmKiJrHmje0JKoV+Xd/EE0Znwgzj6+BnW2fA
0IBB9a40hvxIrDOA1dpc9wU8/ikhOMatWLumrTw5eNC2Qiraa0XKQ85kI6vhGIStHuy51t4iEKQu
gsVSibdPupkdtd4ChoQK8FIJYA6x0x7qBss5mWPuTpT6U6/LFwskL/kNxVa36CKNKRiuMrU+oolG
ReNQBaxsLETpvsA3vVa1njWS4qPoNVzB8o5uAjkc7VlvWk7juNU+iOSw7EHpWgElWDK8zm13g3k4
62ZKJTF+jCj2GHWm+SWtOHltU2LZDZNpRZP/hauOsyumJtiMHhczOquYcXRyYDr4rr1lNCuGzfAW
BzJ+0J5WU4sivcGUimn+REj5gNMCl5h0q2Mztm/BrEiYk4hPNAE/4455RjCDE9bqZO8IzK0WXvup
9cCWhfm8dTBiMrMryrWwDePOUKFVmpN9H9VylfKzsRamHtw0Q4G1jdUrTLY5vaQJZUBU8IAPXjTD
emEvpzX2NcZqQwufWqeZtgIQWChwN6JPRyyOcUTAS05zJzlxeqFbwsmycsr5qGcFjSuu1ps2zxnB
POtiE8yy8tKYq2AVYvCPU2akg5nel9QrHOqwZPf5O7idu3w2QuahrrsvKJ22BolnEo4pS5KbxI/h
b400qDBh/mygxgEz6zazw4yld75xfJI1NOh0hF0qyTDgT5rEtJBTOz1y8ebIsLpNjZZxC0e4YGp2
sEA2nX2LWBGyTZjAaCZmTfBoueG+2cjB4UcRk1ykw7EO0VwUEjHNgCizSssd1xykwFpImTrJSdbm
+5xKOjyhGjoz4WOLbm+tyn4DBBesYrs5k+6SbDBcv9EYh3MvWvmtA/y6MXsuj8vdWuJJlAlnY1fr
XEF8/47WpnmcHOfYcXKgSsEEn2QlTQAbzY2I58ugq/GbQsQabb/cUwBHuzuUD7XlrDozzXaplPVT
HrankU7y1qmpnDIdSc66XoCxYsLuOFG7nupNXd9r0B82WSGinZNSrI5ZprRunVB7EXcGa4x1gAkI
GSczv4SRO0exy0FYPsk6d69zEN9a+fxcaTa1LNitZ2OgP4z6pS0PlBKHrXCVmiUh1iJAt+OXcOlm
M30fE7ylWYQb1R0HTEe+ebaNzr0wEbn1I4lV2c/djevDcSMPgbS5+urG5nzb1pdQAbzS1trbZG2t
XCF3rDna5zkbmVXn2XnyYyYFevmI/ifYGpGl7BjFucMjfUEDTCc+Bfcu+HAHuahnPoxm/9rG/tGM
xOtU0ibTU0TSfelQWqctkwwMoyOchtDH/AyjYTNbccSeXmEqpjc6kUbAivO1E9K689p2O4dvUTXh
c+jWOLtoB3s4Wj072bcml1Wzk3uGxo+4yW30Cvm5yX0657gErA47cFMVLp7F6hCeolYE+yiUHwSl
eTgKwF8FEC2gigePWiJ/YhSsd6MTI9SFHRE23VPkuDmKoJ804PQdPe7xAvjljC32bE6n2R5JGOhf
fULeb1nKYOiJr6LGYCI1RX6lD9k0OJHq+UXyq/2YEip0Y1r8CreYza/85pMSVvd7v55vq05wTkce
KiOQGztyv2Kid3b9QOVLOEehDyqSywyPjRsfiL0P4QChJoRc82G6GtMs8ltWgcvIWMv2O7LA5ID1
I8Scv42KhrLcxHE0+w+00S9FiHIyqWeuA7CRoMNPe9trHzQ9gVs/+vaPPCGlKim3caIVP80EVYU0
OLWrumaGq+C/OWcya+BtOKQ0n8cLHJbbBmr2t86NGaAd/v+VoTW4SCRgNjM4ZprlbBvo+mvm4QVR
6xnJQjoV0Dkzyn0q1o4+tbeVOzz2ccQlMkYhoFNhDtLROrQKKkA/4XYc5leryu9G3ewvWAvNXWx2
zGeBcGVloSZWbQG9ouB0NOZtSI0XPfN0b0prQDmZPeWisWF9VevRNunUOhNSGyGPo6zcXWw74x5R
3LB1XfO5o+C2jYJhwBCDOsM3PlrPQ9Qp8l9ANHdADeKrIeWtyWKbWWaqrfrEbBETIPhPDRfQezdv
opRr/AjILmRecCnMgclYXuNCsoCFyjK8Ahn6rFz6OoQKgNMSjzFo/HViadk29eCdTaCUNn5R1dc6
iWBTNE+NALrhMw7sRgqZO0OXxtWjB9QRYCMXEXQBxCIT9tbHjgFz7rlxG9WXBDap6eZj1LnMHaU4
TQTcw2akl5vAI4iFhiSGfeNnk59tbHxvx9A+Ase3mhBslE1ETMUSBuzYqtUIGZUMJpXfO/CL0gd7
ss+mPdW7IW7zLTUIRarHmIHjrjyjfzyJCQOlnuoszkujxv8zceXraEs4xXezjD9nk4+DBcPy2OLk
H7N3Zr4/TJPo0C7oLuHAsV2UnG167hu4Byv7hvQUg+Ho4E7CXRVM3ig5czoI/gtFSLhCBa3DpT4Q
VSGT+wkDdt3camDKB2gdSeD1FJ/7u8I1FXpCMzFXlvQDlvtzT9DqcmvZgPIBsUkOidtKCM73ZFgA
U9Ei47Rsaqc2TqXaLHcZvMGgmUO2LvLMPKFQxemRDTaXoya6cV2sMlCNHGZt/p0bpMFx+Wut2oVl
U1k1USyChsZfO6F3AFAclAbb3xkqKkhlufWv7rbIFcpCa49C7aCeO3hUxY9SL4zjcmd5eDTHcZvK
5lNvDFSfQmfpPdFOW/Z4uQVB95YwNo20vMBC96We1UjQ4rAPj5n60vKwN39/SVZS2GvDhJZhK8mz
2/WSuYglklMf3XUdHUqhMkkmTe8OPa3AmoHnVKrNcsunPvf7VsPPtLyiYwJgbs2GUByc9eaK2SxI
Q9WFs1C3rqROSqPWyxA+kgqIsdT7RjKVliwRO/CJcpWgmcCqneh6/n0zdhi2+G7+elByReEoMbDF
cSB8mTW/jJ5fjxGSCy3ETtbuGAynzjX+vsk02SBziYkWUeU2YTyENUobqn/lSUaDsUKmGsN4aKrT
18ZQsTdMsqtT7ZOFDHyMWBDIH0eYjGg2tLQ6TFyeT/jXyflgjs4BXREY2RDaU+QF2VJe0f++q6W6
sfF74J7QummXqZ5ZypmIV+cVNPxwQnVT7GtI4Sh3hxMQiIH8Ox73yjTMqYNKMs68GW9TV6gZ8NTL
E6kQ8lRnfs/xTEZmOuevRnJd+qLp6GTtYWmWasgK1sNAJ7QNq+70tclU5zJ1p3GHWxkZGU/y95OT
T6SNjqsCYQfN2FlTbdlCj6jiYbUE5Frtw1KcLIckwqSiR5mrlurXZumK/m6QLg/eWeoTlkZorD6w
Vn+onzIiAJb7jTb12DlEQ65K+a3Eo71NbNqB2hij+8UrgitWEYC6VaHSoPBrlruoe/IHglNiP2VM
N+w3OWKhIraDusjsfpg11VmRWMcBuloAoNdrBMlbwYQiK+2wX2jpTHZeDQvUCV49Ud6HUbOXunR2
fWI81pb/POXFsA3wlsdJtC/r5C6e5MhSuu6u2D0I2HDdn4n2iIWj3o45MTd0yZ9w/F8sFNC7ntk6
pvzB3+UTuehjtvc4j3OklfjRs5tMsx0Y8Cv9gCsj3RQsGg5o/mCbeCcAWrDerewp9Ea4lh1V1Czf
dT2OoJYYA4bU7LGsPGsT5t0vpnT9sXeYlWrpU5zaikDCeKnvZTY5JF5yCLqqXE5nYDVjV9n5nuhv
k5KP9TRkPXNYXq1RK9Z5PaS7pAEPlA1ypcMxG3vrZ0cbGbYf6wnXxxhpaq+2znFRAmrk1CrWVjAG
eEZo96Gc/aFlT20u5o3TuKTuZSy4TE8FpKbEyg3i2PqJA2alAS+UNe5VFM0xTeC9FPIqwZ+e6pLl
mc3/bJW1dX+HLAoPofW9zqc1aiUs5YP2XFrFN60vZ4QJapVZyD3dX2dlQ2eaHbgkr9InFMgSYped
8qJ5jp0MyYDrUtvQTBykxmtvcVUVronbtRjNYzg8Jd3QfKOShX1o2Kf+DGg1G9SyM7sfQ0ds2iLZ
OUga1rVvjFth9C9SYV/7mgJU5/6gYZO9u7J/LQRGAkNE7x0aghXsIFz3kBIQo/RAo4binS/82cyS
rZeJnd9hShRWuQ+l+RMy+CN245VG9E4YBndzICZsl9Q9idTedz4FEMoSq9Ed4z1JQsz08R3YtDeY
yZTYAwP3thgOgQ6ExpGYd6xSkIJhD8m6CZton43hp5WiZFA4RXoLqrom7+damw8Gzdu5hoMx6pVY
GWUG6iqBR9b631khjLgKWWJ2zBHgClEreBtGfBKhMyIIo8JIK4RLCbyIuwmROVWOVse5RDdkir7L
piBHRjQUqqivrmFlnnPjrnmYTf7jcB6uTMFfZ8tDdlHRt8x7lWAGNWYshyuMv2TrmERENldOLY4u
JL4JQJJV6Divdh7nBKs8lLiymbKNT7qR27tQdm9YQCDeODpxI4LDrE1QxsQJE59SIzuweA35YViH
OxuyYaFDdKjQ4LbsWi85NoUioUyzyiJVTag8QEDEngaOV+4MjAQrw4munFwr1crIRN9tbY/kUpmL
o2VltMZjVKQi75MH+67KY2DHwPZUaQveu2md9Nr7AbJZvwTY7lmeO7eVCf3RSbCQ4Qk6Tq4G4zB5
m2xPOwWQQWGZQf8Fy4C507g3Av3FTdI3CttI1UL4H0N1rDwjPDO2bouy2zOJ20ZNB5h1ZGkXuZWB
JG9EpCFDsITwKSaz+RbRWGFp8lPT+DeIrGlFggbS3qzetLrl7lBCfDg2am6ktL+UrGuYR0y6MYgj
2LqIcO38mzvgIndTSaUgSPutsH13lwdEDk2S+rPPMMx8Gq4Phe6VG+WI6Yg2LKZTFbnfh7Qz7/RD
W2/bkiMvqGoHrCKd6lQjOq2FyjWSdoq6bJPWVr7Du3WoHaRRRepI8saKQz8zsJPABrgz9ECVczkl
F+cVELnced10MS3nhgGLSMqYxY1p9fxtSpMsLm+i7MmBzLnGffVkzklw0izi4vwQ/6QRz0+DBKiN
Io7K2uwcG4R65WRRojV3ldXAzjBinAD+U1rFzbrzbBw9EXAZLYRaO8VXmYbQlZh+2oQUiGh6D/GW
75NgTJGPu9+YeD7rEZY0eNR74XP9L6NmK7tOkoccXuMY47HuA67HiO10mcE5MzxF5IBQCMOYZrEY
qXwSXSfxONjGdp70PeoDa0UGbMqCz6lYKpc/ykw+E5EMMiJKUeDJH3E5gLtpjId2RAMIVJooyQA+
XRkOF6n3t22efVIMtKW7BrNYnDB6ail9S1iFZRAfE/XY8sSyiVXgXK4QF4CWnqhrJrtoZpaybOqa
yWnPoOvlEWUxeE4HEmRviAUD29E8YGokMYdw43o4ZbLp927JnGHZBAg8f9+agg7zV2TEAeB3YwNV
z6uRBlcmrZVek+cpsMM98GOw3fOxj/VwG1OTpE1nBxvanzVqM4qrEIJOwm7HQxak15zYpaPvV7fR
yGXcTwzPWBcDSiVSw44p8HZm+PF4Gn30xtSLyJoqmb9ykWyZoTCJdUW2MpO2PC6P13Nm7lEZs6j3
7mvK99u5pz0Zpw8oZt2dboFttFyfiTUB4J0Tnyqzp1KYE8np08o6YtNHmNYS+pp1zqAypLDcQlfb
TnqWn0mtzs6z0eeQMQcqIiyvwgml1Wpw8S3XYelAAKc345ptsrVDpp2u2iy3ls2QZCyplpvAScqT
EgXr6bmIKQyNqWXQHzY+qx4t1EQuxzqzmcBNYGC2VMt+hnrSnMD34iUo2+a03GWpV63Qlh0azPDr
5dcSQfz3X0vIedjbSXOpAQxvPNPX1nOTgFoXYqJgH6dgXSraaupP2WNB7ZzssZmvIwmHez2Ptb1l
u9ApAwfsANPCr41VoJlrTZT7mOK5uTwzufUuMFkv4I3Ec9iF5JsW8U0RVa+pOiaxmRB5msbNVSsG
sfvjsc5trxKdGicqKz805iGCNElDlaPbUG9dbtGP7o598YSE3joxcoIDlSFnAqAUpWewFXBk2Rhq
iTDPdooBO+gAzuXUZtQqwq9YTyy3lo2TjIShDBC4W2RpZ1Nq+6SgTh0niLQt6nlEG0FRb8NT7KNG
dK1RoD6vParNalpv4z/Ce9lwjKmp/rIRcQ9uPhQ3uVrWQQj+LCeqpFzWj6gW496KmIYzhSuwDoM2
QJwowlawbMHkHStNBw070urHtitPfSXE2nAJ9jUVYOZrg9woOxghS9giAsnD90riSqz9siUHjgZK
5PfG/49bVu2Tbi84RuGmeLsx7m9SK/hLLdLX2yx1q8MGoo1QOmLdPHQuEDC1RoQHxNnmWKxnQuq4
yw8ROik0m3lCzdE2wt3AM4FJxSSNJj5T8qpEkeZhtT+TGX7uaAFRoMxHDeyQk58QEFNP9atDJBTD
OqxKuce6esD/yNhVBQ+4RqD/qp9+WKg7g6OGvLYNsOBaw33nkXQlBHlKeVBS+LU7dlbaB8/sSS9T
CyHNIUg4LV9albVpLVKX2GHe6ot5Dda7OKkL/KlWzy53bRCae8vvjp1azElegUJRJ6RvthkoLbUW
BOYWc+UgiJNkAjpDEY0nT1IUtvp315wekjnBIqtWoUJlsWYprh8ugtwfQ0nNs4n5LmTZn0VWx8eK
ssIiwRmLMSL2Ru1iqY7PprWaA92DzbLrUf0CcARVvNpTnGgsiCyzQ9nMTyhTM6GNshzPxPDOtb8L
+SOlPlnHyIWzxUdOfcyhtNxcNjpcpuVv06qqT8vGbEd29Os+8AucCfZ8T8rcWxSSMDlE3r6FcsN/
Rx1dHCEGFIZZOwSjGlzUY42NB1nQhdgs/2MbWT6cJPU9JFr7MiPQ2yQjSFD1dUSXAjEO+CC0sR0x
HeWQWr/PzWUX5UQIgzvV9OnUsrzJQXlP5fdMlUfaegr3riqlqHvBFP+U4DK2QnGXAtqHIM+Ddm0I
yamidms5X5a7y2ZWTwwIdqF7UHNf9nyctHpnWebFb0Fi2BnqEn7dRDjqV5kizF67NGYRKIf+KPM8
PbkWp3ze0w+vpheuYKSHuPD4Sbm71zI4vNWjhVvl4Kf9jVEYLB/AJxasaTYkjoBZ9purjPU7ZhAU
Ixm5zAzoeSNxTcQ1PBPLpXxdGxHnICD9Ujm7K/lRUddclX7+AM/hJencVzfzbuqKcBtWlPYerK3y
fTuXLJnnfZUkXM717uRU5bkV1avTk1NdO/qD5mCUy8HurqcIjUGbv4GaQHotzZyYIhyMUISolEBQ
srx0X8f2934644y5IrGn2e7g7jX7m2TI3so2Y5y1r/2QY4NMyw/K8e2DpFYpySxtxmh6yAL90DEf
88K6WzMrhFmkdRsBHBQGp3ulTH/ngX5biXtDBOO2IjSHi3t8O2bMjOOqU+lM9tYyWRgzSWWi0hEI
25QfnJHYDzQmZWaMrtLUW+xziYmmv0X+QLcAv3vtuLCDiuNU1P17qd85IrA/oqCZaE2oFk/JHFUS
NukN+lNoa7c+hYstyZ/p0R26X4bPvL6O5P1YgzJrS83fLScjReeeBO2E5luj7wfCaJZRxG/MZF4v
N/EKmsd6OiJDYFybwHYZ2azt/KjwEZ8L/bgIGP8v9u3bVH3+2//7Qc0F6W/bNfHHPxiWDSzI/53U
8/9nP95/5P+Y+ra85S+hp/03mqk23VvPtE1jkXX+Ffrm/c3GpWwJcqNdg+2foW/IOoWDx1pnzuMK
X3wpPvW/kZdp+b5DvdlBBv+/8jgbxj+JpvkYDyuVgctZSUvVPvwpWsZLYtqtZQNFzzumEt5I63/2
4f2AzanCHU3zgtVZCH6dXvaK5gT9CAlk54/v7F9pp//VbgjqyghfLZ0gnH/ajdlocdjNUjvUFVSE
KTO9cxf076LVf/pFRyRiwqDVVtq2Tz2x7nS0RpFJd+l/2I1/NnzzbfgG5AUbAZdwbYef/s9vAyt6
gkmCzgTt5WoTZDYBOAZ1Ii1YW7AOhqF8Sd3gzo39l2zCzBGhz6oM4HpzUWggvqW8GeKi3v4Pu2Xb
7n/6mYTlo0DFvuxhfdfV9/eHtnwkv7smTyM4CDkVq5zELWba9a1RRt4lF46/GkdMM2UUaadmprQn
YDGS1mra1apuUYNK6ZZbx7XdfUA+tgSjdDGgOV+E2Kdj4F1aMuFot+dkn5v2ZfqPTYbqZBM5A+ia
yZsIw2TN0fvReDvX8XSKtek5qPPqPAbgvqxYK6/hxOzJLfVPrfZo3d474UPthFTQxoE0Fyqt2jxo
R/g5v/yAuHXbavV1HSSU/9sD/R/wyFm7xf1BGkSTdlgTW667TCRnGn/8t4urnsyPXtkEO236CIBr
Wm1Ski+1FeEpkADAPZGVm3SS5zA9khSBe1+uOze3drVW34jkJ8lfd3YyRGeQgj7d225eWXU2nenw
fQtCTFEexvVt6xN0Bo7aNItLppNyb/iI+hxx8PAEoSpLKRBFxcaVLfOZybMBlsCzz45eZByyhN1K
818TjP8jcyaceZH/2akfpIjG6xA/544LkKrr880cYrJyE+BEM73FobVZaiLSiDtvP0gjwCUZfxZI
DlfI77a5X/8SxXxX+uFdbVlrVSBeQQi9Tx6LrH4fRN6sW1kQQ1z6m6bsu1vA0JBbYxzq0t+0oQPJ
0Kq6tcADFALvoRuo4WglnViz7Z3VmBQam4MooLoQ3PFoYLXYm0ZylFj8qEviEq2iaePkw3fPhDGr
MX2iuhRCXxvrdzIadgEqiVm8hYIrUeWACiZBBWw4xa/KoESoWfp9B7JYpNmnQeNxheGeSKt8Jn7M
Ah+kozfcFOLVqB5jI4d8UEzxbaK/hxjusZByRZ9JCiaHOddHipopuuAyXTtVB4e3pRwC1JaiNIzw
HQtrAiiL8dpDet95YW/d2TlM/ayJOCqmaD82TbWi5/IxQZRaT4nRUcQeftEeI8jMmIIViktKe64b
bFqkMXsjC7udFYcCu37lXIuguTjpEGziuiVx3DCbg59Zp7K3ELAjQj0x/+lPtibgGS030dz2p69N
3kXOBoQ8dkf1BEnb71NMgTxXHZhqjG5h9zmgUWiMLA8haCDWerm/bLq++G74ZvbHS5bHU/X+5R1f
710e+7q73GqckWqU5vxeB1H9pT84jPZzCK8P1RFro14tiZZbtjmLrT1lz1De6Mx3quozxDbBEV8v
NCg1rEq1OlueXjbIjaOZACBeziFDu4CvlDAVTYXIq7/w+8Hf2+VV9G4gxAwWTjn1JnpmBQWIvzaz
y1yXArd66x97MhFafwgmY9u1tFrt2kh+7+HXvnmhxgzp999ZHp2WnV8+Xiw7ttykmM/uMoQgMEKs
ZUNJpBrrf/YWLC80JAhmQ+N9ULwrU5GvQgcGVgMMq1NULKnwWFTaMfIGW9aum0YRtCJQWjFILWDB
UhG2UCdcCpBbhWJvMft/YkX3q2PFVyk6l684XYSxd9tMsbusuVUF9RGYJgP7Cpegd5Nh7A2AftmK
/uXECGCkSB4SwGBUKW6DVPcPU93dm6Hn72XRv2WZvxV9RMFc8cXIJaTVFcIcM4CPQXkMLkXxZoDN
GitC4TrFKWP8BtvtV5/QlGnHu0SWW4SgBiZUtFiRziLdePQLPYb+U91oYxCd5ihDNU9Ugkn7IgCY
1gJOm2PawE0xjOtcUdVQzN4XirM2KuJapdhrsaKwIfdxNrqYtFU8wWij3r7BoHIkSjZhOEB62UYQ
3UrFdkuBvDXxBB1Ncd8aAHCaAsEpIlzd37qKEBcrVlz3kxxR9+LGbrWBFJVsCK3rtz2AOdatJMG6
MOdwIe88wit3NWBVZSJWcDpfYepSeHWTC7jOUgg7qXk2Kq9zO0bOnYByNyjcnWkDvov7n82Qf9rz
/C715rtDFM6DBrjxYGo+SzIudeEQV7dFprOqp+qy1unNnO1fzPf8VaBEaB0uc3iH2RoNKNAWFA+i
AdVnLdA+l+uo3pjnKEU07BNb3XKGNQ6BM+RngTQC6zDntEnw66AaMul30Q7M7jyFCzQVOJBYpV8x
JMEcoqADWdDwKmw0FMmr+hajwEuMaHdjCiJIRN1DJaRyP8TWs9v/KCQ6Q8ND5xBn9XjQSu3RUHBD
ifndMghYxH/wbsI/dBUIsYrrGsQtRXkNQv+GMBbDHa+Zh6qeyuvNrFkRoSwobU2oNqBWcQEldAN0
jgCzJj9DWEcDLiNppJcUTiNTjIOuwI0c2LeuQjnqCupoK7yjSecF2mOtsI/hBKSKuEztDgyof5Tj
J8gzYGxBOIP5nndhN7zFJeBqm2h1woPu6cd8cIofpePex6nIybd3LjMsyhQmZaDglBGUSte5KeWD
Zztbb+we8gBQjNaYPwBcHIjYAipVeejUvQjNLZpj3UvR56Oio6CcoLnjlyjPFszMHHZmqiCaUuE0
Y7iaugJsOvODhLc5wd0kc9hbC5rAZ0LGdpqCc5ruHTO/Y+qgfp6hd2p0euASjg+NAnu6CvGpwfr0
lW8/NM+jgoAqmMVWVtXegw/KIpLKGMRQW6FDB0HrJVc40RquKGkSj4MCjfoKOdrvC3F1LXoxCkfK
5SdSaI6tEdIfGVGbdCTreXeeqO/wRcW0NewVE6dXFBRX3RZPTcrQ5Occh+TAYpll1J7uRgVJDSfv
PqB54RjyW6kwqkB6bIZJIDAejFUReIwuCrsawZYYyUgF1DC1Gwc2ayXkc0LHfY3Je5UofKtUIFcU
W3g5ylUN4dV1cyqYm5C6zCEa4ed2+CodmLAFbNhRQWKb+cFU0FhP4WPDoHqrLNAIvW3Q1UU1Mdjg
TuazF0P5JH7hquvZtylxP71R/wF9P4VUq0GsTSHXOkxpI0i2Ic4gcgymiw3jthjy57LC0I061T9P
CoTrKiSupbC5YsHoFgqjmyl4bqwwusszy2O/nzYUcDd0py0hjd9qheLNpPmyvCpQmN6qB9g7KXQv
Mo1+j/VPNWoA+4YBiN9EwX5BT9HYgv87KxCwiaiVTg5lFQUJRtiHiH+GHBw3FWejggkLhRXWFWDY
hjQcQBwGIajww7TLBA3R4qGBTJxXIIqtDljxoLDF5FyPO9E31EcU0ljBjYFyjldD+xYLsMeZ2hNb
oZBdBUXuXfDIqQIl+xjKhwZ0cqUgynr8K+yAKqNhYaNAy7aUP4YI9LKpIMyOwjGnCszcK0Sz5Pee
+RdBF/9rIM5+ZX6aCuuswXfW4Dxn8J5ZIgWXRCGgc1jQrYJCF9ChCyjRtcJFewocrUOQ1iBJpwKk
NDX+20FBpiOFmzZQTQgFoH7XYVHzlvKoQ6c2Faaa+jH5JoCrw1G/R7mlH0UO1LqCbh15YK4NaJFg
OPgRq98QbApZugJjT9jx6E8pQhDU7Al6NiyMEtGKi1sKsHanENupgm0rB7WCb9OOrg8GPO4YLrel
AN1+Aqrbh9kd9MC7bYXxNgQM8zz9FbnsI5hvi/Lo1lPo73QGAj44KVpGsOAVfPBagcIdeu6GWW/w
qb96Dr8KlH/yPhVe3IQzLlM0Jgo8HkEgzxSKHGdJs0YZEmxmBSoPIJbXCl2eK4i5D828UFhzwleG
Gx/S+UDxa5dTsC4UA13B0J1DotDobsfMxRbg0nUFTvcgqPsKpU7pLL3Qt9iA66iOgTn/9MrxzvHf
3ZhCJf3CL32TVpKztl6kTm1vIMZbnrLC3uMixYqOXsMCcF9uJeRJo3n8R8i7XTU0yJbno+V5FvJ/
QuD/+cHW9jcpPiuF3sEfgnWffhxB58ut2KQF9l/eXV7SqHcst77eu7zt6+5y6+ujPGxLmzED1Lh8
8vIBjN+O1nnKltqcNPqjMNC59bX5Lx8DcNkzafwX74OvC0oVmltAAN7vVywvE2ZCVfbro/MatsZy
9/dnff2p2PT/eqWNWCOAa4Owp9NRBy6v/+P50O5hfyyPpp6LQeLr85fP6/v+rfEmc8tUCXhMqf5m
WjsM1MvNDEVWFprfsxmZqRkktxCMMiaeVvbsOvmeIEjjdgBms+rSCaMkS7xjEqIrLtD2q1D3YFP3
WArQxd1FSXgPHgKgNkn1fDc90oe83DTYIa5k0zSIEfJ2V3tBdvXyttlpUdviF+EumsTsGms0YbTI
GXdDNdgXo7WeEt2x97PFUjojmmhrZwPibNftDxiUjaOHkfoiMoLn9OYR0CxpdQkV3waIdhRnFyLU
kNATa9YZkbuehxavUKPDuYcetmTVXSZ2bxXqZkTk9UF0c3mZ5Ok7C/H5ImFkXJZbHoXfnVZSLV7u
GurZwvJOJGUnx7bGBrE8Hs7GfLHcCWGjYRDZae3rij2Zndc4d3E7xDAw54k1QZvq9aqyAnLjZwPV
UrhuLNc8SQxfl05tDGoXbRI6xwRMN4mItrvJbgiGuZJSRVcNoMPZDO+QcYx8R3wgy3kuL3M5XhhN
xwtWnG81gEfGZV7RhNpwSUHpkDgEx6PN4Ldqglhx4WVUGMb4SZhNdZ1RaTN3o88H1fYj8km9D3q8
HX5bH7zI/g3H0GR3CGoWhTNZKDQqkhx2UPwjqBEBdkn8gnUGoq8S1uiZp1+WW8vGImTu4jtQvU38
OSvITjtqP5o1NRc5p2YJGPjf2TuP5ciRJA0/EcagxXFTK2oW1QXGYlVBa42n3y8iuyvZ3OmZnftc
YAEVADIhPNx/wU7lRDmQzAyYid9CHZQjd8gFOdjCOR9oOpknx6rrA5XotSLmOnGnML4gT2lS6L8s
Cx1SKyO2d/1wX+IKgh1BZp7kjSVbbj8Em9jShSyQTvlDb0/d0FFPw2X3hJC3sU3i+Hn2TKjA2GEl
iCA6YpVcDxTeOLmU4kNoZKHOpUTDAG4eApJVMqIUGj6KOoLgtWAYjzwkJ13NlJNspQFac6hh5WsP
D78I48wWblIE+B+sl6Xk6zStnmcKXzX6gWu9GiZooFB9bT1NTpR2X2sDPNmoQZNhaaBM9co2MjI8
hRufnN9bys3lxHGPsd09moDINhJIYfQZrmMTX+JI/O5hBm3IFb9hK256OdG6CECipgFKaEoGghZ6
yuHwx0RBnwbZOzF/bioK/DNG7fmiU+YnuaITuxRxhxvVpw1lU/Ym18tZB+YoaDggEV9WXI4qN77M
em2FHUFHyHtZdjloaTQZFdFnA7l1iJVhlHw69TKwGQKYIAYv53c5lcvpVfLM057MmU8tYCnXQP06
eWasbi/bXQ57OZUvZys3+XIacmO5XY+OawqpCJo8fvQmFbjRAHxolclD0jknd6CMKSrzCCNG+W1B
wnlnlMZLkZrKdVzr+TIg84OdLUyDxA2tKy9MNoODLb1feEdDxcqpxmYXpBZPQ211q9xKgd2nun4i
+XgbWLO9I6oPp3a+CeLnxlG3KTkLQOTJh06cu3Ztz+MlxUjXLOCSGTydZkA+tkQrTIwtwzc336Ke
6izcuXHXwzDOBzPS1W3WUi+2dW1rdu6rn0/qld2lL/hcV1uyGwxHjZHiKry5PScBVbEhHMTAGvEn
7TaYJ4iPfv6WqZP73IfvZRtuynrUbgBzZnVf75Qahm3Pe7ZtYSOhn9QtZ7fH2TJPXkOQh4yK5uFk
QulfDJ3x0ZnNB7Vvcy8yHes+BiDZjjGuK/1r47u3wP3tDXJ++Nw2x1h7Zpxm4ZmcAikKrTXvc3/t
Cz8wxRVYVHdYKl3oIfAEZrGIJ95EmUsBAD9LH8Fw4n4fGX8Yj8icLirP/G6VXrus1GGf8wje4x5o
kUEPs2Ub1EBD1cJalUNzM9YsAj04kA3GjMxsou0MXhebGfU7NhRvrWppG3NiYDGbuNqVLzMWEw9Z
k2xdD1YON8nVgDoQBLv4tq/0aOPU443S+9e9sO7kUTYxxJhHM2EIBu2mtes71WvXmF+U665X8p2f
+sPRmme8wW8UgDrbWPUPhWfap9GdcIUo9JAEdFdet2+xb7unAf7AY+tFh5b05b7oY3PRgaEBCoSP
eqhgfqaVhX0DxN5EsAmxdLOZN31fWvdaHGyAYtiLvrCvBmXQrnxYuHGZGYc0z8dV6ofusYqGn3oe
gArLA2NNnD3txnbAdiufAA17lMD9DBQddL5m0VuBsicgKdZ+qIC9B3quZiq0N0fRNqHZVwtyZMj0
TsjGuZT47Twjy9GBmra6Ut8VU/zLDN3kRjULZMC4o8i0GST5hm06Bd3GU3ok1FNU0rt0+M6oD3NK
GyMa16IOnLl7mEvtuSz336Lvvyn6ErJRYPt7cevVz/R9eK9/ftb3Oe/zp7K19Q/V9AyD+oAo0ar2
J2VrFH6AJFq8s9DZkdo/f8j8GN4/EK8iKPIM03L+KvNDqRi2Mm8A29KlBtB/IvNjOpSP/yJs7akW
gkGUpQliXE7vi14UKPsw1mavwg+nAFAFVGXWcJqjuMX4V/gKZFaD5yGqmcZCYtyU3l4PUZXvtB7x
9axyyEcgXwp9PoMTCv9sipHbgIxT4GrCUM2Kef1tVIcRYdm0wbHPw7Xq4plc4kC0osjYHhuqVWkS
njpQDxslwBiubFat1drLhuAaRwLhmKuggQA+4l2lcLxtHKTNrCnbgwBFQ8O0jom9ykMVP53ZBfs5
FT/Rn523ZiPkBrlEEhIkx/LmxRxJ65VcloYAZZe+IYjtMi7CI2ms8Fma0FXxQudpQhNljb8VY1dM
AYBt4Z9LAmbt1yiDzj6GpbnFA29ZD0WcHtWANInSWe2y98P5aIMXyrGBLJ2ILynm2NhW8Bxn4x4H
wnnnqG21MZvkVg+CN9yvtAcecdwg3ZMfZ/UhE+oJ6vSIMwjcAGROF20I399wZzj5Mci8sRLCnoH6
OgP8h97uLWfdehgGHXkFEwkIP3BeoxIF2yujhjk/tE24rk3t55xD2I2d8lpLEXrxJm+JBWCz0rMJ
95gmesNNNwoUfR0nNeF0po3LKWpbxI8oN7blJssypPfbDffQr2QgzWGUKBHXcfsghUdtjf9+o+rt
U6ZjkziPyKphhHUMbRvR8+AHmCEkmfyM8kWo39W9fmeh/4GQQxKuQEcR/BHEbW7CRL/Go29YqUHy
C8LBCi+QuVcJQjSGbR2fjsy0H30ffScHPvayqacjEnzzxotJbBfkmaxqclYJvA4soxkEciDwk5Ao
nfaqLRi1wiK/y6mjToZz8vvuSsO8exGO+UOPnu4y8lV3SYADTVOA+ZMcsmDQ7BM3uNPd7IS12clS
vwPnvi0r9EOpSZGO85N1HPOnJFPwhlT1fiqRUwTzWiDubBh3yZS8VRbybw72wV1CvtnN06dEmKkt
ZmyUgHuFeBYmag05Qdl1KnToKIJbiQ1xV5Ew43vvoOCS+Fx530HksXD6pmaxKLFZ2WQ9wwalYmjf
qQQeU7ozAqVcZ2Tka/j05zJBxjO+KPtxVwxYitiVs+vQ3l16QgWJXB2MIQjeUDHzrZGnJYimWijC
TntQaI+2JpSG2rZahCrEWRe96/DYDG61prCHR6ByaAOfbzih39XkPnR1M9zYdXbKVHvrzOWDrUzt
veKnG48vX67V4ZNRputxiH5p+srPMkgPg7VDZ95FCge7ysb2dvH0MAH9XacjurFmgmpfeOWkdg1i
FPzqWEfbNi2pE3uCQIIOGCRM0mxGolLKxZ3JqSpvZZPQbhJeNUndA0D8XjNqv7WujTQEWWooZGkT
4jjxboMUCYXOxz3E156ngQFkoPb3GXzalQ7qlgJEht2S7i4AH+cGWL+aHKgNfhcPpGY92BWQ73Q8
GfMYLXSEIBdICwTr0MjrNUpY5hZYfS5YG9bcp/cg180dcjvw6adm4yeUMp2uRQs9VG+8Hra4jxUV
ltdLzLseirDCITvMH5o2FIo02a809rUtHib5Zgq1D8QwFLiqh+HBhyveU5JUgeVpCn5O2q1TaenK
mwZirjvdiI9tjkaVYZB+KDMG/L76EUcwGzPdepr1/CEKsAfudSxzrM63j7aZO8d47DWclaZ172bB
JijHbpGimoug0ZxtBk7AqNr6iLZOjXhmjGaYMv/oE0Rf/WljTONTrFnuwtbgaPWWuzWCtt0BD71z
xmbcehpJ88KH2oVKvH2EKBzsy44sdfZUixe/ro3dUdXIWRZpDoYQeOEOCZCjGaXaMvFjYbtQJScr
hZlDEWifuv22SAZrS1A18tLhPYrowSzU66k2+1TGMqP5pTuURkp/Vo5k95RjlDbYxPT6rZJbSGH2
FHMSBfZ1mFZgydNORQGYwym2E+/yYb5u8UYg3hfcuEk9ulpmrfgpVkNALjesPPKbufHsdWDKAVtR
GOgr6kWefVWQPFrE1AGg4pBCiVrTPp9FLU5Fnk81/wqd2DnIGSRFxx032vks8zAZj0mHzxRwzmwu
SdCAN0SsQzbRjdu77ZPlwW8IbOOxUMFeMijYTehEbmpTvxuNLD/gKdGHQlLVaQyIrbRyIbNqKiRs
2thSCeX7X5mF5jvYcTCg8UsPuYwbPd2mlJyWtQARqZN5G+Sow03efJUK4dXAwCQIVMSy65xxOyjz
VTUioy7Dqv8GoP8mAEV5wACb9vcR6PXP/v3H++f4849d/ghANc38h2oYNrqQpmPaqmf+lpgE6vcX
LxWVoNMzTcsFcegS9v6pLEkIS5TIUrhLumtp9n8ScmqW+SXmVIE4OtAodcJiDzalJSBunyBscGRH
sEmlcYWIxyLua2vt1KB/Ao9XdRB26RJtPqAXhBtl+N7xKC3RcbdOEIScxazX33zspcQYa9wgmYE4
Dh7w6CKUPJQbSN0ATWpoNIVeN6ihY2sM/wsJiGbdoaGDWP1MfhbWTg/FMe20HIKz863OfAzeYihG
npbfMlC2wEUc6iSAHiJoEAVcz7kup2U+R4wr1fnQGKG7E8EPMP3qhHz4o2sE2rZCGHCj1WqwBMHk
rGO936utgtA6KmwbrRubJ0bZj5bRPdUIOz0b6Fka+XjtuX6DfPpQrwyi6iWgRix9zeomdKhxTRYS
WlbAu17xgjWhjw822dGOvs4QGtenW8WF26+Fw8rTO/fY2ej34Elyp5gJWfKshtKpPmObvSHQP3pW
uuNDV77CrbuN1OlqLok9hp7Urp7DKA91RFdqQfFQ57tkwGI6Au2GPQzmm7D2hlm794J+WMg97KAN
FgxvSKS6ebRyrI6PLknIJekTjj3amNbHoO785Naao5LsPfJAyF0M0VZDUWFTVCY/dvmr67RDXeB6
H7aYaiL3uZnxeth45g9bASHe4BGWhoaNVaXn442ztFGSmxrrZlBbYTZ5Y1Ztt6jIL69Mb/jlNAOG
uVm1U/xgHcQRgoI5IPJuBLEVR+GqFn5WUZ42e4zhSFuS/7Zy3L8dHAlQbeqX4QD0K6WOsUQ4zKFM
sMmbZK3jbXLouyzeRkBYFgaCRat4NoD1kyIq6wFzhqmGwVt7V3ZKSK04ibFOAwgwPV7Ut0GsRFdp
0tcr8dsUc6w8tv6qxJkH9rXQTx56ngN36mDQ50kJ9iVNiTHVo4+94Ml5QLUr2AUN4CC7+2XVvX+F
6MH3PDKREILsvNFjD4K2Gw5QRNXnwKREEqCjyM/jH2fVKyBggOlRAhMEaG9cG3AgBmEoZhgUCIFa
PSeluwHVtouAlhxHrYLJ6hnH2IhJA1E4WmlmTlY1Cr559oAFBhKV116LOaOfqQi3jc02bED0+9rY
X9X8iwOEpG0YAZHvFeIBuzJwyTFSsO6WiuNO7d5y1oAo+SoHQ4qVbQ8nlnj7GXJSc3JBy4MEfCRW
68D05A9pkH9TVYV4gW/SzovGhiHGcSRtfqw1pdxPYe0gXOK7ZN+GGT28CKpLUCvvioHEy9AMeL16
zbrUeIe4fr/TFDI0pqFe11E3bPkEO6gpZc+6kxVXmQ7fE3qQoPtAESb9Y1BIdk+hqWc78bpC5DAz
6nUQzMqrmmpXrep2P6uuLE6Oig4so9sNQQPy8JpPoKzyG0x6iCuH0haUlVx1iwnSq25h/BRU0bge
RmiuVpNUB99tAWhNtrmalTG98b2k2dkOgqcEkQznUgBZXY4WUVAj92m1Sr+2mkZfhTB8sMsMiabr
3Fkr/QhPH52wbY2Z0QrPO7TNfP8JFY/4sSM3X4DIXfbCCiXJGOgXKohllPhvuc6WYRE21ohqRD2V
hCLOTmFq2edJGseU1v1945g8bvzlio0Xgza0LWSG8Sd4POshCSKsVuN2jdpnf+xIn1kWuddKtd8m
hVDYDZB2Ko1CYFbrpaIhiik1/eXEEOr+XdggznuZl63ckLVEF57Vef00idqomJfrL7PnLeVCp/bo
Sa761JSrRsrgm2bUbmUXchO5/EuPHQS6g5Ho39x33YXm1wFePZDsg98UCg7UuakUNOW8bMmN5OSy
T+JwR2CszoYuMAVYTb+7u+xzWSb3lisEVgREl+WjbZ8ShMmF//wMFHlecoPz4WQvn5rn3eRRzk3D
i4887un2cvKfur6c2D+91vOWX65T7jPWfrEcGSRBV+KCL/3IQzd1/4AaRr75eqjzBV4u/UvXXzf/
enXyMJ/O9LL7ec9P3cvzgADZQin7fYZlSULKavBbqnWFX1ruLyfwzBp1Lfv/dBJy1eXaSs/cl6lV
b3kFvgZWr593OG81Eu0nPgOQFu9XG0gg3im6b13FRa4tiyDAuydEOroay7tM0QqkliCXUdxGM3vM
BTFTLr2sagEBb21fOXxZLmctsbPs4bL23As2n/T1qUdfDCopUR3GCvvJQV3Hgusb9S7QCdlUKiAQ
5/kpApQa5pG7+rQQ9Eq/T4rn8yZyhdzPDydtM6oDSNTI4z0g2MNB5hWaINHz6g/xdHK9Y5XAzZsa
aIGyVZuQ94wOLqCJQCepqUMCcDDy/BGGLs+7fERL+Soo9Wu91XWeyOKINDefq4T/jBg437tYXjVN
/9NpfvImR3Mqn95SpaSarDmwMGcxmQQVU05swYf+Z7OX7eRu/BuoU6DACzu2Q6gIrkPTOHuzxEJH
Hb/noVdv6hre/MKbQbWZxvDqZ/ZDAXN9hcwv/lOCaWkLgmQriJVytgLiZUKG2E3D9mLegVIwDh5O
3Cz9EaNYqfUjJ81F9SeDg7wzC1xwfsv9qKIlZ0tq+VtUC/ZgjsKjnAzolUMa52te9Br2M3yB8yP1
94IUIn8pbkv5QU4c1A71wQcYJnDf4+9JB9G31OCmw8spULDxjYh6u32LFkR0nIwZ8yoFiVrwwys7
9ZVdOsKPtuZ8b0oCbK5Y5N4ECqXHlW3RGpjmVmL46YjRKK48NSouMaY6kO8OlBIzImhk8Oy+ggRg
X1Ftq/icCerseJ+BMdiHZZhioZWQbbar1l8OIZk3lTKJULmSIl6aeXTMATIkZKxVLLjDsWA6y9Zg
o/GO8eouFMshfYdYCakFgtDcU1IVqxJiXrLl2SFBVmFdQT7oD/I/4M6u2h3ZuXRJADAtpdySI8jZ
Q+tq+4osj6CHqoL76Sg9hHA/NXZoZA1orXMOk+BZJ5LvOYimnE/nnNCAMK8TUHdd/CNW5bvZTvPq
mYyggRavwLx72Zh9mpD6cNGDzJBUUHJt41gmCHtF3N8WDpEzMmZTv4uRITLFvXe5AWXry7KpRSYF
Pzrs7MXbEAMwUK/BpiEKhHEv2a3ikj7N204YrRmfIZEC2xiUqrju8+VIqwD5i4uJJ+zT0DtADFbc
U/Ly5A1HwptH8/w/iDWuvzdDaItYE2Rwdblg2bpM5DLwvvoaQdUXtMiRoqBefWD8iH4sEEnE/n8v
BGbcL/q2qVbyqZO3kGxdJvI3kLN8KwlXYxMCFB97Q0wCIQUmJ5dZBKpeUVdGHG5Sb9tosOalK2jH
56Zhjt6idy3caIQAmA6n4BDLu1pMvswWAkJnBFC7K6vmZTZ8nkxAks7LAt2tttwWB5dCNUSjQf/Z
qhPZRcGml5MwBBkx+vxfTVX5O1yjthgf/SpRflo34n6Sv1//++eUyy6zbZqjqwCKybeghnUIqPcU
rwXKWF9NA2kou7OhGJVxucIQCy2JwMIDauKbJy/I5JG2Cq1ZDSo0prwRSBQt0NOVjnA7TxayGrqC
ro6Jj7iq37i+Y6505DQP0YQyHHI63SoJcZ8ejfgURPHjMLTROmhIE2s10nPyZCH8oezgixc6NErM
vLk9zo+CghNdDvY4nRHBHaogOJKJgiOD3Ju8O1ojSzYw3h8TOPbnt69sXW4GLATjg/mQj6hi1cLm
eRRjIzN9H7XCOHhCUwAjS+uI1d5GqVqoRkIJQ2piBN4QHUiZ54HnIVZSubsID7E+7J660lNgx6fB
qkrhZVR9iPmqrlmnqEvHM2qjNfNu6zTlXZXAiDFn1EMJDpWFZZnUz6quW9UAk5Gb5w3SO0W+RrU7
2YVgjrWy2RuxjmB8PuBSJl4WrcmrzPTxMUNGi3nNL5BYSvjUenaHkRB61KiUuRXSc4TNqoi1R/FV
dYDDrqHkPBlxJPSfrtPMhN/eeHClKQW5df042FuDYe/y3DveOmKs5rsreZxhLgwABacsRyNTaFNn
I7WEtiXSscF6CjZOLb7zqBpCxNco8kWtdioh3KI7J5bJtXMc4uvRtI+hwFzN+I/6QAA2gLUhlJvf
Z9KUB70JtCPC/05Ed0KN+IBvFoSLRkf2EigX0D/IIpi8ruWJocfebLtEPxVecVOTF1ireKkulF84
4BTHsOpfcNIGQzu0ax91yk3vYj03UigJxJtSTnJFCSD9qD/NhmfRBayMg+yD61fRrj7EQhFGyr/I
lkQz+Z6GNozZ2XunvwHVH6/jECG8nHfJOq+xmDhvwNO7T+x3B8EbwGo4LPZQ1EHfuDvVbwDCimsL
SxQkVTzAF5UtXrpi0mcocvQkWVYpMP3FND8XU/0UKO3MYBuYLDIJ/Dx28tSGNpTVBJVWWCQT8sY5
7kcljp9ohp1vj2wS713QMcDHARSiDq2BqUeq/SBbrhvBobssxHcDGelmOmaKGiJ1w8a6eMvK1mUi
N7Mv+8p52WsS5eG21PgDxb6ftpNNVccJD6bzr/O+clkWD/soxwcltz4SHCmpAyBHNeCIDl7MVFZU
dx/yLJmvvFlL7tEZn8Ef38c1uGVDR2OsdkQKTaES4RsIo6oj4gre92DInuYSBOqcDu6qG9GmwigU
s5S5spejjaNul28zV1uTsjDXdQhpts4DHdpB76+CGm/3LK0//BHiw1B6b9hsuotiIqfk95WzNBu0
10ik1mtFTcbD0M/K/ayHH1q8HeFfvzWGq+L6Mvg3ThjUsFyxUcuTaHp36ugE18P+ppP7AgVVdRut
t/q3RDnK9YORImqrDemh92v/odK6b/Y4j+9m2KAEhpnrNeqJzXXeoIstUi7voV7c57oP8jEtgkXZ
RChnzwOugGJlgx7d2CXvDRKCm26mThwHsF/gUl3LXvnVuNUjy7xCNnq4AYtAmCUO17rKaxib2cNQ
1giWm9Q+swnxdhWa4G1BYTwavfm10hDwz3Or21Vopz8NJdhxcZFTO+CC3ETGqWwq7ZbRDw8E8fqt
a8PyaKYc7TG19u+cOdKOHYoOZNc4WyhkyCjbyUum1DPmYq0GDbMLXyyfhKM4q24KqTnFtn4cnNSl
tOxG59M1A7S4KOwat30waSBlJ7xORJeTY+760dKfJtR9gNwUiK437fCK09l5zxAAI1RCwzg0lpM8
wDR6k4dS0wi578Afb/QpM65mux0QMeIctLC4dlO1+kZmsNg3Y51tNAX7TAvVYnHtwL/MNXJe9r4f
1O4xSuZ72eFQWugpW257HYrCcVG4UJ7FKVouurq4dTEsTNI19d7koCEddP4D1ebohfrwNtvo5CU6
THUdHYFvMyQj2escOgjci1uMWp5/I2872atZqR9ko/V7U52iIzAjwJfi9HON8FJ3iqeosJcavNrN
VJXmPnQK7w4ecwftx8g/8s48mHGoP+OiV20YKAcI69TjXTBi1yK36IJ8j2dC/KJEZgxCrAapzwvp
roGjxzOYFR/CcdS3oumli3KPKmk1E7+RHUWJHGsYbjTZTzbhDmim4SvRFqCEAIyz5vnN7dQCppD9
WFGB27fSv6YWmTAYthnxQx7e1ojjLeUWAXhvKrn+a+M5+I2U2XBEUFe7IU0MyVJcD74CiG1M7Vsw
6fzdvs6H3s2qG4yo6nMfNlaGWWu5b3PleKux1OITmAv/Og2xi5VHQUcPGt7cvOOFbazi1GxP2RSp
1xa+IeejjLwDABO+p4U7rnKMn054NJXXTlNb5y68HgF/Iz3JDdQSWIaDQMVV2zoeCpgdcl/ih3Og
XceT8x2oWMY33WmuElDb3IJaTAq/ST/SP06o0JBtNAfjCvOG4irlWKukHrTv5DXlVY8VKIdOwbYU
FXv/FEV4sFewW79nylEeSZvhWed82q7LvlZPnY84v4/E2XsPM1icSjONcF7Vyrxutak8mQ3Sz23Q
qtdFx9/T96SplbL+QUhOKnJo1XsnCEu+baiVZ3Pe388u4uK9Zlc/wIwvUrsz35H1U5YpXieIzFjF
MeccwUZGypPSBvfn3rzwoXQL68lXUmVNNSs5OppiXnMzedzrrv/u8mfJTRMDXiWCOdW9VZj9rkh8
YBGYpdwj0YvSjzg3pKiRE9frd9MZ4lWZVPW1rpnDMbEaEKd9iS5fWt3KTXl6Hjv4Ck+kVpJNyyNx
qGY3vBnAIxL55M13AwKuKXo1GNQCk7GVO22a9B3BE/pTthE/IPldL3Ki/B8Zd6Xq9cpbrAjb+FWq
NMF1iNPMsUXYdR1lPF7mjHO9+Hls3X2CKhE9mQ2woTEYtYMO3eBmbBR1SUFWREbPcssZtbtF12va
3YhR7m6Y8Cxp+/o4dlX3AAUQjp7ocArSdWF605sSA7Pqu9a6wjghPI0dHNvOd8KXuUuu5LV4pfei
9p3xzQmVfjPnLprAqqreaI4yoK7DDaf1V/IHqhjJLYJ5ru/6Zkj2iL9PW3zErIeonxkTih/GxyXW
pVz15qu8qxGFG64cXSlOvqnlYBub9kXLtKPclEzdexTiEdVmIFzhZ8G6V8YCnKTn3tkzpsdhaZgf
HSQ53auV1wS98dXQFs0pt7Tw2oqTaEUQ2X7P3Dv409bHqKB333uOcmNkqn4oKzPcoJ3TPdfDdCX7
Clv1l4IN2iP1BWfb4CqNoCSfbicAmsVZWx995O3GyddePFAc69kOx2M858EN5CiUCcX5yImc7QJP
uXZVbiZNvJrkbmJ/uYURHP5bG0cUtp3+TW1c88x/WRr/nxp7iPwvtfHzLn+WxlW8F0E+UvF2TFRv
zE+lcarmrka53EIQR+AigW3+Cc50KIe7KvVwF7WcvyryaP8wdNfFOtFwNcvT3P+oUG6LQv9ncCb2
nZZjaJ7r6iplfNP4UigHXNk0Y2IPJ4zohUVwOzPeYTJiXn3QhE6gTsS4zMuAgpykiVWMSn3JGpMt
MUEr8TlvefgGKZ0+CSl134NZJFuIRkJqDM/qCoRwn3UWpBaeXHYWR5AKDAoGxltPD/fqiMpnUEyP
YdEzLvfEWACB+qB+UfX5pIctYzcx3L5MNKyxUeUQC4Gj0ezN7FlqSkgxBqm9cBbns89CDRXsoADV
Hcq6f0os6lU7znCiGTVS9f2zqafeR5ToIFWbnJGyXN0jQvnHlnFG0hmIaTyt4h4iqy2Jb/IXQ6i3
2iUmPhySrCaXnVcP4H8aEqDqBrmxklwaea1WDMEus2kqZBBzJYwPIA4SMRrMZ2yilrIZDARj56Vy
XhEjQ3esUAj3c3BFc4HjMbFwfrhMQG6TvQpIWDJIE/+GNZOJR3vJWclCgqxWoK9aqutzGckKbPBI
crHc4LLVUOtP1mAo6xn9F2K56l6m0GWJ7ZJMly3kIWvk2UQu4LIa2w1fWxtk/jbKqD3KwljSlkD6
5YZyXu8lg1CkE86rLrt/6vNckZtaMEXplGmgbP9M5cvWOZ9/WSj7+NSdTPrL1XKSlVsouPkhURJB
U3O1c4vMjI7wfJphySiacrWcIM36BgDaX18WyVYmOpAtq1KmXV7E5y0uyy87WA1DVryJZEHlb2op
l2KLrL2cay1y4T+d/9SVbEbVEG8Sy3i87CJb536+dvGphvN/mrH3w+DDuf96hE89pRSZcWzUQRNf
ykuf1v+Lk/+0w6fm5aQ/7fpP18stv57a1y0jO8bsLzXIZicF6JI/S6+Xe/xvl30tr553iVIDc/u/
9nMpGH4qDV6OUDZFTdVPFlXNeoSeyCvtss9lwy/dyhX2fBdGpbWXZQAIrZR9RWJcE4Kql9kvywrT
p0gsM+j/pyk3latkS05kR7LLyyzxBm9AOZ/J7mTTGrBvp6b+r44uN5QTeRjLDNHTH3CZEieuJ+Sg
XmSzj8OeQmFDiUkdnK30wIDlQB1v9sjcgfevzsYYco2b6uh/nFfJreTSc6bcmdFThzwwrMwW56aj
XDWrsT0/yKYKebS4+dSNbgd4l5UaDm1S6fTcl2KYC+rYNeLQSQR9aQKS4eHOtSjt8XtUm6/+XKJ/
QTUpDzN9Odbd9yTFBqRuMV7o0x8TvgXAn8N1pjTZcipzfTm40RElnhL8MSkJ9Fi67IBq+4cx9/0m
57uzGBItw5UC2YRPZ3m+DITaQyQt63AtCzmyjiYz7XL2b5edk9wiVX/eRHwZ5L5/O+tB+uUrKja8
dP3/6IYxdrc1TfdcaPLkx1Ye6dyUfclusEUmWygP8LdnkqkRw/ep2H4+G+RdN6U+3ZfyS3ZJ1cvW
paYj0/dft7msvux3WVZWNmzfy7zs4ku3el/z/ZQLL138Z4eR3V6OculGLvPi5DVLSLFPnlqfk+j6
73S6XCZn+YLfarE6bWSaXS7vJbjlU1OuiuV3Ve7zpUc5m8mKt1x93lLuNIvPqGyd11/mz32GZEgn
DA9Xs9ZCUSuUawuu2BHHz3BUwDbP0Bko1xBdTKjKdcMIkAwXF7hMpMIo5RRuoq5m3+jAwsGmiMPy
e9Lb88oFVL3k+ww1hEErhaDE29ZZdmo8bAh7UnNeSaEhSdw3wwyQC4wOSfNmK+5eIwGzhzYATdHX
w6Xp3E/k48jlKBiwNNVHPPfQ4Igw1hGAKzuAEFr526Yc3UNSo3yfRtWj6ijmNiyalzRSPuIMViIG
UN66mNHRHUhqxEjLBtZz4+VI+kWQRa0BOHsSbk0A9R12qIs+hdNht9O6qcKPxMdbeBrsndEo7dLy
h3VoJpusxIaoH/GfzMkSkhm49ZXoV5IPuBfOBRQD2z4xRCDjOwC6a5LkfUpdUITI8RwjIvKViwkK
giHPmZGM11lUnrBFQ4BQMIxs56EfinhvVSi01tRNisqDYKOMa7OdqD4O0T0YVmVlB2myeO/zArWR
Dn/FSVHhWwKOO2G5AOE2ekchwFhrw6vaPHRBeVuZ5JKqXZGp2bp0xHvOCrdzbcASmXqiyQiWh+Ui
/tv5sYXZ9rh07iBJ7yq7qw+6XutLowV012HDXgxonLltoPBaRCx3Cg3oAz9S9IsPmR/231IHEF2C
3G6GNWEeVa8WpuarDkJuN93hCXuI9fIYl+Mv+ClUZKvaX1glCoHWUIKObRs09ULU+SHxRPuWtD2h
bn0Fj5LiOS/VSjVy+FHNMutA7LkZ+tro1nzESFwu9EZ3T5Mhsl9VsALwHpGg1F/7EKkhbJnLCLJk
ZULpKst2izMGPp2IchtLyODE/kg9bzo4TojYDHvqKq85cNebvivnu+7FfVBHHM0plgwopyg/FcTk
qhxgZqg+Fd5cbGu/XqRBCC5xNm6NFJnAfBNYeKOM5EmWrTXin4UvCU6I8wJp7xwvCKwDctixoQCb
VhJ2KgColVs7K6pPKyUCnOqDUh0EXBUl8NcgoWQrgKzQKrCOTm56FYjrJMCulnYMcbkWENjSaO2j
GwAJ81IcfMofpJn9DQ60mzQr0fkUUNoWTK0HtjYHYwudQ9ugAradIR+A7TUFGNdLbqsYcK4FlGhp
C1Aq6tMZOILSW+FRGq1APMz8cIxsTBt9MVfAflEbuy8FENgUkGBTgIPj4bXFQ52UV71uoplPpY7e
odhjEtDiEIxxDtY4F6BjF/RxBAq5BY2c8Xw0Ap7sg1Nu4viuI/CnTJG6R1uAmQE+LPCay249cM4Y
dmtHPY79/2XvzJZcVbYs+ytp9c4xwGmcsqwyK4G6kBShaHfseMF2F/R948DX10DnnrvPTassyw/I
F0WoRxI47mvNOabP54mIODB+TKssOlQWibXRXF+n0jnOkzcf2tzTA6KC/GnKh8eao4qQ1WLkbI/D
yTaS4gpfMd4A1rX8YpavyyrU1lfJdr2Kt92bjBs9N/kMzblB4d2uUu9lYc26ar/nVQaO0YwFGVPo
ZpWI6/KuiGN7P4n8OiFv5Uey5i3Fxle83+WuXebDqADxT2jPx1WEjga829bU7Zd0/Ga1ZKVOqiSS
bxWvV6uMHTV80dNCstG3D6vQ3cxKJO9D/Qpo3gWmL6xz2JAfThlPMBlxBImJlluvnWJE9E7LCySr
UjVCYd9Zzc6Qp4y98Wi3hGLAeZ9thgS7RVyN3v4L9HZfKApdJGAjQbe6S6M8C+0Nli9iWSOgthiH
cOK89z2VXTtVh5ofFzJ7/AsG8K+yii8U+g5OOj2HJaQwUmqIYfKI2GzcHRGSiC80AU+s6l8qk+BB
9K9k/2p5vO+FeCbVlvYOSaMIkcBQaNN8VWvyqyAIYgStuYnjnKprgZOorqzYd9x6R6V+2K0Wzwja
S9NM96Fw3kEIGj5NcFz5hIRV1fI1mEvzqXHrN44+QhxbICLK08sg51rvhbuKzBR8qpjtIryKqdmA
A6WZrM8lMR1F9JpwmO4H8c2oYGCpHn2T0UBWovD0PKHODdwxRnHcw5JLUYrT7jmT9vJiDEzLem88
6/aHl4flvjbjg9dbK4mUOqnRFs8iJEoHw33ka2XWYPBGzuf19jNCgnGU5gmMYYM7CRU16FFCXSGE
zhvpuX6zNtu6wiO6dCSRnQjUbeQ8jgtQ2aTmmFRhhwCj0czjZF/l0N/TPEJp5bLvqWygSNtlx6wn
TxIvP6dGPWS4o1X/wQIBchXiDa/3vF0V0vW0nRrcXgbvrycxkNaVRX5sGgzm3F1psG1x+qaPFHkD
RjscqTP5kUkVo+8hqWeI1kSHFU5gJelFLPtq6T2g78PkD661n8fwbXFmUson72029QWYTrNyQXO/
n8Nv7WCfRjj6gcqQK5eZ86tocy1wpznxOVKAA7AS2ES1iWIjITQsTDAGuifTiQmxb/DP9ZNn7HDM
Ycw0CDiCkfm1kRAVvbaINq7kprbW5WF2tRo5ZPWVilpxXEZmRIOT7DTbeZ3GeecYxStMP+i0sjyA
fXXxnGKiir3l3EiUIHQKXmiItZtBIH/zRHyfyUoBBwAm35BVg3OhXDmm0VaU6UP7pPfmdA8GZOem
wFkrjg03CxUUFPz6/fhtHNC8hNCbE8jSws3JgolMmx1aRx0Jmr6lXqHoJB6SYVX9p8lbWKT5HVaC
e3ewvlvjtIsJMb/TcXGwZ3gby9Tb3TLTU2y1fG8l6Lmd+Ryu33RtjPcVkbTBXDPyqR44Qk/sjGwl
TuPkZ20kqY/91t50kB8hPSFHaau6JRqOMBeaI/shLV8kBaKB8Zi0GW8Xd4a6lBgKCcYyh60F3myI
dQdTJh7tmdzhjplD0zht0Pf91RNNu4lG4eeknT3YjvkGkuxUhfvJGUgUFRkz1rU/QS5A0dB9zYwz
D+JnE4+TbeT+UkTnxBy/1yAYLB1OBzKB2Qekfoc1ojkbZvxkTfnIPtrvVBr/zKY3B6LabE6fudJm
ckY1c1NGxrFbwaTCytwNTW3yblBq+tOnmBlA9AYtsOlarxJLuC90umWjxBkoNWPTuOOMsDT10N9o
2IazMjw2TKH1tjrX9VJCrra6A2aS3JXVxtXEccBMuBnwB/KO5IK2a6B43pFOJPRj4067pbLEgTGO
yG0vvDhlCnty/DGAWbcyg7a65IuL82SXDlrLzGc4NbHj3IWNc8JhWOZzcvQIg1q9yrYi/cRbSubz
jZ+nE8rTTPM9aIV7lg80jT7INxQPnbEOnXmZIePEyT+MP0odbJATk/iXgYCL5As6w5pl3b7qiOUG
abTha3maLKQkWllfIqE/maoYAqGXz/Yw/Iw6Mqf0Gt8WXaQ8hVElp9g8a1az1RNzOMTFtF2aiaE5
TuMT7er7jDL0hPcW3vp7m8TehsHQwYFenzkPMt3Cjh9LwhyHyiPuiYlCbWHAhxVu7XH4+oaN06Rr
1Nrl/Rh7elr2uIvE0G8MUT0Vnkz2eY/VtbQRVRIcE9DugzoaLu4GK/my1UfzIXXaKxCkfkcI13HI
3PRSp+O9nfxsJVZ0ZTpfROnSlyTfhfn2lFHrXtJf84KFge4akyPPjrfSXthHcbBrLhGPEsk+UzRt
o2QY+zEwhKAhRpTW42bUSD+apkfDVFggQvOe1hhmtR67NXm3zibVHEHuebjtjZxKg0pXV3d2okEb
7d122apovgAh0HdllH+JhwXSQLuQ1cz6Bx5X/doDljWtzOfwYnZgDHaQK8odEznGXYabbk5e9AjS
QxmqTxMVluvh7zXm8dOJXinHQ+vp5k9VTOLNjpsBK2y9TiwnsVUGrdW06oaLE6SG6R0iKzzRuDzX
/bhsPazne6ldCk999+Yuu1A52iW2gFo4dReIo43fLtExoiqMian8hnwOQFq/rLqnoxOHiDq84Vct
6xnayhZ924/RzAjBthyKNl4CcxRMSpz3P3HqeeghppOcbcJLzCQwHE4Ktev9cLQiAPEEpdW72G63
t1oSQQHRwmSJHmWbvVVmeFCGfLW6kRY1i+SNcOeXNiSlMxtejYhQUSNERujq2f2od2dG6cRvUOdK
fF25Wb1VlvktrtQZOOEGxXjuExYDxyJZ7ist7zYZZLcD/mlz33r8ZJrx2K5UWj3Fdl5Ddb824cnS
6EJiz+MmNY3HdsrXXut6m+FGMN0qVRx/Pysywxje0oRNfX2l2x3jIr4RIzkFTT8GIl6eu+a5yy11
VYba925rbliowpVcsnGjnDRlQ6JXrR4jjSDM5S5tBlKKxn7aTMkJqfAmoURAq3mKHvv1Ys7DR3KT
ZFnQeY0UrOP1gnIkGUbzwky0cv9xG67wBiZQzCH/z9uGRaZAsRNz38g1lNYOH4r1YmBnrGHIclCY
DPl9u5sKE8j8ekFptj7IGWLe7SpGd3FNWzd5UKB0bjf9vr1zrC8J09+7201Sa8xrXk9LUKiONKx/
vqQwQ/MI5T7ifMVD/naH2EjB9OX3LTDXoBvPVXm8vfHtjjBWpJb2ImBxWge3m253JplenjAOPd9u
sos6uXdBBChyMx+pFRKtOV97w0geVTN9TkkTHpUhLvqc5udpsq3r7QLdzOBXvWPvft+Wz2O5DxGA
+BneTw09WijOQhvuMjuzr8l6cXvwkDi0c5BczTgl/bKUUPvDPHJAX9USwt56va1WYQ5ELr++XY9r
m5x7Z7qmnXxYUJJvEeArjp3BukLf0B7sBBsaVwTLmz8vWFp9HdJ4uZvR3xCTGC0kOpJEu/39uAmg
ygFIIyGL63NdqKknKKfXoi6G+7pCt3Xbo4gcAFeHBMvLi+6hYvb1aGkSlgY43TqMptPtYbcLp6lM
tGBlfbhdvT2W3Ps+sBt8Kbdn3W4zZ2TFWpVdEEBOvqdHHvBB4V0hfS53QgwfUdh619vtuPnGBwfZ
eZhKfY2a5GHhMB+Jyowvt0ewCrzqiSEo27D/VQBPDlrkOVfCR9xrXcbN1ojlErDGcq+3O4w+7Y56
vcL818fd7ogy3boHueuLNOs1Jv5xv+sKYhlGkjEgetvn34+Nmwa8eNa5+9xsYNPMJD4sWhg/1qUt
0ezM2Va4YYlhr2/CnfCovqHnTh6H9cLqu/5ITWnllUz6fzvsf/1XVASeIbDB/+cG+7+ygP6t+vw3
v8qH4nvyL5KCP5//F+7J+cODQETOj3SEKQ2Tlv4/Qn5c9w/DcFmirW78G/Hpt6RA/uF5lgeASZD9
Y7kOjf6/zPfyD/QEwuROx3ZNk7v+97//mP5n9Kv6R5pO9x+u/1tJTaRKyr77X/9jffu/KwosDye/
bgnDBkwvHLF+8r9b72ejzIx4nvSDRhAqpaIi+rSXE96inc6C2yggqsDcSSVMJOMXOL1NNz4PFDr1
5ecKbe/ooiaAtqMiPSjOOCi6koe+eTcs1gjJ9W9f8z82/l82Vv6/tpZkEWJ4+HrMVU/xL1tbIQcm
TjNiaycs9LGkWVTUV93FmBpa77NXn5lwbqMF8LB70ApEZjTP6+V+luOB3C/I9LDYLPOwFPo2Uhlr
zPCSVHKnBLUiy9oo4gNZsTKFJ075wRW/unreZMxP4/CBl2mAjmQh2ruS6iovB5+Vzj238QjkdDur
qX6sjxkJq+jr1a5GXpqN8soLfZ1J7fpWfUT9VZwlhcH1pvUh60s2tbFft0BC4l9fCpDsXSeHrQ6x
nVf/a6Ma9GHrNq0beNvgRu0q3d46buGvj1mDhaNmpg7tBGHNYyvOB15LSBl8IP5v+L9ToR/2Fm+d
7boo2yZSx1jcbuLC2bb2nlVEsN5tUXyLap6yPjTitpRVW1OChX2wsuloDhRmqf007bBdn03g7UEv
wg+na/Lt+hpJVQZNXMMDhjLPcylHg4DfN2yVKrzL+nJmehrG7mCt4bpczRL12PDoaq17r2+LTPDT
JGybIigrsge7O1nVruMZWckL8B637eLNCUDa/fVR1/cjkwMEH1QcHVvyeFjvskR8+zsdwDV16eCb
1J9vH4DXsSihUNHfr1/P+tnXN18/g6Wl26bMduv/61cYrv9zH6578tuCNHvR2TRko28WWnKzjbuN
mVsu35e+x8QDXJ5Dw5xYviIIra6p+RIi1NQpBOg9UZ7hCm5iJRTiHmejSZaoOmoQ+q0Utmkovlrp
SMo8DPWBPDluDxfQ96jO0+Uj4T3W1+2ycZdkBZkC4e0lTP73qEyUhAOuWwXjktX2n0+VJqBHapaZ
SrcJk+hwrV9yX7O+LOF3Kx4Jq7qVIJE2+medFUfB09ctWJ9G79fxvhpISIi6OozNvBs94ELpWH0r
UoKIHVyOjstqkXpLfYZmBt44Dr6Rjgh4KnuatPCFhmK/YX73kXVg6Q1nlfZewyJHEe6kAQsEvDzg
dzoXzI17aVoMDCCs+jRDzmlehikBEUrdZsNME5f56pqWL1n5bnbU77QkbIDzyJnPpH6UVhQUMdkN
TsQBoxnxFbTClgg99rNhK1T/mOu1v1bIyIjnGxQPDGKR/99KvP/KOZQMKHgx//k59P+0GRnd37q/
Y2r+fM4/zpvS+wNKH3hCk/Pgv4bjedYfjuF4BOJYpElKewXY/CXFc/6wdWR60gAlY3vC5QTy13lT
/KHDNbTXcyrheZIcuf9wnvz/njcNk8/z9zOnYfByQGTRAxqYr2yHrfj7mbNhrWnV5mAd7VzK1W3p
wUzrTnFivzEEJMfBTOjjOBYSgZ3b+Q5EyKPjtV9dtNZbhr3kQNTDs3QKtOh5HDgLA11FGYaiMUgN
lglVoZKjWMiXNUXi3IEMD2R0GfR5AiNTjEEaUpIfB/cLJl7YWQxVsdUFdZRJ8Gs06Wx3uRBMkE47
rSCwCleqvTNNwYAfCr/OEH9PfpiyrNXLBMYJAv9ND94CXYQYaRm5n9konOeOhB/wJ4HJ/P8BXtoh
7/AvlwN16dqbOfgn3d6zzsJhaU3Enjj61p3jq1V65jHXKVEWH8e2jl+pgdGiauQcDA3tohE5cyGr
5ZomqRGQGaIH3WPsqP6syZQoL5eybIVD+VDld/OaqZZUaXJdbOxwyquJAU2nB7t6YIqwsr2HdOvp
hUEliwAdi4R5H5Xur9J2f4WuyPdNW717swkdS5XlSS2neVlsyjAlyLV8DDf3BiLlYzVQ2wqJ1Wkp
UACmQ/Un9m46v6nCfC4owwRlEX/BWZ5upz6zdnOhlfysLF0X9Rnm00Pfhtc8pVLW6BmNxpGVUjLW
jk8v/JANiXUCmL2xG52ZhWeR47JCUQazZkZifAkrcin6UieEIwt3YZTsKMiTYk35qmi0amd5o76v
lH2xDbmTTbRPiQ4fK+jxuJ7X9EUQ4qKdor2RSQqVZQO7c45nWt/eS22X9qZp23ZPdCMJKXV6WFT5
gTfnCdPiEbchAH5Ib03hwWXW6OV2Pek4LA2T4+x192bU3CFwsHxntZktevnRaAevqaPXLt2TOsdp
uPyRkq86xNMT7PqSRcxhwIcFSX36iGF4+7kDaamw6MPoBsv46Dg7tUFcsnzXoT7v8pZpW+8ZP7Um
eaXHS8jUS5tLoAV5wecy3G/WlH61JIUdjIuT39gVTjmGfCZxZCRLjT68prmHIjIvRcXsAcFSeKI1
kWHy35qZQ2+7p4GB1vKrXie/FpNwH5MAwI2orZ2i5t/T+8tzvKwLka7prKUrDOfbaIK5z8IrQnCC
fIr5HdvugaTz/WyuvlIbTHMXeU+sKg9C+2Uvsf7UTasyPLf2GbH2adn9JNJGYYucY75Q87FT8jmP
R7F9q1JZ73ATUnlcXYZ6rvxpcK5tJnwqgUbnJYHmNiUJUOlptCjIi7SqghCJgtENm1Wswy/J6dwU
H5Tl0+1I69OvPPII69Z3jYz6PKwmpjIVkSK4HNS4d5bR2dNUeIuHNCgdGFkTB3Rs5m+1bn0Fku3H
bX+KEpKASL7d6FtVqQufiWzki5HIp5QjrpfybCfmfdi6FHZs8Aelt8YAjVR9c9XuzUwEmtSOqOZZ
2Xt0ZhXTxiE9TBaJylMHVmpBiQU48oc5shKfi+LaEM+0nfPkJdLiMYhMdYk85H5FCQ6SycSEMJFp
lirVJyFeMFBzBAYsQgDAb4XWpndSw0aXx/G91bbH8GvjTNS7JsJ6LOZ5AgL3IZmAMhu9/Ukbi7Te
fIK08yTrEDlu2GjPlonn1f2Zl/QNijTFlVXgnLF72AiRBZ42akio18cj3TrSnNt+O3nR+80xzDmA
3dwCmV/RXvWpGnxV5fw0TeDHOSjVsQb0mJLodEmlVvJp2i4Q7KBinC6R2ZMvWCOeIRgBhx91Yfzw
q7xsBE5N0WzaFMn0ochdC3Sa29SSv1vJpcUxQkk/8iN6IovLfJoc5GLXxsDM+dVw2+W7YkgfSDfK
d3OWlsyAOkiiYaod5Jrf2OneMS3bu5hDhR5glGzaSUvO/TL7UDPDQ5aDU8t/wkHL/EhVmyqSV5O8
kM2S63rgZab0m5zc8XrAZMXS9zSo6MnsK/yXGbYQiti+bqPb0S6zDphbYGD2EyqnUW04d26B9G52
unw/4YObCYQowu4SS8IfFh1bkszbZIfrW9v387xFvm+xQ8eaj5ku8XMVR7u+Kd5Cu9Q5mU1+H3fJ
VoSK7v7oONjTUzOomL6Cf8p3JgBuDNu5eaClxykWic7W68uHcaq/orSQa5DC/YTgZgt98h0su36c
hnetLzufgIgqqFbsIyFeProFiVQgczZJ9tBCZzkxGDAoE0PiJ6ba24hNYBMz4nlEHU7ZPp1bbzu2
ZBbkwn6TVfTWOEQtNGOroToh89mwS7FJw6reEVsHCma4J19S7BWB7YFyNCa2UfaNeM7XtGqJLJAH
0mjwphIzSTjSdhTqUIK5R8DK99PTzWCfoWQ6TBtrah5KPDZb2wPECOUAaOfFqTTOiE4CH0kc2pKL
rE7I+lHE7BjeG/bh18STiFcEuTDenoIBZdF6PNPlZVOHiF+WRKGNKWyWiQy7bshZdbRZv4z0IzkD
jVvVvNHcrQInhDBVLzywhqGF8gHdR2jeldn8nJXmg9OzjRoDCXjjRDskq8BL69uL07AsyML5cS6c
D1Re4HAmdcT06Z3sSAUT+UabFlVC2HIgVzTHjXqIWUQ652Qu+nNnE+Wqk0tchkkAjfobmUxFap7K
0AXCX1ufnqjZ8+cdqs7uNW7auzrCxpNTupgUK7khQSMyaPGDCZD1YqDzjzj47ElcwkUcjAT3tmTW
JCu+UDhmxNCFv7z+S5ECdWhtmLq6woXfC/gseYGuTYXYD+er/TDM7HiZ0Xw4OmFjmuIETbdx4zKY
BWlbLziaJn79LCHOqwpUOLSMLdb3lgMRQNnwPmpVB8G33pNO4ATLu6v3H3NlFWedXICK2dspL4DG
QriPTujuPoy0qXeNSbYTp8aXVNPwwa1n7SEKm6PUde8u5QskiBw/f9SFgSi694Xw1X1s1RfXmOjm
Ry+UKOOdXvwym6zjZGiT59gdQ5V/s+i+U3/gTEoQ7Eq0Y7DqEjizrr4cpeU9wnicfDtnJphY85c5
gSXndrQWSrodtE87bVPqaGw5wpD59eYxbWmdhoNBRQLjaWDGeE69ZjpiS062aR9LYh3CIya+xK8w
VPoLxbYjs8ABnsZxEvzq2ayxiwoEtmMhAm9MBpzESxL08MeDFnp0EIXeYfA8/OyiRtwo4m9gfhWW
jHaXL/Ke89K0dSsxgypwevZIdlBSYL7ggneW4QV0mufjwNcvObTvOHV3Y5lWRAea77bbYOF37I2U
pL/f5lyZlkDHkHzVKYS5KbzrMNWBjtsYdj4cCumca+GmR+VwCpz1htVtzMyCvGACECykU7ZIAn3I
LIo3W4rAD55ivSr6mU1q9Kclrw992D7FK/nFXgy5QXQdNPwILXXgwRBfuqGfyUys611ahvlWFw5T
CeUGGk50qNq4SvPe3tvk5wQOP6ZfTI63nUUEhs/SCSZ4z5m77Mc07QNzaseLS2SvUTTfhzBqAkzv
35NlwApJXpyREqwxrSqkNJ+Iu4s8/CI2i39z/ASi4G6ikg6MSzUPOSURIFYTr9M2i+kmU01EDV/H
Sol79alE/W2OnV1TCUB7KKuTnJZRPIj3BpHFkPVWYKUk3+YJIrNJQttIJPIvBHYmzKK03nWqdo8m
oBQWQ4MeqHh5cmkIBnnRpjvhVnd2N71kYz3g1UXoYIPY2LZY71l10DFudQwsjps9dRXDu62lz4s7
2kHaYxf1eqbghZl+S/A40nplukkeU+Z6fpJ7yPwcMrDKo/tTutHW1qlKEFPBcdKSWqfoYubjqSp+
LrEHvmNEFuhICR/Y019mdUR5SGOmbHdJ1f1grvTBTK+c0IxWlTVsQdoHcCjdbQuQfdtPRAmakQHC
NAo3PUgRP0aRsjGdZjs6I8JqJBYFfUqdZUuAXvEczfoxNQYHqzfebaXCH4ujqh3q2s0AjnhbEm8M
EWtHchu0vRBVg9hl8QjozxAI3uOYyVdOnY8qLt5G+Oc2iSRZpZ0yDsBjK8yHeLBRl6b9FxnHFD/H
9KPowFanWo22B11k0Tgj0JJyJCNZndASeo/DnF602BuOk0t5ChblV31QiS/a5dDW4jMX+fPYMJQ6
xkXGdE9Hb3TWvGoI3/pD1O10iO17K8TT6dQsY1pBnIuJd35uzyFERC0jeFY24i1yV8njoKq9k5Ov
wjl0YRW2cceTYz6MEXMJIrXwNU2OH7U6qiVa4ZGt/SChVu+ZypbdCCEnK+jfsSPvrDAMWq3bZ4n2
PVXANKgFRBtIKvAkBXMSFjuIXtw43pl6dGdtexbz/RzfyRwwDa2akcwwdjHTiAnLYiLmZ2igZQeT
lcoiGQqFTH1Op59Suvdxt0JZYw9qdQ0Ffva+Jpb5xdDD/pmO8JNewsdO60NuIVVMo1cXQzY6XhRD
EUv2Enex2TxZNat5bxkXBv7QCdbil6nX34wMhbWTZN7O6Zhl4VQlrnoAa1plL547ntFGt4dqsF40
LwYM387QxDfWoL+kqdh001TylSJEjA10GkMCB6RYiG6Xzds8k3k5z329jRL7u9bZr3Wa8rOb+GKL
FAYD/Jd1GiWMwI5x9ioFVIbklXnXkNEw5kRqZogMhw5UeWyTNZ4Zyh+rr32nAXZPdEim6kMlcXWq
GAqSUso9uIFnSa+P+PX6heRZCEKo0RyEEq1+1TvgXuPSc87LgsnG8+xFADGq9EcZxV9S2dhn6jyX
RZvlhvPlZHxiDfmI4OHIXt9Z7dIQmKrAtkOHMQtB0dcYCAdzZl+zOYbJO+MckhmoWknRI6SdNDBO
URGC1lUzN+dnU3VEQqj03tXVz6H8NJXnBRV5P9iGBz8kFsu3FdgNsgKgi1DQX0I1BksPH8OZjG0R
pUg0q3vXUeFjiCkeTX17B9BhLXNrpErIC068Las3DX8KCihbyqccAsgB06Rf9KwqZaOzPJ0HBVrd
Caq8P/eWvTCmUqPq4pJsNf3FVI17lGL5Uri7SoOhT/EzBHlvXDKUpoeeGY+TghEYFSqKNkLK3cr6
HnIE0QBweDYiLy94ma19D1ad8VR/q0fvtRUcaU7/5jRy2QnH/KEqmtFOyr5sNWclmTkMdM4vDlUt
24wudIdfRp0hKlnlVePAsVmkz1NMP7qMKcv4aR49g0G7Yy02X/qG0lBfz4rdSTefYC+/Z6bePRlx
UYBSV98We6+6tD66QrwT8uBfQO8/J0v8sggJxK5jAEusGpkO2LgOnR5o6PXf20Va/EQOCSEv6VOa
Rcu2brFv3i4MEkYcjrn97drNZNUYZb+XVng1ifGZC+hkYVx6d2ZOvH046A9joq+wnOHYFRYMrdUL
+yd87favyuW+p/a2j42EkSwbDrfFpGxJ/sqjiQhcpxsfY9Tic6M+S4FEMzaQU0dmfO1c823o2ghJ
81geBMs7Y0R61jMi/1Da1Ynt4bvKa5BzWBHGzl6hfp5DxLTTUuJQpFcDxWXLQMJqTc73GbU/HHc6
OhoZ1qlN1wAr85ZvutwaBe0zw8we1sMVlWNGltQzyS0Ar3V1FaF70ZTDHHLOhiCJasjWA0UgI2FJ
p2Og6OenUKvgbuGd0PP+iSzhHwxFCJuEc7EkLEeVfzhK3VeRpoIKfAHy13vTPbWJ9aqEzPZLgtwP
BSk52+zatSy2sYefQ9c/kMohBBxGnT2ENuAszafck2bQu/VXTg+YWvq7Jk0JCUhJYpK2faYdxoxO
y6x9WxteABXmPuudr6TIvteI2Jq67qgGIbBbeU9QBhKME7QzjGGfNmuU25ib7PQMK0uNZ8IJUMsm
+nXw2gtqKTSklWtQnw2hZhv1pm66e3fWxcHOy+dF2zIlexxJPNljCUYQ4I7vhYh9V4TRRhUFPgfU
TDnRGjCFdm0Z+3+SAGWzhOiZoS9P4t4S5nmetWZnr9Q95Ykejw7pazekoOniQ75dwN4HVPdPMB+R
PZ2vian0b1Y9NRXj1pTajxrc9h3RvQ8duxJ5tVwLm+K1K+T3ZKRq0nRIEZe8HDa3g+NPNKAuTQaZ
zpf54NxVtEzu+jtiBOu70iPuZoUnial5v3nw1M36xxyyxpKLzq6zHEaqdbO0aVF74jUO1EqQt982
tSc+K2dRFMt9EgnSF7KPyloe25Qp/w2kd7v40+L3+7rBD4U3MD7+PojnEqrbn5ucmtAwG3GsWBn1
IvV2+EPalbiZeit5d5wcd4eD4xJ1ZgpMcTWhs9psjr38cjsYhUtFC+PY4TcN0Iiiv159fW+RJRRI
I1kgveRNcq0s9rdPbLtDuY6QMMlu128oUNecn2wxfPdGxNwx5RPV8evaA3zYuEkKzrUTmK/FYjrF
eoxcOLaIxVik7iyvP6ok6/c3huNtS2+jyO1q1Qpgg+u66Qavu216K/L3hrMVpxiM2B5+mcEZrQP9
lv5QhtVWugy/8aCYNprDI/YbazfZKf77qSiAm91wjJpH2mVTek//MPtZeMqrEdT56kcvPK8+xOlC
WQrm3lxM2l6gk4UBkuon+pnWyWgHVmRTrLYe6T13etQXm751neA/wh1Jj2Ytk0MqG4ysh43pdne2
JvwKhtvB0SAy+BQX5/qwzjBu428Wm8S1lB1o6ttPWFPyb6Cq35J9Q4KT727/3S5ue5wOqHTRJ2wz
5WrPNzG8hFIH/3I7VP55Ya4WaObpLpmSaPyGesXs3uCcHk/G7tK5QZ2kA3u+wHbSlYgzB8FEL9li
MTjWcwNjp7Z/3RChRW7fSyoFuxuD9XYhCDre2j2H/I0LKuqGJBlXTK6fei11o7CLqHcz2qxUB1Jl
kO2Vq0Ut3GdTmgCXZSUJRA8x9D+xnfW6P9+uxonWHuDtBFq7Ag9uuMrfpMplPcv9GJyBsyxBXOIu
qidxNzivOqyr42/85u2/hWqONLUf2mizFHSS73g/5jNLveXcITiCop62+0hfXicT04udFA+zJlG1
rRdNEu8GzYSk3cVvus2SbpJkdt/uMwDf2KlDXvNU2ed8jV9ZNLAFNQumgorE2ZFUunISu28PQIbd
IVPDp7vehxIFRFL4qSwQzaLREHOqea9nY78hzn20UKC0I8RcGvhtXRb3oyUOY+51h45qqDG2FQNU
aMeXBifXxp5wCCoyJ88TkT1Ur56pLVDBbZkkmetG6+2K4tfgORVMNC7xxLJUG7mqWQtyVoQDqRjO
vWudxq48ZAtBVF5O+QJXzCWcP6vBiMlD7aghUXAjYHSGgNOmBxk5OvxCVs9KzRZN6c40iI1pzBXp
5AYg1RJy2PNznDXLYWg0whXHfNezxMKioH1tIpfVFLlPWlWcZFiiIx8Qqwb1ZD/CsidEcSo+yBDM
A1vP3wfyGbZ2zc5gKPkjaYtrsRph5m5M90PDHFs/J7LGAOYkZ+RB9WlAprYx59oOgLinLE/iiL7m
3CYAY0Vx+n3hTqaDKWAxEA2fV2jnLpbeI4VbHaLQ3OSnAgBuNSw9cxBAJEPCqQ6TQ2DPoHRlB0X3
9p+VQsT+v+ydx5LkSpJl/2X2aAEni9k4Z+EePCJjA0kKzjm+fo4iql9mvWqpmtnPBuKcwB0GM9V7
z9UE3Kmm2dmY3fRzgxuDIhDGJIwhP8fJiTahlW0jD1dUMQX6SUPOdFouVXJ1ufT7Dqin+mn0sWyD
oE3Xyx1qaDL7g6q2+f245VWWB5ta9NpQX98B+LVPyIPsk17EDfYqueg5mnKYzBAokzWcoGIst/7e
1EPhfD4pryV12MoSXH8GU7TROZGRpWK9lzMJdfJT4OMMG1UdUXWmHmofbTM43qnhzzlUuKr6GolS
74ttUEvAL+69gbyAcuKI8UoDxdKJ34XhMTCUk8qJ81gyqg4Tw2amYHur0sFeO0ECZGgiBjUmjq9B
uL3W/OFo6oxrrZIUO4tRYGVY2ncrVDm8m7eoTX9SXVkXdvtuFBWHF9r3rmgA0rHGTVzvbUgkcMMo
V+zHA+XW7pr74Y+0NP3VSB7d2kD3BR51qzdAv6SGCSE//cD9EU8DdQwqab2NBVPR0++jWlVbg12W
1s13z6Hn7bZbbzSeY+/dnCiMQxgk3sWcXjhl64h4CDabBipdBRHaLo0v10YBX7esszMH3wCy/zB6
xi0FzqV1rTXLo+1YZG9pE+98A+lNbnScZBnxrBDvSgPwsrUot+XxvduEJ58kLTps4XOffeAJdBnX
bsakFGtXzW440zAOZv6L38rBXmxVk5SyJC+PWj5SHaqYLMyATWMQorWTl1eXsrZW2xz1fn9y9bQ9
S1lWkMuGUf7CWkTzyznYVXxvTCYxUaJOm6FScWYYyFi4pcoIqDq+Hwtik+LwvZrosXnpc0vjlD8W
7Sx7VQ/5c+34WI0jvGJzwT+AkXLveSNpHwF+NIOM9JkX66ku5jAHkVNFeKYLKsa4HOut2kDBZlAM
SMbTrXwF+fKaJSjh0+emjcDxGuijGQA5gv0tGv0epRRCG3VW7yrf/9JqlCkjkt6q7Di6I/sn+lrS
CXCycFfk1TUt6OYo94qO8os+ie2lD5W/gSIN4tvPr7bmrbTIOYaj96N38mvlx7QU+ugrwo3t2G27
EqK2HT34rpusE7hrZHVhxESQq3ikQ2BMzzC9DvgnOmoG5HtplPyKGH2XV24tU79QCMSO56p3g49R
b2D6aahbuhAXyucmbqv0l6L3h6jhV7Xq72M535G9t0mG4NzowWtta0+affEd60dtXJMMRhr1v6cR
aDiLm+RYjQQkTIpNiIUNZGLGqXjmaCd+5q9NZwT6eXIZS7Mw/ihnjJKTAOYTcybHXSdSxPILHONp
TqU/DOmshysYYcOKnkPFMd6pe7fB/FodFirvYt1f0Lz2El6xXIczPyOwY9Y96K2H/hAXXUyFsRvM
ijUcI+8QJMaXEP77aonkYjm3MWSdSa2CH7MVrHQtGz3EhxKWU8zR2dTkPTrXTkGIJWRqOPgQ9j3W
sZGNw2ehPy0b0pwemmyuMSFQOl4hR4fw7Rol9N7xmw2vY51mLGIc4YT0PVp+35lIlPBFTlCs0oVC
stw53rB1YliT1Ysmm3GZoWVq364zSs1IyWKkJ7gx45hjBXf2hAVE43SYcwwnQpFWbJUfngYdmT0k
6+Si/cwg2/ehNWDBm6NoNYxqTkfXHggcYJOx5DmpH4bMt9tZeXJzvkmuyClveZA4Sg4h2bt4wetT
EzrVicVaA/RXLo5x6R/Heqsl+FIaN3jTF5JKtrDOLfnG4+fskWaQ2aHKUFLH6M5jwGQPzSSleJmh
Gg0pCr1ZFDR1/7qea9ZRHYJ277UD3d7fbx/LB6GxR6ebsUVoXlliumu78tHPKQAnltuWS8tG0YsL
kYgZ8yNvBDXeOYfRCbd+On8xoAaycs1frV6LsC50GiU4ikxY/2jSFVCp8657V5uIknAvzUJANXan
YuCWTeAYMyATiyYQ4FkAxGyCmQM2UEYSTj0V3BUbK3S2rq/Eh3b5hg1QNlxHw0QlAJknGAHKWFoc
7aLSeEkVhsXtmAIY0Jyi3pQ1sXhN14MakLk2U12WG5EdbJuGEZWL3Jg2dnsaWu/p/4v1/m/Eepbl
ef9OrLf+mka/ijr/Z5n757P+m5wHHo8mm+ZYnm0a6OGIePuHzF3Tzf8yEZl7jmdrJksCRNv/kOuZ
Opo8wI6epnKuM3TV+C3X0//LMgyk71D1XMNxPe3/Sa7H9/lTrKfysVDw2WA2DNXA7ybC8j8S5gBj
FPAmuvGaD4a31QqVoWs0L71ajvugxIdamGN+7EyCL6oI34WCyAK9CFSEyO+eer/InjM1/Q596NIz
ajO1yK+RDbmByC9Lz28ZCR0n35w+SHMq92gP+iNt3EPjlS+D6463PJ7Gm9e69u6PH+J/kMRbojIs
CPXGfvTjf/8vS76YqXpM3gAWmlDuRaX4xxcjgqtMvLDrrwFz9P3goRtpze+zWVu0o4P8UjhOuNGQ
g2ALpJ5O5J17qYdRu5ah+bMN5/Lsjf2tsMvxTtdS6omd0jIV6QnYSMqtOtTdvROF5tozaXDj4Ok5
t/rpne/6P3DiRwd1RFvkdNqzkxX1WtObfuvHZU9GM/VRW81/AVkYzrXt6ujV262SV8MxoIN6Nroh
Pidt061HB/PLNCXBlvK3fzbCAbqK4m4avzdeqMZRpnfM8BxuLVJ6j/nkKk82NNpDbkKkDgiw+Q/7
1P57HKHsU9uxiaX3LIea1t88EWbkhGTYTe01mKd213dhRFAtXbmgdYLnPlDXVjlPJ2XG7wiRINrn
ZfzRFsMP1wyafeRV+rkhHjklv/fWA0s9tEXb0SfGnV/F+3qsrSfO/skjZESACbb+gtUDH7NvvYMu
6CmX2WA1yj4/ByMuBdOd89VA3TuP1OGZpnWwCm1mJExcmfAh3tmnIfNKR8+Kqzlq4b5CjCI0VY1l
opveUGnQUe7beINInpBjfdCeDYd96c33bmhnrxN+/R6eIx3zMrxLtOI29d3JIScCouvcIg+zHpPI
haQettmr3l4rq6suBt265Wz5e9MTwkbaTBx9aqj/ybPyp+1D+9eD1yF4zeFfjlYdF83flLYOHX4k
eikoc+sbbtvi7CY167kePVMddj4yGj0697Tl7sbejPYJnC3bz7eVHp5bXK8otqxr15qsd/HMG6HC
+XXD5F19/ffHIp6cfzoUHc1xNNcxPMnbZCN/qz8ORUsdA7Nsgvyq6kpzihPrLrcza2uFqGxw9Hv/
4e0QLP/r+3kqEG/TZda8BHT++X6Us6e5qmGMbxrU7TdF+1m1CUUFRbcIydDMK7xf5j3G7D1VHFAr
/Ocb2+uKs6cS0d6ZuGMesbUHr62hZkw8kOpXzjfsoEwZgSwX1EVWtJXKfeEzf2o89PjFnDHp0zH+
Yvyx7/7D/vubolpl7+mqjhPJMMXj4/5tLHMcIwqDPIuulml8sK4Mz07In390tZrhKqjWgZ2gLnas
Hhl/qVwMRqJzPXf6LrarxyjSIbmrIUZpnmRMjIZNqd0vm8T0ftKwcY5GxCE4aXNCLgl8j3HO23UT
1jud3ual1/h26Flx33QIm/1qOEHmwViT9doJkYx2UqPK3DW1k15Vx69wY8TOmydB2czjJ7L9rlrc
OSx0UrfbZO068OaGIaBsdkFJaAOtv5GOCeHEraduETeOTHrBaivEsrQNNAGlppnkc0JFjxRpFxec
AqymZEbpmTZnv8jBfZttfv33+9361z+S68jpkRoEknrHlOPvjz+uandMnS0fuZ67bv1RR4FuDQ+u
Vb8PocLA2zNpG2p3QJ4z/Ug0N/5pAO3EsTl8rRKg8nVi2rdQidVjAnx93+qO/4iEdsRDwmP7Zj0a
yvSj65Ir7JAjxaP4Iy5waWQolG9Qo6Z7rC7Iu6yUkQhZ6ldT8/FElo9m5WJXrxskKv3ssA6d7mOQ
7Zc5mbuNZXrKMci1p0EXMbZeUaGeXTIKwG8fFEutdrk5mocot7eKkg+HcWbVatp5ekXYuSIy4Qux
1OWNskb9ajoPtd6Mb25jtXeqtv33O1inJvT3Y9WgPWM4NjIjDf+/w0Tnz11M9SNSa/Rhd8AHsJBr
qXZmdaed1YaCCOki2j6F239Y7lg2o+v7CvAeHlMrylTtfj9H82nfzCX1qr9e5o+HWE5MVOfy4r9f
rScRfd07U7n5fN3lbh/NOBQIeYvPR862oqxB7phSrTLoNvMplaHOjhRudn88cbnj8y2XD4h1QLJZ
zdfP2xA48Ql+v/nkkai6851OPTYhBer/6Tv9fvQ/Xlf7kQUuZtnlM/z1Ef/4sHLH52daHvP5pl2Z
3bATaHVP0ad14YfIw5YH+GbtKp97frln2UzL7l8umhyySXUNOcfvKb/NW8rxF8Xwz5EG28BitQ3p
oBfmQU+5aovQxd+1CI7WA/PY196af1HJSXZT+zIpw6++oOvbJcYlNudf6tgidJiiZ1KxvqZCXiC8
+1uZIZKNO5hNA3UgEBAUYNXyxe+ca9zooG8aOwDXlr/pEdNV0Ft3MIJh7mjBHm39mRM+JAhhQsS5
pJv4qCeEF1Eu5IiKaUICTEIXqsQ0PgxCmQiA8kR0MdvB7ijTRdF6bn1llThUz10oFbpfE/6mjk9D
zjDaCcsicp1irUK3EMoFTXFjm0UnFKXrRjgYrMiudvSjAo/RCycjMpQjPxscHBAawGRvqMKmbRIP
DtWTvFxndjttnE7ZZwuDQ2gcOliOUPgcgQ1Q3u0/TNi8WS3FYlQ8hAiurYXtIZSPGNxHv3A/XAgg
BJWuiXimQilwEKGENMIL8UztfV4IIsYpMZxrgPjjrLRqtkoLkn3gpBxqAZPltX4h2RwCcZG8J766
CoVVoqXjj9gqn3Sz7jaFrT/G5GV4Vesi3s8eZyGelKBPKmGgkO2m5P4zXgV/AypiXQBLyYGmOGjP
aqGoQOxAKU4P8kbMC3xEoqogrrRTiRzGGFeugGUUOycBlfziAu2xriHWgNtSlwcFjEstPBfO2OS8
Q3gBFwPrBeiLJfSXHgzMHI/fI5LlMidX7oCWbychxpSgYwJNUY+TUzUbZeQPBsVnwPJ5ybqiW+W9
dRxD0BJQWAl2bg9abHF6D2GbWdPeBsR07OicM6rnsCAQhdNWiHXEEyHG9C5mdpMxFCfOiyY0nBnv
B05f5GIj5Tm96bbOXAADNFSym3r9WAtWJxPAzgxpx4G4k46vphX/sAtwXUgMKdrFjzmVpgvsc5Jn
gfYUYKJ2FRyfGJ6P4YQXSu+AzKLHlvM85lpSWyAA9VTWBQgUmcSSacOkgwc++Aqkm9R6HSmq3IYS
5EHYoURu+vt6AQ2x0pshD4WCIOoKGxhRXV4VwRNhL+pXkSCLHNhFvUCMPGhGPVQjA7qRSlMCN20J
2knQR61AkKYRX01rMrTGc/pjNnucBQJNIsJxFohSKTilCq5Sl8HbNAeCdyiflDXoJRUGkyUwJnDy
CIhCHQSAG5wGFMp5TJ6HEtwYsFK6Jcnr1KEbwPQEkVo3TpM/kY4AAQqvCygogUJRHXlAJjtyaOEB
879mttJuDCYbuwC9JKt1uvQTqiA7mK79sxOnN2PA1MCAiDST8PB5praG2Zh20Rhfu8bUIS0CsYqt
5rlCnb3TZu2iOJQoR4dDeYTIMDO/hIhRvDDZ2sWx9zLYQbxDjnbR1CY7tnr1hf8QLXLkWgeDOipF
OQTYFXHhnKCtL4rL/hthzm3LMtEFY4nGA/39akwurl3UW4w/2go52pPODHXFaTs/iMprrSsVCnrP
/Tk0Fbwcq8mBJjpnlkPfQH2vC9nTkWWDD3PJCYlg8kx28NZDGGMphqROoGPmvLdgkI3o1de9YMkm
+GSxgMpUQZaR/R1TSrc2s+DMUtq7vQDOGuxEMcQzQE0RPwAQNFtwaKWA0XxBpM2w0kaBpnXQ05K+
H8BtYQoAq5a2byESHqAyLo0CwGtYBOqNB4ttgqSyoNl8IG2xmFEHAbeF9kM76+7WEKRbC9utFsib
B+1tUtMJY4lq7E0K8Y4g4frbIIC4rFzTLbGeIsTxAeMhXh4aBKZg5XA7PSEHZgYqyDnWRQeC1PK9
Zn2gCL7oAqdLcuPZAqXp+PzCM/w6dwHZCdIOhuOTLpC7saW9oAv4rje+coD1+7SLXhIGzvUkkLwE
Wl7IrHoWfF45ANIDjrTP8AuMgtibBLZH1nrMPoC/l6iP0PvmLzk9aQrI6C69WEOqYr/X0PtA+2xL
aH6dYP0c+H6VgP6I3XBXkcD/BsEAmvAARwED+oIILAQWqEINHAQf2BnGkyZAwUjQgqVABidog51g
B9HRVZtMUISw7c6twAkpTNyD93mKoRYW0AvJCPrZ5clPrYN5oPW4xuc5W2sQD4k0QHIlEMTIRKAV
lfSV4rG7qxBSbUyBJgbkzrZW/mYLTnHmT77qISzakBab0KqOoZBx6x0DDPVP8zvStwPBa9q7bpEM
4klGSC9pIcin1fXyiGWzXE0kX0S1w5EQeDJHlqfJ8zXJI3HxPErskPLYSloJ2FxnHyQkmJCg82t5
jWaY7hCNdG9VRd6JKcknA7pS+vekoczyGrn70EtOii2JKYVFdsooKSqp5KkYkqzSE7GyvJYjqSuO
5K/oksTCUizbd5LOEktOy0xgC/2u+ocuES6S5aJIqguyguJC2WW4IzJu3Hgq6S+gSnfLQ9n1KTw0
MmLgiU+s3siNCSVBppYsmc9X62kpkjKjO+TNYEZSb6pk0EC56Wnyd8aLT0CNJe+LiP6ul+yaSVJs
RsmzGSTZJkg4ZZSSdjMTezNo5N+MkoQzSSYOU57zyKp5O0leTi/JOapk6CwPU803wyRdZ5KcHUMS
dybJ3rEkhWeQPB6HYJ7lkRbe1lgye7olvUdyfACJk+izSSTfR5OkH2hKm0Kyf1xJAVIlD8iTZCBd
MoIcqEgPZkVu0PJdTKKEaskUwgWD3URyhjpJHLIle6inVccK3n1edpBGQBGnq+otlcwijoOBRGVy
jCyHRKNCJduoIORoeWhpg5KkPm89lpKFZEsqEsyA6jHFb/C5uz1mu25IipIieUquJCt5krGkSNpS
teQuEcC0vFrQBY8IeykbSEpTLXlNmSQ31ZLhlNmkObXEOn3uSEl6yiXzSZP0J1dyoLShVR8J4Ok/
33gALFFKblQX8BpWQ1u5k1SpRpV8qYmkqVAlc2ow35Qlg0rSqCrJpSokoUqnOvj5gFw515JiFUue
lSLJVr1kXE18xrUPtuE71p+0HrRvmSRimZKNNUlKVi95WctbZPjK+MOpNlLYVLK1fNtp7gbJ26ok
ectFn7t8lJpMrq4lncuVnC7cSc0mk3AvB4jTxe8Py6OY8lnrlve6FpL5tTxAlRywSXlcPo8tCWG5
ZIUBpG8vXkN+2IA45WuPxPDzA0nKWCF5Y1NJ8pgqGWR5SxqZw4+1PII6RL12JbOMwdM6h0uOmSSa
NUSbLe9iSdoZi07tlrKcBg1IFlooqWg4Aj+/NqLASLgW4X3gkqKWydAki/svNhFry7vMkrqmS/5a
EpDEhjVQ3wod6ktOTNvyLr4kt+mFfYgkyy2SVLde8t34M2GkJfJteZ1WsQSeaCcPliTDBZxzd7ak
xfXExi2vE0qSHDLy8aHRSZebJGfOksQ5pgen5RGJpNFFkks3S0KdLll1McaHTtLrCqRxluTZRZJs
Z0nGHT4U/REjNnpZUvU4eFTqAWTiuZKOpy45efIEleg86pLWSyppeqrk6vmSsKc15+WJumTvtdQ1
TpzP0y08yGZnu/nLcmdZkNoXSX7fIEl+CMOytSOvGhPzNwzk/cU1yX+WZADi/Z6+2gOTG9IBWxp3
O9ytxdGT7ECdAt/y8VWbXEHKWsZdLlmDmqQOLi/Y9+NHa0kioWQTwpiJt8vtOcGFmPWHL+VEluEs
qYaD5BvOIMyXj4jnCbNhMGmXWPIQLUlGXJ5p480TZYf7EMW2fu4nxurPO4hX1CVn0ZXExVyyF4Ef
Je8qcYzLS6L4mzYutr0zbUn/oZX8Rs9mkaa4jXdfSrpj1VTafdmQ+Di3A9mP8t1H4iAp88yvhSRE
1pIVGeNj/VISH6l1QPNpcxDSJtmSo6RMAibLnjokUZ+fSrIofUmlVCWf0pWkyuWOhvDKRFIs+5k8
S3JOWeNKxiWinOXTdpJ+WUkOZiiJmOAAqRETkvm5dxpyM+uABM1YsjQtSdVcXrXWupdBEjcdyd6E
8Tx8/oCpctY50X+4ktRpSGanKumdLjGey5dUJNlz+Yt1kva5/O3ompsferxXCQQdJRk00MgIhX1U
Y2rV3lvfdVZFmaLCBbhwrGP7g8YpYhvDqu6KMGBqkhv4us3CuSsTCHKug+G26nvOqt2jhwDvGDsI
hQcwB+imtP2gmmhAPKi6zPzcW9zOj1Nbm3cFpnvVLT2QcR1k7PmbPYEX1CNzhpRi01dvBnODxGTa
0H75cFwy3RsN0G42uMVL4XrHCLXRKvMr4zT2LhZT1oBIRZ07x2BVHZgdrfiIxtus909Kan5Qxjik
sWu9dnqIo1Xv+0Nnt/oudDhGG6tEnook7jS3SXX2K6f83ARoMVYO9ST50fITQjG0CcvFUXSoHcra
eqzCvSvJtL9v//vjlgcvG0N0+Z9XOzPcB/l8Xp62vMBy+9xLcsRy8feNDOPeGsQh6Xq4MFg7Sc5y
0iOFMNEX9UpDucBtpjteq8DioaRbsrNfiQ6g/iKZvKGk8xZu+xqF7wjxPSbEWbqpbQQQuBLKEwC9
8pR0KnPdsmfOL9m/mqQAE4LNzlWVjeVCynTZRbuUzOBWnY5LmFRRQ7eczaLc9l3acRIgbdjtb46J
m2N5QC9isSV8KkOJ/nkpOasUpw7GqD8lQAishlzjVv1ZLEHHZNYUoEfYTCieZ8sjmUGSkXFOoyDO
pi15y++RpCc7OMR0jCGNg3HGtKpb5hgXJ6ib/bJ7OMoaSAyY6IoEwL+N9nEVV/3L8uWojpYnPByZ
WkrJsZiJrv6WSNCzIpHPuRO9aD25V03TPqsxsdCNxEejkmBfLanRMeTSSIKkl9uWe3OJmbYN9J3d
lGzQha9DiaLOyaRmohAgXVkvHyxEaLYpxNNapKJ+hp4ModDeMx17bnDmrkiCuA8zv98Wen81MS9l
JGMrjkfWgkR8uC4a63IymlMRcOIFKtKvfYnX9iVom+oVcgb5f3y+ulUjLV6uZ6jN1/Fodajq2qPm
x4eGluFh1rp8GzBU0WIh6Huma72xJfw7XmLAZ4ewgj5u1n1bP3QmYeFqSCOVjJ1xrzfOxVYmJF9R
4gBJrwka7yVyfK6H18iMdo6EkRcSS85i0WwtclpUlCVYElED9SNFyD6y15Y7aisMgsOpFPGFFuvT
VgsNG+W+/31omh+x42drt6sT2mvG1ezzcl8X9i2dUdjr4/C6KMYXZfiSGbNcqumcUeJXhhwKN+bj
NrHnQ14br2De7TufjFq3c+6VogrPsw5SO49L99jx1LtmIJMgbTxzV1cK63Qs19vYidAoYcve+059
aDp7wJGn28hlk2lvab23NXqtuyqkDxzRp7y2VkfGQGyk57wxy8d5qpJNNAX2nWUXxi42FMitXWit
aUI65ED6xqnHTXvyRziV08jcYvRZGnNqgK+vGHvUBPnN7axdXlEgxs5XqGUVAYl/DszBv08KL94a
aYraG13io4Kua8X7EGveUbNNwjg6aRMdjtiq5lU6aNph8V+EpneHyN3ZLWlLnw6QrirSfWMk51g0
VssGRee916hQ6gv94soAFsYMd783iaLla4JIa76O8j1IohdyBds1EzD/pBTdqx0q2BtHmg0URBxM
2SdV4ZB3+g/ySrTdNOr3oci/nMZiCe7Gh9BgobOtmPlzXPfoqUKcH72u1fvBKC5ZO+mn35vCRiMw
Y7RYKVnxzQ8zEM7FhJjKdj8//yDyqLFPsaKWffipqF9k9ZSc0Ps4r17Rj7Bay/bUtvEtylNrl+rg
0Zeb8r8u9Qjn6CpYr7OYHNJxRPMaaByGkWz0CUqZ6ozvAXzDPdWa+0yLVI7EoCQo3UfrlTYCzln+
57C8xeulSAiieA/aYFbJpUmms5WNlwQP6krVfSZHDqdRfFXd52a5KqGQKQoF7gH1ze9Mztog32TZ
ZIZibfw8l2JX6J9m2RDOmG4zCEorTQ0J1Z2La9Grz4tPIvT5CMvGxdfzecn/6xIvBh+topefxC3i
NZFfLZfM0f/z6nKHSkRgFtvl4bcNwPAizivYfAJTj7FyIiRbNlnFOOaLkOz3bW4CVCcOA3OtSGik
b+BhDVEfr0LXQQhs2C9dYINdnA1iCOSpiYjUQmMu1mSXjCjl8ZTNGNMcrSzPZFqmgPWzINvQdaM0
6jK264jdSlRfpQ5BqXg1+5lCjak++C3mh8zHxTVoSFbbifEikB6s0iJlTWtplHJGXDYkDlEnVKPs
c5d0Iv3TFnO2/CuWr5PAvt37LNdV5ZAbLiHSUfJV7az4bPXBppq04fA7UKvj6EQljsPXVf17ymvg
o2cj3QbhMBJubo4nhC6w0L0hXxWidYvjLDgmmKJYIjFoZw6Hmp6rhGIs170O17jfpUd9iPONSlVt
bWaGIPLKU1fn29TwUW+Lo6XtdIy0qRPku9DvnheX4WJEWYaD5dLfbgts/oheW9Fx5X/RtVilS9QG
d/GcgacOa2xkRZJf6BV6+PVxCyghnJpZDca9k6kt3V0WY3phAtBLqh3xne5ttPVdxzL3Kz0YCBrk
rVKYbsm79tGQD5VCzAEO0W4EqTPXAbcbwYE87ORioOLBQdbsIsybH16mk//h18+ZVY9ntzdQ2D6F
ljc+5s3sXXM0BoWh9FixaAgaIb0lk5Y4nBqt2U9RMN2GilAVu4WY47s24C4kO9W20QfaNGmPBxIZ
AaaFYp8ldnifEQqBQFzP2k2YAbQsY1muAJNH8TI86FR4tzjrVYSOw/AAUo5lFJZqJJ7TTp+V/D4j
mmfCPXzvu7jwdY/WDej5lUPx5R0ADULeSkbreNQJjuqTi4ZODJaIUexsPYXfXwYz3RnMh30WeM9p
H/+oVb+8W65Ri2cKWDCogL9P1o1nmW9jbq4nxdE+OlOxt4apob7Qs+gNEsV2ud0pe7oIwDCOtpHU
r3VW74sith69ofhS43mAwWNQU6pa+6BPCGD02XoucTC8QZLVjiXeSIxjefNWaLO1GYOcppDcS3wX
CIYUB2iJt6vJAvBtqRYqRxVQNf74qX7DMn5iOu99Q2XL72HMW4gfyV5V25BSzi7KBghf18SOm9uy
MZoyQjwxAhSqwEkwT9S+tkqNeCCznvFUdywMmHg0Vjrdd7TbWXu8Vq3ivsLcjg45XCkaKd1WKUL9
PpBLUzRj8ozG4lCbsBtp1SenhvSchzCtyZmwsGFP8wR/Y+pbdnWDhTqNJwD5KjI3KNknZ2YESrup
PqqhpR+aPCUqpFMhppblq9cn9DaihmKbSaQWMLxgC3+33zFvaFcq58pvffDkJf0hKA31dXSjE3m7
4Tq2g+rZ0cf0mI99vUbBRT1ZvTZE2PMh8CHEGogxoG4zsr+xvcNmhkMbhfAKHhynQq9tHuoKn+Co
Ff5PIyHCCTmrwwyy6Y5DXZWvNQ0O9NbpzZxjRF/4PW0vxzGr689RaLTPJAWkDl7faGpjIPFdc8v5
FrYzZYfWaPPLcqRHtgu4Gn/3RDTExHP41TjV5Y9pnnZ3hl4DzOGa5iDaU9SKzo2DN98IcHD4c3iD
qpuab86Y7uu5yL5B+Ye308fBtU/HL9VYThfaotS+LcM5Oq6lPwBn1B8gDVysmDp6ppqwtVj1rfWK
P5kXp+092qd1h7QCW0Q9bCLfnh4MEmyPfUi3zTeSjV8gFsknGtq6z9zT73PjXadYCdBaXTulFn5z
YasoECXoa3df0F3Zm7FpLBKLg+LZ8yhb4DX/CKSUQKkS6qgCTd3J4KCViaXS+pim725qb905nL94
Xo8iKg2zTeAa3aZUi2anmFP71GaAF3FMRd/HINq4pWP/VGKCcnZKD7KH6ZlL2GsLd4kCFwLIYJe5
YXZCq79gLVgXjW+aFxgvlaVGNBA5Eeihqr9YfvWPq8u9dDhpklpMFYvGr57skcF5nMx34ivmfQVi
ZYevxHyv6vG9rzUUd/rwq7HU+dqHcGR7L71NiAHObkyMnWFSAbZATt2oWmZruw7olUYTdRPKu6r9
3cto3yPxCJ9Nn0YAXZLpEKiu8zhrqrRhimplGvPwnO8tKzB/qW3/jTw6kqHziTQoZcxuaSCKeC9X
Vlkd0ccBJfY+RPUObWL8YkbjFzUpYtAQiftVb9yHytWrn4Nd0JrxsafMxYHiDwC6hiQVq7QYlouU
EqmVSLpb0Jwmx7affcnCiZkR7BVnBtXjKCDdxn64Ran2JY2C+WjOTXtnzs5Gw/jzWjKyZ7H50tv2
8JRxzOeG2d4INMjxhrjakT8RrgzLLba1mmRAJboWZr1tncu+fSqq9FmrjHYbG/MH8Q0hkCuddQ22
l8dGabRNjez8EMxl/8Zz3pPahIhZcWDUtIrXFY4FSXaiBOKVLNEg8L3NxQihqFljVLHfDTr8WX4c
KxCHRtXsiYZTd5XpdxRMw4NBKelAmSlaW/ZgHvI+V+X8WmyVNrG2oU5dxvDT5kZXmAVjD9rMTPx2
W+S681RPxDI0RW6f0gTyj2nhn2oTKIpUj2byVq27OFHDL2EAZ2VOlW+hptCji0fWrsFE5iMj8vdm
/GFiY8FvboBoUUxSlOpeu0JCfh0V3V+5RWZd4q75qGutfkqDEv+O1Ddtt7a+ul8wSgb7BqjS86Dp
6dlrMw3+AgRwRtOUmW9uvMyz8zUutY0SFu3KBt+6nX09OOLwIyEvjuN9M1OYc4uqPfaWAbuo9lid
tW66py3CSUwNpgtSGeoKUeHs6X4Vd2bnQcw0lbsYkfaWfnH5WNZGvcNNSGrE5y/YQv/HcvNsZ824
cSHpf22ieIcaGbfpEKZHt5C9ohpPVRIZRzVJy3Pp08fVSLQ0emt8DOdRuWot7lG5ZtkAQTmnwAAl
aqCwZ0jbNLc2lhMZP5K5+FFbmrnL+PXJFofQlzbO1wFJ7LxKmIqtMaZU17alkVFV80szIrzQ3Mj8
4vUvOaGoF3twJwSVjXJnqGZ2JshPpETqGTvNf2/qYu8o3U86GfdD7CMsVAymFsRInpViuqShFr9E
yuScFeRzKwDH3g3+gnfjqJwQf2vYJNFs/RytFDZCaM4H2lTxE1Syum7cU41n+kTA5lNjBPwLm4YK
qa2TV5Ind7mFt6LBgrOe/TbcJQTk7PSwAnsgi+km69qzn+rHYWi8p1RTEMBE0X2Haw4SEphQhiin
cK/pwLKqlG+I/kn5P+ydyXLj2JZlfyWt5ohC35hl5YAk2JPqXZJPYJLLA31/0X59LVz5C0VEvsx6
Oa8JDAAbiQQB3HvO3mvjGWOAVQ9+Mjzl2KAvFC/cayvglSt1b31romiXe2Q/ki1eHWgaE69RA46K
C14rrNo78nZPqTo8x0yqvukjZNtgwDoV1NXr0nl8iyOg5JgdbX9qJ0ZoOQ0EPk12MSsM7oL6wlEZ
JrGzquIHFd4bkcX6HdRDd5tSHttULRiOzoWgZxGOAl2pPRZm3X6zVWrpYU720XKaYPMFfxfX4106
We9qldvLFH64Q2Kfn0yG9vDLFpRH2e5E3yyfPHgKcfZy086iH2DDd40y7m0EsKR+gul07wyD3Iem
7/t3dwlOxXzrUy/KkAdpcG77pX8fKMQTzd2TEiQ+DrGYWx30FWsuQYJx/SNFMk3OVms8mA5dFjtW
5htdgRI8IMLeh94YbDN6H7Tw27d80BO/a/LfqdHQVdOcHBgLoyXdju9rt4o3xB+Xe8vth3VhcMGe
bSs7mQsfEjubc1DUrNy3rgarbeiQi83KMK9ifTT2ZmRuKqfMngEyUmKhXl+IlHu+Lbx3lZuFGoX5
Q+UQdua06sbsbe8m1g2xIxCqP01lHGIWDu2dBgrrRu/oZdn9a17WIc3bPDuNjrZrPcE9LA5frNAZ
+IcDVN/KptSq9hInhp+pOE7AZvTFrQ69BApgSv9JYyrEx+afMp5CMQv0DeFdlaSaz7+e+RSwtHu8
Zeo9J3ADgE/QGTVNJn5mc5ZScfxrja/EbQqYuQfs4UUBDja133H/QBbV6c3JqEVzqmLu8mUzHUIE
+DtGHMFK83TIa0UG6YlHTo07NgQq2FecaocpEMPT2GSXOu2MA2OTYlOYxG3OSWScGGZxd2tfI4FD
dOys+qSmyiWL9PTqpsSLKtiQL1S+4G1lanROMyLcctGeCJY7aGqu3AbhrAFL4FTGXW8/Nyk9yqL7
JsJtnMX5VbhGdlXqWTtggSVlh115qiGnJRtWr7LpSizYYwi45rEHhIW81Hvu48a+i+vnftxhZa3u
kyVkQLFrfdePJZGVZuq7JXUSB5hvVHLCVDMG0qbYhQpDndza6bQrvhs2Hd+ktL7jN6vvk8U33Oa5
/b4A8IwyDB/SyVnSZrHRhPH3pOuBdVh2sfAMxmeBLikpRvB9uZkdFMVsH1KLHyztj70L2snGGhtS
+suNGrVL8cC3QVGqEdEJJQyJA++iW6a7xvcxBAWZjAGZTzO2uDhOz1PPOKdsXGIPcVa8CWTFvQpR
2EodHUjHOGP84JtIAGs+Yzwh7wo9BQ0mZ3xmzIKQEhhfZxobHer2HXMIog0KwJ92aTd7iwLGUjsI
L3IRj+A8rELrN14o1o0pnEe5SCntTnqzGuJ8fB4w4m7rJEx2i2c+DIHzqYOiHgNCOS9twO3YJBUG
QZ5IAflF6pG0QBC5OQRnKlW3wgheFEvB7Nf2DK24FCQd01e3c7Nr8V2fuNwlHbhX04aa3S6OYWpg
CrKtPttNZGVyZKf0Ucw0ajxmAn2trLhLadegUiDeKCZz9TgHEJaWMMCc2yREui2Y0BAaNB3jriUl
qmqqk64QSEM8ARrywTQOAtFeITTtMrVMM6EM14xNlGSHyNbiN8m8bRyyu842xSXpvXNok26ldyUi
s5yGs4KoxXHQZouqzo8qhW+v5URLe+Nowl+5OC49KoqY3r3birWXhd9bw/G+daVTHTOGI2hES6Il
R6vYfmOSX+BuyYobBCZ+7+jDOdppahnehCRDPllRTEqROlxqfekG5q0G69V0DnAIX7Qm0m7QsZww
3NUHo7ML6GvascCUSUOmDv14GiuKFUn8Pk5HkewGVw8e62EaHnXi2PQm/aCPJS6KFbZ3zIBz+nuA
UseAOIQ8L0vMPkl9cQYar2o7GGizOloQqnAAjTjxPi2nZsXFI9sL4TUMMFjY5LethDGecAblZysF
MMEYCFU0tKBVXlq0hwfVeoyEuAkLM3/zdJd0ad2PnSZ8qIw5W/ddWr4WVUgDx7F+GrTZ7cIjxtWw
GMVb3q4u3OSYW6V2oUylXnJaLRfkeHgvG+UsitovKEu9Oj3C2lpE8akMg2dBTXhPB49yH9N3as63
cYONqTbyx0Do3Z0Bit7KC7r0jENztVHfOojvq0yhZ9xpKuI2uqYHy3UoGdW58U11DYyik0L5P6V5
rdvIBYBCZA9DrlGqd9uPeM6enAqZDmTrmelrW21paoMNHugk68G51Xr3IXeqS5TmPkUr6ziCtYbQ
S26mxZVuRdGD0ZsaGludqs7N2MPxa0X7bLeleSN3AY11feB71d6qSmqG3DWzmOgbbqvpWlQDVU1k
ludJt36YlLTWZac85/U8HgNg97exGY63mlWFWw8LIJ2bDhER3eTEctH9j2r2jRnfFasSiM24S/f0
Y5yVQHi5p/tuUPkI7TNJtDcOEgjhQk0bsGvdC+oZOBqVJ6cjN7iFnIc1DeClYsD77eITAufq3rY4
mQql3OiKaVHaymiKTBQnC4qqe3chDeJt1DdKVj7pc8bJN0Pjxpnimyb88czVnuw4rvdhiIF+0Eq0
DJB46IohRmziwC+DObxAI/y1ACHoHeHE5DnXqeotB5p/kgsF5htsoKqn5OIR1iVUyghl/YDYX7tz
ujIlNggyTxVmdg4WM64RQMAYnEfXvJsSegeNuEuWxUJNVEwUSA6Ae0FXdaORgj2o6atWIG2cJq33
7WnWjoLRCqVuI0HFCcxd2F24MvKkIKWw03zC2a11M1b6TQwraY3bT+x7hbLhNCjDrp1GyJtUUjHw
FO6R8Dx3q8X1Q2c7Lkb/yT15BLxt2mSu4V+X+WpO2/IcK8X80CaPZGlnmxBc+q7Ph+YRaQgT+RaM
hSLaj9xGZmJO0byphrE6Eh2RMMNq8z0q9aNXLSqY4q0N8vAygeZADDp1N0PMiRmoT0bfiUuQIr1K
a105KFp4P82Kcx3Lzn6cBOd7jFHsc17dE6e+piNNjRoNnGi+e3U/v45EoXBfMpKt3EQgcrbLGY04
JYKVWhYRuCrNvKkM0lVMbTbXhVW9wHEzbofhYxi07nZuSQLqS9RAHSXYC3PJbYptGzvVBMgx8+qN
i7rEMqPgOTFHomQGVT3ocXfLiUYnX1f7TdChF7WbwNlpy081KqsVPZ35OPQ1XKZ+aWAvAKlRLsYr
VZ/6KGitlhjiHQjPQXe0U129wmgUG2gY33JQhmuExsarDTYnnw37Dvioi0jqUJaG/WGGIbriLhnv
B6c+Mzrw9pDbkNuWafJEO9C7xouc3DWao9UwtnYh/d0XZAZXDTW91IiOOeWoBiu/EyRoIY2q25HI
To9fLz7iOmTKE7dXWO+EUoZRf9AoqBwdyAsGEVb36KaTtZZG5l5uIvbqNw7W3NvZ1c5jVaBZ6xtj
nbqcK4aiXlAzlz6VUnsNE029lGoPeXjQuaIn3BI1I2wfxu4V8GN8rztt+wB2bqeE+mthq+pTbPNV
hErxa03uU3ogK3Nu7ByhIJ/EdPVgZN6FMkr/Ok+UuKqpR9ikNQstBGRgWHLJIJEaOOySUeWE03cK
ow/G0IwPcQ3VuM9SDAA2guVuyJsbq9VjGMCzQaBFbz2ZLmLNaWHJ8JFojMVJ+dYJ9wlq+l3Mqb6L
rJn6oipuuxn7CW0Wpu0isOe1FY3u++KS1RMHhXYElDhT0Typ8F4PVOOCR7NFO63D9XeibLwaKmaz
KG4X50CZHTDZgrNQteCYbjPDHM5J1i9pVV3wJqwEbXxlv/SJBe1S2B+DQ+VX6zKULzoCrDpTlXtK
yHC85yJ9Rbj4HNKcPBUzbzEwGz/YAnlC6SnhHddP5PagCxGgxhY1SloFWT1GD3KhEBy5CmfPORKE
W29mx5s38Injs1zEHQ2OOjLeZAU3QmepKSEkx677qXOJPNThreDqtU+Vsdsn1F/pp/euH9i0mQ1F
8Us6bcirNVyQcQ1Uc9byHUos3FZBTlO3JwC0RrjDBM+ksC0csVMThfqTqVg7m97X3qLsu04b2nh1
5DEFojO5d9/xoHl3ggLXus1cqBGl0/pc0oCwWRSUYa9YS3m4Ngf9/0cM/ksRgwhvl+y6/zof6aHs
RPRvmzekOG9/zkj69cJf1AXP/o06k2ZbZBpZFqN23vMf1AXV/E21TQqAlmc6jIpwK/+DumD9hhmP
Ui88TCzLjoGful3+3v/5XwAZTGr2mN8NT7NVjVf9D0KSNMNZrPJ/xhN4vIeuqpqGQ5nCpfY3T7Sn
UkQLAkwKSEAhqkVgzXGEwCPk+rEe8US0IXRPpW1fCIWd1uoUHJMRIj2T2QyJxDqpYf4noL2pHDhb
vZ9RvO2JxJwyCphuONyG3SZz4nkToJgKSLGh0hesEK5yVzOzDNx/6FMwc3ejZ1HLQL1Ulfl9a3cv
xtwuELth1XTFNRqLXV27t5qRkgpQztbBaDSp4llnmveqNs6Dh9kFlOh1MMcfblUQxW52WwRQJxAM
RzcY9x6tVqxZHdgf5wJbzgCbRsCOiN+NZIbUtC8qxV7Vanufksy00uvY8ckwMLEKlGtsEQQKjzQ1
e9xKMS0IoooWnPjvtJJ2qjmCI90WVe/PbXfbjRkRc1l76EfsYEH5+xDxZObzS4yN+dQh1Ru6FIkS
tTISTiHj0L5Mh/aOyhG86K62116o/5g105/EUK8YTtzXWXokcPJBDMRAGZWoYRt6G7dRkJb2j1Vd
vIlN34t8004JgHniLtDEYhspZ18ZmycNdepGhSEwA9C2FlOjTW4UVY+L4jiEb4/f1KRHVk3jVxny
i5XzcVO+hVYBB6sV/W2V0Set9ADjSBztU+jpSXUvinHv4oNZa8Skz4k1rt2BkQr3vrd6iuDX0i1c
YV76KDNUyNaNFXYPZhdubd6D8mVVE+oN0WrQVcadFdORPiSsRVGuQbo0K63xvcnTsxJRxq4z3HXe
zLD+vrJ/qKN9GaoMTQVfwlSV4z1er30y4Vfy3t00PmExUNdVFzwizb2NONY0HsrdEPcHSyWVxR2B
K2tmip8lTfxGmxwog9FTZwzunoidS1rB26uc/rF0zdYnB37PXBgtv4OTzoLL3nIwYffSKpkS7Rlv
nbGxyfLAppkyYiMmlrt1ZSKIjopsj2DvSoW2WpETa6+jvnjJ3eqFYuJE2ALW5vS5SiuChHuzX+mO
9g2s5I+pv6hecVkiIN0UMlFtzti+bafD1AYapXwoB/t+zt1DGdHrnirIdyEJXXZOnk4Y3NoWqVDF
1VFolmmxdT87uApqCoizB2DfIBJSRTRglCjExoEajzDSy9eitZELlwUfMXepRrYpmIIpG6YXz2VQ
oWnQOcVPSqjU5dxCo6NRo0VHtVLRa/YgZviCZEGGp6+14VHhjfBdFU5UbKoMrltv3DFwMel1Kfj5
VOOj7hvCjmhqeU10CCxRbPFSqEcj1hlzOgERwcva1z6lRlCCPChzi6NcdIt6T65J3d5yMfZH0335
9eAiAK2lcvBTDPq5rsxwFHMqrr8e+9Pb5WmPThRCd6Wb3XEchLbnh/m5lTZ8Tb4WJ9PG0Gmj6GNg
c3RyhzxHa7GutRFkuS7+4aj2yOVDrZG/hZTppyzaS+ZWHACvSvA9E1AJJanySgGiCfmUXGPAfgtq
Rdt+7ZL7k0a/EtHjbL+eT8Ph1ysn7iWb2WIApJR2edRdVETUD3b57JBsHuvQdOU+PJLgfZenyAUy
detASOXXnq9nIdzlVTHCMC5ucBWWV36+k5DvJ3f0cXIfej3tnoZft9WXD21nBdu0iM3HIVdonuyq
IU3eKtxBmd5yuWEOMJRPwdwRRklMxK4unfpWo9e6GsD9nPIeJBzyqdPQl49UySnU65FOWR4u3ULu
6kQdLvjQ+IDAslhGokhT3saov4/TDeDpNF5VSrU1FjsjhZ/rnEMmHaf+MY+V0i967NeBs+gKZvrF
jaPXez0sn1r8LqCe1bNSVZ0v4LT5oJ59EYlTN7+Mmles3KlFLzq/NOTudJbyCq4cD9Uirx/HRFzL
tD0w5SmPFU6QutXItoUJvieC6N0cDULIrDraY8NzSfEB5E6axR6Ch+1Xiot53w1f66n7WURde2+r
QXmroyk2XAJgFNE9znh+jgC6bslVU1Y2dq9ne0z9fIru8yQKtkqLW7oCOeO3jvrSgwzapWHtHlOP
G26rdZvoo6vG5qpHd80yHSTbdYbTiapQK6DKTUzfNkEoUnIpVpzGFWybEMUUNLNoZ+vByVzOMyls
JHevLvZyG4xDYvTeYRxcNd9/EogXxTczQ3gazrBlNJEfR0rV6UqIdph91+yMVQXshlOk5Yx0nF47
ZMnRHr2cmbALgG/uYntjjR6wxgWbKxdBxa8VYQ4/xq/tqVL1XdWBrBtLaOMS4SwXuNRdNNr8Qpuj
vRDcRsyBQBOKQ2VWv7DDzR9rct/XpjNX35RiXFSJvIdkD3/yiKdi8GPGCnstQ7Ubg0RlNgvE26yY
OcY6GPsce8a8hsq6qvAGHbIuq49yYUFRAXy5bH9isQ3r2Wbui4yGWbPFqEBHnnvQamp2dH7InF20
kV+bWoQRKAiBURNNg8BP8qI/V6NFHSi3lQH9XZISREzsO1kpSrJK+D75RfI14COlz5hNzkRVHXzI
gsgrScBB/tFbVLi4dFIOQlYdLasWjbNdbXtbeZQXgDTfMPnuE4T/r6PcKXVBcA4LuSYfyKb0pzWp
pe/lY34sB+3XQv4QvjblGprpiaocim953CUmWy4kOlvuq4AKY9tt8B7mdv0kjz0VD4DPclVj3EDv
QGlfiHe2QM6o1UGN36UCNVADc5OG9APlNyrVp3IhHLI1O8ionLloD+VCft9h0mo7axS409FJfi2U
heT3tSnX5L7Zfq3LRBxc1OzAGpfvVP7c5FqaN+SFwcf8BF5/sa6/foNyn/zlOZmJDgoNfq+oOZ8o
c2/SgrhbCYOXC6kp/NQqfhLi46ri+oSUY9Hpfh67z3NUhQiEx57TNS4El7Z02nwdOCdUMJH/s2No
dMjcB6fby2PzmYvweeZ+rltJ9cNJdGacy0n6dYjkEfvbPvym/bqGrbD+OlvtxZxgy2Mnz2b5CPKs
gBRq9RsxAb8g7KIBNbmS2y3EVu4+CLcODPtWSIxJp5KnjDyVpPpZrn3t00Jt57S6uRtBFRxbaBsp
9iCLxsQOZgB0xkbhcrA89vmEZV+5QM97C7Kz96Wy/mPtb/uUBvW8wth9ZbouRtiYmcPWQQJDkOHc
nLx43unywtEz05FrhRfRzvSa7/IQassl4+uI5hKyKbcrEDj7FkSqPAXlKVm2UURRHkwEw7XU9TtK
hRTLF4m+PITz1RugTcp1w3aM1TAnwVqeknaLUkUjbdGXJ6edDwz55BMrQ7srEhBK8kCTQAoOWZ6t
chFIs06zICsxVTADKfviiBqSV8sj/aft1rWVjUl1ZfWJ8/88wsthlrxzVTL+814ou1Qk6FZxgcjL
s4Sey025JhfyAbmPxJ5VUNTe/utymQUzphJ55fxc5f3xo1PcRdFjbr3lJpMvlxraYmW+d+VHGI1x
+WDyMT1sZpoAPGPUGB/t5ap8yPnjtXIzBOOFOsNW3vsKVul7INJ8Fy4fqde4F8m1r8U/20dSKFfR
r+eE+ZJ08M/eYmSu4udz9Lt8G/iavC4I1ZNFuNjuTy/7Z6/92740mgmdw8GKb4n/VT6qZs6bM1gD
cT/sKkexpk8Cmb4RH9qw3I5oH9RHM+QGJBfYZ+vj174hWU42XVW2aqM7O1p/mKO7nPyA5VjIV4RT
zKp8iXzxP3sb+cCfXgOdzLcS40xhtvCjxnjWIvgJ8lmfb/f53L4aS4443wYhx+lOPi4X9vL/fj5K
NPFKRaC9V8yKy0S7uIwq6TIS5NIcWruid9ghWNhD6RZHe0ksiCOXYUFR7OblHNWWxSfKtjISrjqi
1NLj/FAuYwPJe63lKCGy+WfCIH9pVNPysT8XxykSwRYk/rlekP1Bhfa5yeOgOE+LBpKLTHEUfyzk
piuvvHJn4gHNGBcFu0Tyfi7kZVuuVpLW607iznRVsR2M7iM3K7Ddy6VDXRYSyis3TaleT4onVKr5
amKCh3iDKw+9sYKvDZXw8gnkLvmB5CJEBkvXAxGLZ430iZYbl6TYxsut0V1ai5JPGy5jC4UbA1O9
5R6oJlm67sYCWzewbMYKyyhl+hTws9aKPCKsYDMvNhVkTa/WMJt+h3v+2C4LuaaBWDDjttuL5dI7
Lk+Va42NZR6j+aKubY6Sa5wOOj9Bbbliy+3BzCgq6aS9CIsMyXgZTjmWiyNNx2sUhsGL6OdhXivL
YHFeLjefayp1/kghwMUgiDZZRkPuYpWQazUfbJvM3SWprUj39UsQQtKVH1wu7CW6pQhwf1WL0yVH
PbMEJDJEK5nLo9OOFLz3XZBvEgm7jZRtRAVwN2dDqPrWcuqBRbzFyTzSBV0upTJiaC64nspVmq3c
kM3gXHuoKOfFH6niSoPDI62Sy2i60NVpVxDNayw39WEZhMk1jhH3ha+dKknWm66pk1W6fIivBeYg
ZzeTWfa1SxKQUUWFa2JFKJGYcPVHRbmT79YvQwq59rUIl3Gh0NrnDnKUL9/oExAtV+0x54s3EwJz
m96CJ8xk7BT0YYcpqd5YyxhcLmr5U7OijUEa4R7ZDAdYPqCUaNhdUb/hTfjFSXY9SDMruW3RNOTn
JoyOg2u86RhIC2TxDAaWH59cxNQIVXSd4e8U+2pfp8zJW+veai7q+FBXBXbdEG+IivqZyf4f23lY
D/sUn2yweFUIVBwQ1veEu2gA6yGWLHvjOOafs4oflOF7FM14f8LFACQ3/9O+BO2wN7TkApx7vShv
avqL1w4p46rVfcY1FIowZ3mpGWxnmmP0PBW6WnNypFPtbCPdttcuNPWdU+SBX815vZ3UOfYb1Z1v
tfx+UgtnD0V9k1X1AxGa7ikZy0cgp8G+jZHHCcN+pRkOR4Mkx6acyT7qtPKchbTk3AvD7eTSkXiE
xL3GM+hwQoQRgI1J+LFGzJyLa41q7jfEkOmBNMZi0/bOfTJCBRgcYax61TmiHAYvlPQB2QjzHWmw
8b5uHXGqhv7cGzbCHfIbFVLQt6hLxs1sozF0mH5MbVJjQ8FJrAzkLntjaxzMFs1LoCm+4rXFziRD
eWXXdnfAr7/3whj+QW1Z19CZz0kMkSxUp+fB8MjedoZpXTiDQWtmLLe6pSKX0ocbKlv1qUmM+iTX
urT+2Rp5v7XqtjobkRzkYuyhcxMhA0SDPlekYECp7+mi1ihFQod0goBwB+JR42sGIX2FC6Xcgo+a
aaGvVBTd+yRD1VQ0zXXunRsuZ8Oj0cUudEPYRpqDQscs1IFIqCG/SenwRnqzlEHCdmMlNHYa0F+E
eXZn3SXavq+6fkPTkT5RGZcbxXUvRtHgDqi1HFacdSBoIaNUeGdVymPmIcpzndjXBIXU3Oh+WCjN
kdsPPqXWHVJQ0jc7FihD840xEuwd9B8EVmPuw9U+D9WmDoxHq8jHS4Cdb29a09OIrZ2olGJJqnKt
YwWf0U+67juwZThahZatGyrrU6K+o2X5KIv+owoX5OWsUuH39vO4JCfY3QXTJkZMA9txY6hUgrPk
vraxHxp1ROeyJZiisEb1rjW5WQ7Q/Ge1QBU1tfXW5U6xTutx1YtQX2We5feLfHKsCbW1FGQOit5t
HAsbWqlOZGDm5Ux4ZghrgKH/FtrCcKhmfVrnqL3mIf7oEeAQOWMwhD3PSvJT1fDgdwz71qpWOMip
KvzPeXkxDAROXc0friyAQ9m0kHQUohjtGCYY0DuXSASaGbFb/0SMx3jTAL6QMsFcQdwjubDlZr9E
fo4CJKg+5gjChNiDu9wF0Lw3RpnpmyBGLI/yaTPyA0Un5N4Ean7yFDvFpiX2KnCPQ5rW79VIs6TU
DLGRLan//RcybysbQD/KiqAXABB/2/yPR8jXZf7vy2v+eM5fX/Efl/hHU7bl7+K/fdbuZ3l9y3+2
f3/SX96Zv/7rv9u8ibe/bPiSdH7X/Wym+59tl4l/NK6WZ/6rD/7bv9y9o9H1/+rerd8wFsbFf+rf
8dJf/TvH/c3CR4XRQfbadKjkv9p3rvGbgW4VljpdOld3Nf2P9p1h/bZ00iysCYZt6jzrj/adof8G
BBzBq2XZ9N0M0/yftO90Q/8bedn0HAtyu+nwprahkTr2V2xpF+spMLS43DelCHda0DvnuO4ec5Oe
DBrIZujbezxYXHnGvt9EpoaFYDr11EUpYxKaeIMRh5h0N8ivTn0XOEqw8WYP9oGiHRF+jhuEIoEf
TNepqRhOq96PJKG3pcxpsrHJpF8bJukYcUzrY7BHQl+vLjgxDFqqLy0HE1CzDYZoBURdh5rOFr41
pTAW1RCCZEiNJGtcIlwbpJjIwBAKOjlC76JI9nqZedtq9AD+htaJQGTwIrTCdNoP0GcVImYiik0U
gw9lEJO7sEAd1UVo0oRQMqrYTzFlbANB4l842NcWExnpMhlQkIz0W+5W+xrhT6z0JUR5rTqpI4KQ
enAPecy1R4/GJy8itLrIkuZMd74b3fhUjXjYJ+7xryT2jaQbE4UHXG+rZLF5DQTC34Dfy9Eeio8G
sSnXXniafakjkk47i0yFkfwZ2+KyFrcvWE3QtyrRNwHWPUlQKQA/NnZe7R10flWnrnS0YzYY700L
G9Sl9nrQwoMTa9ajV7dAadA5Fnpjbos8ys/hSL4odg4oIiRSo3wrx+kN4t05N56Ik/aQJ5QMgoPh
3lBRWXFHozKqZu7F6Wm7keHk2fl9IBBMpEpr3gyTmR9aj5lpGnFLpATJ/LQjntOesmOUiviKFHT0
Vfj5hNOLrdFNiCniiNwwGUUZ+VnXB+egbabVEAzwJqOB4ESzocepPRfVXJ9p2n4bS9xokBC7zYSL
+n5IxSYjUX0dUCE8oNId1h69Sn9ahjS2KNfUl61vATRSAU/1oDfhvUmG+bbOkrVb40Cp8+IW8DVi
DJue1KjTFiC6ej7BaMbdLKy7honOPV/oRvHs/Txw/64UL8P2qcK+zyLs/n3CRGahQadpOdAeRHUY
Nh8aH5fmnO3cmmlCFpzxWuUaudhrIyEprS/ulGXoaKpIpxo6YM9RbO0HktlpKkPWK53sxrEzUKtj
FfK7t/uVW08XGtHKLUpgO1SrUzTm926B+rMTDya9jOMEJh0aDflSBN54VLSOsTJY+9oxnLugavdM
PTHvFOG+M+vmHI8EdBgCOW+Efpw5PJ0M11Xp4YsGp2zXnoQy39VlD8FiGSnNH4kCxsNBaMUPKMfr
Bpcri6c7NKIfeefmpB+pKse1cFdt2OF5rj385jk+Ry02VklNAq9r6uOGBvGwVzRVwyB40mDPTN5j
HTf1TRpsciZXOw5UNHTuZkrcM2M9YDxaqzB1apEiNumTmuNg55Z5npD9ykmua3Q3I17OG1TqV8ex
T6U9JqfRAA/MsFL1ySU7dho4VU9p+50XVcPWKpmLj+i+0j6J/HbUmxs4jWsMP1sPSNZjo38j/Ysi
OsCvQtViqLNwsQmwWo+a4tzC5X3kEuQgo+t+j5bxilME7Tou89K388k+q+gJ8p6IL68jfzVSmegl
Na5kNy2LNYy6K65E51wKL9hlSzdpiqEodqJTiFHt7vMKUnmyxFG4A6SFIewMH72UQefai/l+9O+a
YzIEr1MPWkj30drpNqRoiG4sS/eJQdSZMJufTjdl/jik2kYAhPCHxM1vN7S83RNy3ydg0fo2xrpK
DmsZbwqbRn85lTDHQuV2xtrkz8zN/Mhwfze94FtjRCDcoBPR0LDNXfnMZCq+Tm6IBJ8YKf5v8jDQ
W0XxRPZq8RPoYPfU0LcrR3OTgNDeq2bSISNlwkSvfgTVKQhGPqDozX0lgI88ANxHkoDTdOAmELkk
szrTT1JeSbuqHVJntWjeirZ+TizC1OK+sTcqz/GK4qVJAcEQ2l6ua3N8KhwVCf4oGL5ZwTnSWmjn
avFjdklAKjWA1cXwA5NKDvRWLPRPGmcTI7YyA/mlOSTMZhoichR63cIRwSO0ChhEk6uLvXyKOSkp
Q1cT7LXSoPMbz6i2Q0NHBM9MlSwR5OWpczZNZbxFkEs5AQ9xY6tHEH/cHhDK+QZhJP4YDjmX+dFc
zybYnVZ5xhPzBMAaGGnlGSQrtWuSkd+tMR/XtuESCWZDYjXm+lUP53c3yoK7pjnYo9nftxN9/tS6
c1Uzvl04cBtP0EQ37cSCKsKHaM34rokARI8Tp2aDy3/TkWJbpObFCEZr1ReOt9XSsFo3xsLsTL1j
pgn0jyYcqTnDiI9S3AWKfSMwLa9DZI57t0je59mCOEZs9IoCDtIIb1eqEPScejqGJBVfsdXVa5R2
8yqkkuzntq4fnYWUYRWJ5U/RRLkN0W3gmBN6GzNdz0bzbADU2+sCGpVWxAVGs+KNKtp6FNgL5zkF
0Wtjg9ctFJsRP7CsZvKOws07lNWtbROjPubKPh9rf6bbS16k+TERmnJZLDmrzLC4+Ijfp9zVHot2
r5b5C1CB6j7vw2ey8n4URPj6s+A3k0/xxiqt9ob09EwxDkm884hdOGpd8+raab0nDHHYeMxlNxgr
kzWpJyj8wWg+aLo4pIHSgu0ZAZ1agX4b8AGMxtXuPNvG/aLEL1N6QBkV7F1dT31kHESVF2OAAzgU
z0g7HtwYOUihRS+9Tu6bhWuvSjrr0Q2UJy5LxAhE4tnRwg/gO+3aTtP26sRd43uMYNahKNU9BO1y
k8IZezDjody4WSM2tco1T0W7j5OwDV5Ge8JFIsRViwtwYMnZDnXzjZIg4WDOEJzgjlzdOlZPEZLs
FXUr582K3JegCt4iyigHHI/mY9FhQi3DzDlHzfx/2TuP5caZNIu+y+zRAW8Ws6GnHOVV0gZRKqng
vUkATz8nU9U/66/pjonZ9wYBkKAHgczvu/dc+3H02pfRBtXUG9G48/0mundcgs0wBhaHZc6NLa1s
OM7elF0M+DNtmvjX1tiWdNm1+uBGGHbD+LPRiAx33DZ9AGY57Ee8asdwsJxTKvg+4Ce5u6A1seE2
8bHOhP2zwmQTgmYU5vwZ+/qVF3s18W4xrX3d2MERjPZwbuZ1lhjhvp2N8kIDCu/NQ3/llvc04QQS
yvoimIP2EVU/Lx5Y4w+Ab+tahlH4cBypAXbHeg63eVU98FXJQkVSHwfKTTssB8WVlbfRpd+k34ld
c9G6+QM/irOpWoPa1pTEj256K8dZY4HCIw8JRo3JOAuK5olr7w7Ld3b0mmTYwEm6H+ru1hRHYLf+
mx/aFuNdgj8W8JPbuFrK60R6iGO8cOucKbGdhJ+IG4CR9JW2qUsLvZw8cLIWQXpGHvdK8wqPv531
M+2Es4l720VfohMZwyipe7EF6FIKuK+hWSff9DjE1jDXXOCIa8sWR+ysGH5HVD1Pftptygjctg73
cUsOQbWZnCV+DW9LK7kOPTF9RpBeYht7/oyXUfOc9y4oq3vAdsfZHq45H3EGwbq2z+1G+meTEw72
gZKC6Peu+OYI0iELUC5r6Ez1tlqM9pMiRbPyusQ9+aN9ucSIY3XtpxUO8SVmnmGT6mCaSfGDstEh
szc8mSCh2WKVk+YGkSdMbl17U0TwTP3BvmAcF2+EX+unKtTioyGyj9rPICNT3joA3n5p8MI1NZBz
nKzBa4YDFBLeCHvP0w8QUFZTYj/Tse3Xnm7+FEU/Uf3wezTJZKpZSVaCGag+rBLBk2sOMKqQnug1
VULTTJ5Vb42px4IwcSw2jnyMeqACDMV2IZArsS8j9IdaaKR2VxnVyX2FJvuSVJHnEj3v2h6nD99J
JFMdwX0OOoSA6fDZ1TXYlzWZiyppWi04Px9jvb7TenRzVU4BMU6OvscRZ6buTWUgomEAdj2ZQ7QN
64WalEzSUwshI4CSUbxi7ojBM2M/tYiw4r9hg7FrtyN4JOrHbrDOR7NYLxH6y3IGn6J7PRXbVlZx
Q9y0m6yuCaCo0xdjXrIdupwbDRvU3nAIMo8zoEQJhsWV6IbLyBtg78Q2anQHT4ilDzMKpXy+EIwt
t1Yh5LDZfe8blBfEYHlYxBa0dWH/2EzoUzo/YU63RLvIhGZfzN4IOSO+axxSbZET+keGJ0vj3Vcj
ZPv43ZX8l/4jHoOI+UN6KpwBoGsiAmJbustqyqNjqDmIgsYL6Ac6DUo3OEY1vk1DC3HiZOkBOkF6
8j0cMGkM6qNIoeWj1b2GfkzmDliGKbOTe/TlewOh5jiQf9XFWXpvFN6+dprPQI/1By0lQ1IgPdvm
pRsjB0Awliy45YQGeWgpdUry/rcSxzLxn8LeBw5iff6SXYrPJMXSjk2rf1gASay1yH+l0nuY2zE+
YFv9NuTeq526+742rohkf4+doFxnhf2itdcxSISmD5iIwrVfmykXrTFcTkM/v/YZkFFsFboASe83
mrWJgMn48swWY+sK9PHIxOQyK9MLO8cyQTe2qC4b6lg2UNa9YFbcxiMM4imQQCYTG46PKIpr1qpY
HIa7zAFXbZa6h6Gp13nsauDt9ZPtkrMbOlcUw+0La2i+j3RdyBx27rUOjEig17RLwiK7TOLnTPjf
XfBp/HdvyyF7Ca2agN++uDAm/cZG/bhhYK+eqFom49DU2aEJ6e13NRcO2tt0q9oV4t0XMypM8nj4
H8etz7Rw7EOIa3W2duThN2SFYBZE+SAO8sswCMxj2Or8S4sZm6V1oAHqXrQiAHyQaadRTEiAMcQF
c9FsPRk5Gpl8JsrjC3IFc9wk6CI3eOcfOPHcJYPFGKdgEFkQe7UZibKYtpZYQvpQJ2rr7WWUgrM+
UY8HBdRZGu2xKLpsnSg8av2HBitv3QYe0ZrDoDEJbG/8afZ3EANxPxUA79TnLzRjYNbjPzKzci5s
q3EuED87F0TNWXuH56trAijtiFwG3cAcOstzWjCIB3spXnO3x8ud9OtBiHlTaYyjGMuA3qCHXgao
t3RaXqswjn4wGmoZ10dYUmMHCKrzJKbQ2gSjhgFnnRrDveEb2TbrBRoDr9iSEX2jL/2yBdKRrrm8
PuvuLA3J8XXk5R+FT8qsP5b2TkN2qDNWNjPYqSIHoO3ZmWRqTnt7rN2VrodPnkjizWDMn6J87Zqp
eDDNT3cJnospiXYmKBscSaSoDBa9sNk393l8KmZCLJHPi82kVcch7zZhPBmXqde/G41xKKFZNQtd
bXpvuGMBPBmbrhyotA/6a08NkBZQv3Lopq5oQ6QoYlZL2EWbOAVGYxnfUWwyjmj6fd/NzhaKDLOY
GZZaZH7WWhNc3wxzELyZVMr8jtZCMeyEEgVHl26HiDfoZrATZk9YzAwoa47sTYSQGyWtOPVTjANP
T82dE6KGT4r0ymSov0YVE231HPDe2NU0dbdOwY8xh3h4HONDkKtACU3OAaiMcFy6l6EWgXbFxbSt
LKM5CfZKnepJr/t0C2UXraqzbLqpctYiGycpn/e2mh3FJ68rTOo0ItuMA0X3EPMu8nFMJloyd6uA
GXDDYX1oISfVC3ruknTlqfpsmOvS044OiYenS8unU/0UY2wRZBEUcfscaHa7yuP8tgvyjgiYNzPW
0PA7ObGhS7Z3Cu8p7jmhVZRCFvOG/zV2blq7U/FZ9xwOJh0dO2zmtdMKgotHSbHNNpM5b3D6SaBr
+V1vo3XTuA8Nfeo1wQSbLKTLZNoo5R17+I5I5YD9k+gZC1U01xIcABqmUge0y3JNXBnXhYoxC9kf
FfOPxP7w0/iDumEQk+MXFcM2syx+oPZb5mavwpUl4qPd8ssZTb2zvWHvhM5dLLOd2zH/XsXG9Qgm
ZVVOqJRDsckgeHl9iOK5/PDb5kh6NFy5HkRS2a2hpZZbWFc1bFV3XI+9frQJPLhiUnWJN+i2rsIV
1Z4T2UCPyVg/+HGdyDP8LmV8w+Donv9IH9V3ZTJ+uiZGuM5wX6JxuqnQJUODwrmAyzTSUT9o70lo
uSjEbNBLKZpeqFs2p/mojw6hvu2MpthxUsNTblu3LaCNdTBxxh3tmFHrC0KmH4uwP9Oleypsd7tE
0zb1xXMXuoegJOgmzBpEJvM1oR7v2tQ8LEgXx5SWjG7ce4vY6MF4XLLydcxpb5FNhpIee+gw5N9p
vNAUFNOH0VdgQrF6+vwOTFRubJOyKdOEY5C41cqJjCfLdY5Eah4jAnADkiXaun+F0w/1JtyLKt3l
nMxJDDp0o40S3lotxAkWpPrGuPb4sId4BeuNHzTm4K6NdK2hQPfjYEN1dFn1XkJGc58/gx3lPYbd
vccsRB/BgPY+kRSImOEr1++UgW/jo118kB20IuLo2moFF1YYBTShZv5U9nxd9c17b9oEQcxHOqKS
bFA+Tw4Gj94A95cxLut16p5V/jnbx1Kj8+/kcnbjF8TZ7yfD/2hD8WqPTg69jPFjVfpbty5PDZmg
mnWLKw5NyXPJZ6+y/jbgmIp8uIXJJmyAeEPOXkUkTOEtIcnC5ANY1HHNcaDtnlhb15N5IeDgV02L
pr8dGFvHjvZAgrO+DlP7ObOessxHAEb9A5Etnk+M1KWGML2dfoKVYBqVBU8tcC5MAstr7BcjL2Ut
RysFa5NRbQlE/LMrrRvQ5/RZqWoP/rA1+yEFKFjq1031OVMHc8uaCMTYQufgawd3uG+WAkkkDVBq
HMBisnlrC/mLDPcAEfD0+eQf9UGM0baLmZXnu3whS1JLklMxhgxMKebQ+K93icap13AMl4wbsW9H
3ToaMWy4JZze0V++lQ2UrURGGNJrZhZO6l8BH2FG+ELx9DKnNREf0NCM+1HH9QL9awNdM9lrLWUp
u+ZfpwHNNvUUS1PAFc/vmGO2MTSEZB4oVYWwgDT+Vmbe+JukaKjJGs668+Df24ZlrqZiYOCJ0U8r
0+9uHIkjLr9sXQQJqXIQyJwJGqDvOQlYG8e9mrK9BctqMYmAsxwEAoV3UQCbbuohWQ34OiPZzRY3
rmN8L/Mfjcxm9WM6BG03rOCmp5fdbJDt4znimFYwLPMIerGWtzuDVA3o7CZjDIO6pGVv45KRVjmm
1g7r6P2SDjSnwSweo4biZ5OMzNQjjSAjMr1bpz60YK5vnNMy/NBry16LpYL3wvnZdmJjZ2K43Ihx
fJxNPVhp2j3ZDw1fAyUJYL7xNk5RrRBkRWNHgE2B65DUGZm/PXGB5jSgM+yzbkNiXw0Dr3wGfHaL
U/WxDnIH3GnykvUocB1hn0ZOWoEB+CRxg1u9sR+NeIbr4MfJtduS35REOeDY0bkHKNQe59hm2pKN
720cPfYummC7izjvSElEBdxdx7nr573P2SDwNt4mbwh5NeYjwHwMyFSAVimt8FVNoX7XLvw7YTKW
q86Gr2NZcXBrl93OAQOymqOGIwVufRsQCBP15iHrS8Yovv8TMhRGf85V7kL0yti4h7iB1JCkL+2s
1bd25KKB4jDsy2g7YGHe6gXsrbFaJ4H+zAC3xdvqZUgrYzzFZv5jqDQTyuZTlHnNMQuYhDlBYZ30
aHnrHIBIWm5VkOraXZE3TyDzu53lhPnawdqzKtEHaEX4vR4W+ESGGa9G6d2p53xv5jxtNjLfbsZn
qv1E0w2faTdD1i8+BI7WzoRCvWjuKylQpyUiJrgigW20qhWJMd/KDlcGrMSHyeNN6Xe0zznzUNVv
HShywPU9QcI7JYzAEPq2digogHlcY9aXKRK4c5pVUU/uxh4EX3UEAqqdAeTpyS61MVcZU3cwvIE/
vqatbOBMUDjWXfsQUtJJEK+svJQJnA6/tRDhnRZ6gLXCE8MCSv9wVChjZis9tTYe//EAgClzTeR5
QUZBgT7E/dzaOEs8aumdnn+P2Tmzo5/F/OFgTvH00ARqSdvPSup7E21GkDL4tkHxpTd10b61oueI
zV9x9e7daboiPpWoC+ruUmnguB7OEGu8zeTcABUUwxniJ1/cic5hnLmMufTmc8nJHIoLZimUu6x9
pg93ILxf6C5ui87atKYHFnn4ufCVjI796U95uwF/9eKK6IDEaZNY361Qgt2LDzJBpyi4A547rQ1T
plGJK1N36b7CsStG96518Ad2GebDbOu50XWTdG8gYbaoB54Z5dm7ZPBvhsm71tx0E7XMWle6kT+C
PfhWOyHebnfXOmDKKvuSEeu+t741QK7pWDDZmi4Mrq0kMu3DhOTk4tR45bfAnG+F7t4HhLH04R6S
0zfT9K74JQORb0zMR04abjrHY5zC2cfazugrTE6Rq4mRSVs525yTVNvL+YkOnLhamOrU87VVc6pM
CuPBn5fHpCsx8aB3gzUxeeNV4daXlqiecvuRb23Dv/SY6O12oB/STsHJEcNJ/l6DRkG3SE+85I2e
rfXKhXvcvYmaqtaSwo8jM4fCkYDkguldCw+hEAdrTlKcny2XloIro01tvbZaGKhzc+fmwwtxtXzd
HVcA8950/ZXWk03lLrdu2m5beLW0s19Tx+pWVdrcdcFdabg3yHuOrT/v3Djfo94pVqJxngFc7VwH
8NBQXjettNZk2uNUtshwxF0Kjon6IAnTVdym+zxPnycNvCDtrrwAwlNDN7CG7F73iaiu8/EwAcqy
c/oGnWaTfQmqpR7tU2NGu3SIMW/ScI0bXFxT8kztOeZM2BIEZMLMcHXz5N6E9huFrct8Hs0NkIJt
MKYHPYj2pTAPFbPkAo89p0d7uI1wxfUcI5oxXyfkXSRpfBxgYJopA2/N2i39vM+6+kC46g5iDhZf
ui51idB2oqtkAPAJcfY6w0NIEbiHu8FpF/JVRd8m0K/MKiH/snyQB36vpd+rnKoH17RqvBFztR6R
JLaW9y3P4stWC25ywI4d6AMa7d9EBsHfmS6ZYXO6avQXQxBaos8/ceUj8S+6u5m//MpwI36cEZip
MMpLhh7ogEHl6O0eso+Uc0ITejFrxi9VYd5MSXIDKB/+YPzaTT5JjhAFYrPYe+JHSdJUSdvT1pZN
y8BF44zq99r7YnQfQ2E/zab/1MXU3SlGfJQ9BJFMBuWakA6aZ/qYbwtjxSF8053wzl66n1kTP5Vl
tsuc7I6e81FIW9VMoxV9RVCmJ9Bo0Psf3ZgY1Ym/cpC/myA/Ftd6KKNkmzgoykIq+v1mJoGl1fT7
Nu9eC/71WllfDXH6zazFq+g1j7gQC0q4d8iKAuDIuLcqet+RSeBtxgWowPhdBBexl264xhxJNXwy
LeO24jexfP+D90rMIGEPHdDk4kmnk+Zy/UTzdptOj/SXPsPZv2ki86bLs7ccSXLkpQdkd1cYHm98
F82JVl4v8JVbq/5MSC9ps/HS0YZvFn8qF0ulOxvFJqFnmul3eZe8loV5kbcm9TwmuAMnE/5gL47m
XDn4uFFYrmqvWcVJfRN7wcEaaaZAtThZS30SZnvRL9aNBspo1rhe+oCHwuxqMMQjxaWHlmuKdBnd
SztnNC/bvuLQ5uzpAGeeff6ehXk7kJ0DQtcR2orEaewYaxdQI/GazL7adgucc/FOzmySnOkgfgnK
OV7LgyU0C4Bxt0bY7uLanzCc1IgrQ9xdXtfm65D0pbZEJ1tYEE/Dele1sH+jk40ELujLRwMA5mjN
a69yLPTtzbbXCVPu5+3gPVipODqzhTiBCn9kfnPm0toXEyUgb37wXFmNEcRyOu1pGW1ITOZtoDXv
1hQfiOPcx8VyFdJF7XDbF1n3VgzJPSq0IIYUYHney+y/IZU9Ts70o8KN6RKYfdN32X2IDHF6Ekbz
XQy7se2uBFiB2J5fPYg/RRY8Qz93ViXMa7vrf8xmcm1TBactsq/1ii6myXDKaqsjaroNRNlD5gGp
jCSwCV0M2rhLEVCLK2hGZ9V1ig8yzBgjccbYgudgYlYXpCe5Hq59BN+DUe4ahlnr0iaGkJyl0TOe
6G5dB6W5Qh1wwRznkNj5sw12m55vxLMvBLEgGMTZWRothx+FJ8e+Zcz7OXN/aPjbIJh3k3FyG0R5
ebuPrDtSrV9wKDy4jrMLGEbQHaBcHq+rGndIWu+IO6NA7cCkM+yf8nWz2b3TreAybuJrPH4OMkOk
OvIFC9t48ArQekkcXE0R+UFxSQApR0qcPJmFuevH6tlDTL9cOwZA4nCypeKRFEjHv9Ri+s9yp6lo
XgYvYrqXwDSJoWsV7iMmv7sh3nmApgXkvvLBR1KCnHSTFcG7Kf25luXc68vClTzYLEzgVmGVUhme
OtqIy7O1DPvU6Xa1RppM4q9dm6KI1lLkZrCD0xwhOzZy7RonDoADIpDEJA6tN54CHPGhbh9D0ZFy
6F3PkXVE5bhPF+tofyPkg+jKx3FJNlMy4+8Z0Ny+RrKUKarPVPjvVFuPrgpZkXR6770JnmjRHKIw
/wxt/zqMwxR0fHOEYvN9Cd37EPK+GEjPLKngDNaaFzDBW+SbeeEUWRfZnhLeepg9AgABADt0yMkJ
uTAyUjfRcNnbhasWEFlP23i0VddpD6dgRDZAB6pc2xJPMRXmqzxlRt30zS0A1tP9ccmQP7k+kTYB
OmBifQ6ByekR1cS1M8eHnvHEBRxnpWn8j/zzca4///u/vn9wKd+A9GuTH/3vDBbgKMBU/r36E+UH
rMiP6n8/5pfsEzEIOk2LKZtjuczFfdLif+k+DT0A26LrHtl4pmMF+m/YFuMfugHXlUfqge6bOhny
v7AtlvsPcuXNwHc9TFz0/oP/j+6Tt/EHtUU28zyi6j00pjjwbBSmv6fV60Vc66G2aJdkbZBaJ61R
Qrq4aIj9Wvu6TZmpUuXWEmpd7fW/7ptCIs9hnSLilM9yfj61qRaV9IyZfiR2kQhue/4Jy7YT+V0M
EgM+JfYUyjE4druuww4d+cla3ZhIz4pa1GShMnlSO7VMusi2lvepvRR74bzrb0933ud8t1qbCK+h
aiVeR0YmVFz++TJ/vKpQ8V/nu9XaH/t8vbNO8/RVEUycXf96XyWuF7AohHDk/bH22nHfhWV7US4Y
mJCAUZ/BENHjQJO3qoXndn/bzirpgZJ3L7GOYcGJjurR6qZ8xJdoPKr1845qUy3Oe37tLl/2txf4
V3f/cRsmaH/XZe61HEcOLibp8zOpNSvwmMU27o7hD6E/VtbgWZCrapH+taY2YV1wN/yWX3cPlu5S
++q8r5/y/Cv+8aOqzVL9/j6VyA2Ea0A4bg1SrLVxcREY21ykNmLbasLgQKYNrjt1EFZFjZXFqPWv
HdVt6iFfj1OHtOkwbTB640Ydp7O6Td1dQB5srBiys3yRXBBHT8/LXf32WLVqCvvWHeh6qa3zwa82
v55UvkErXqEVBC9EdJCdmFTX1apaJMIY6TZ9LxMA3XPUmuTMoK7hP8FCJSKpTVtmz0ALp4IjDXRQ
meP2oFZ70i0YIKPnjIty0/tSaSDd1moxdCRcIc9pN0Y4JAfPR7L2dyu2noV7s2z1/dl1nf7BTGDg
BIvZLV+V4VYtwFb9MuZa0oR9dmLny/yyzLWP9Yk9/AiDSlDah8mRKBVc8Cz9hHFF0HoHXbrVlAQi
8vp/Osy/Vq3kbqK4tALX2GyyKudeFYJVqFWVjCWaCSJPcetGgYOwSr9WH6xcAl5CrfrOgAY5LyjN
EqmarqHtm8UJctKauo57SO050Lfnt+9hbNqYDQ4w5UlWduReGjXPFmVbHtRqk9Tza7+DHamMyL0n
zaTmYpMNofzI4Izhds4dWSl8CwS4/WI4qFfTB20+ML6iB9pORO8hq0jJfgb3jgdtEh4zGiW4iJKG
VRLeCSLPSKPPMwo2PoIFMEq1Bj2oQ/Cj3s0X3SBOOUIrkyBx9abUb2Jr7XoIO/OgblI/3fm3wktW
4y78skdnefFcd2W0+9r8ssindBHbsMKFppukAYTRUaVwhZ7zHExNtBP2QjhMNe4VEEHdp9aoUWxN
GF1fVIQzCyGYSK5eqdApTJCIc7Cp/gZCsJS3TylFFA6hXNIHw8/qnTNiT9VGizmLWg1JKL9Qa/A1
0eK1EV417IvKKJ/10cQXI6EvyiMfEcu3cvEmI1WJvqk8tFlaSNXaedNfUBjZWKvVTcMQvfrj5CKw
GjgkPGkE9vMi3FnRcj1Ib7C6CdGVrBpXhynzX2o753z/F/jBVwbE8/akEylg0rDanD/h18e0Ysne
kIbHujdMOhhXivJw/pRqU33emrYC1txxBx4s3JOkAVjNHpP1GRHgKXfvb9SHCkkFbW3zkMqviBoc
53MzRWh4Pl7V0QGJBvMRdnhSEZWTWv2D5SLARFfElrH/+lPLm2y7uAEz6OxwqXEGRvP62yJa8mRN
+wE9mnzJym/ErtHHW8UnUOyJL+qEtIemZ/SEA9mQOhyi/UBd6xWEQC10n3A9rWnGHbXshJBEK4Cp
1NcbTx7zrkxIK7ysWqfFiAJC+jTVbWE5v3kVHAFagemlWrh5Rj+rImJPxIW9sRanXzEl/4V2UGue
T4jbqsza6YiDzRAzCKLSd9dIQruLuigmDgcdBo6CPIwT7rFAn4ptpBtcvxU4RR3gX9t2g3wEmgN/
78jYuHWLtEn9/ArhoRYLbUE4UBKsYjaBs44Wz4BMI33mihXTK7wHcSxBXyVc8fDZnmPDzpt96xrb
ShfD1meu6M2LcaEWkCBeSPYb14u0EuvSSqwWimJwvk1tIibEY6xW1T7q7vOmus1Ko3hvzu6l2qKO
zrlZ7fe1qm797Xm+Vn1DrN2e856LbWUHDOjKlPmaEwrLC7ObnKPe3VWmO9LT9eyNbWRUiaBnAqkk
OkyURbYxUUkgROY469WQyShp3tjyxk6tqvs5qZzCgvaongNSKaURWsiLDD0n3qVaVTeqBSw+BpFy
oemSjsHJ59e22lFtjnfW4CRfT6J2Vbeq+2dXXrMyc5FUP7dmaCK3E/kk52diDtnIJlyJkE/+8dTd
lRrPqFVQvgxy5WNSuaY2URjxI5y3/+XdpBbxOmpP9SASDxkjn59TPfy8+XX3H6+GXuyfj3GCtNr3
Q/31DtTjfnuXXzt+PYfXkPAahb5J7YwrP5J+GWcqOQpqOwRKtImodn/dpu4Y5L1qTS0WXwLB5IPV
2vmxanNYmviCBp3asFH+kNoqH6A77gLDVD7Vb+yGr1vPz3N+KXg/+jrK0bioe9XrnV9erZ13/u0Z
z8/1x1v84yHn/aaEM4WfHBRbQeEh1OJMi/hjE+cpZYKJJru6A5EESbeSWnVe2E7RbkNn/lA36YpY
BEH6913+2FQ7/tvbqoq4WvDjOs1VXshSRJ3zy6nHfb3Kv7yfHnG4btzG/vWOJU7i/N7VWqdOUmr1
6x65j/poraJk/LG72nSMyDmOzQGlmAW2uSFbUT5ILtSXJ9DYLGvPEMVOy9yHui5RJOIN21RqkCfF
4iSQeAhPGKUpbAJmJYZ8avu8+LqxLQ1UOU1jcmH6+0404LhGqadUT6K21cO/blTb+ox2ySgXlLWo
XGJp1KmFDpdXgEXv8xlZkub026ZFW+K3aUSaaktfrqk99LmWhq1CnrftyV7EA31H7CxNd0Abn24G
A/2gLkfRYNlrrCFyLKlIFGYc8/n9tgWWQ5LBNhwC+yJYdJvWDWsxcqyvNRvc0Z6p/kEBORSaI+gl
XioFr7wOLEqZc074x1q7xGJTXhSKjUPQIwgPxUdSqAxpXLlQNxLgrK1Hs7PxUhj3Zhy0u5xkSX2d
gEIhxmnej1I6qIzfA4nUxwTYMxlY/YUCWqi1YuyOacqYQdEXex0soyIyYnw0tlHlvKObGy5GOSU6
L9RtLiMEFHNkjwq/SzCMkjBUSbGj2S3xOteILDea9NvS+v62UJdjX16O1aJbnBEy+MsXJUJ9EwoV
ob4YtaYW6o6csFa6+jRvk8IF2KAWJsoN+Ag4z+W58Yu8ssjyg0JopGpV3aqXWJ5sDJyzANsYuKRq
rPKEzxu14NLkyfy3nQ15tlYPU/eoNQdercWPUbXE054XpJv8vqnuULcljUHmSDA5mzM9wqWPze8L
zf4PrITanORXFUwBCgk5A1G/r1o7L0Z5DKjfXN2mNntDInrO219ry3AXQ6zfZerYOT+DerB6HEaH
m961MVjIS+4gL6yMDWHz/bWpqUskCj8ulJ28vzHkhfe8a4z3BBw+ZdTfdspBGyWJlC8wVQ0WArYO
WJdAZcpc3sD0UEeSGCT19Um3YYIRw3nAZz/CcocswWJoYDT2g3/w9AnrRiQJNWoxFNShVrbtb0Z9
qL9O4A2tdAAycvSlzkQEYyBaJH5Cyvrni5w+ICkYAjkywnhSlglu/2tzWGy6Wedttab2UXurzTrU
88N/irXK8f9/FGvJ7zPhW//7au0N/45/Rdr+9cBfJVtI2w5MbMczDVuhtnHK/1WyhbRtu36APJnC
6d9KthRzdd0NuFvHs6//ZtW3gXCTMotdWzd9i2Ku8f8p2RqYcP9Ws7X9wIMV4FrUJ0ADSIXX32u2
duAzwpw888pCIMCFQi1yBY7sYbWCyjT3prx4KHYROajMdc/b6kZc8/DqtNIFzcLVcm7BaCOLvRjp
DB2/rnN5G4brTMyWVL5OC84mObT35IShzZJpNzG4Vn9VtRAK35lIkidOKkue4CIF+VQ4KrXt4Oq1
JAt0kFTQBuMXyvR72KsQs+PiOa/8N/DK93qU62Qm3ky1sdDeSAj5wKUSjqcMpOamTBFnuE39BAr3
sWB6cyUE4FNhboMsoXEzUx5IY9/YIAvDS2T7dyJJUf3Gw8ojyx2lJkaEYO43IQV3ouVsIFL0eKO5
gZtRJCNll+aHJUNy0X7TkHO/4dm875robtb7l9xpKAo5zKCtPN1C3KF4VMD5RzMIVABLaVN2NSaR
4Kc7bYhVRs7sYD/qEx96St1fExEtcd90Ix1oNYvz0hTzCe3qnWElb07t5htwL3clcd6lGeaHRb93
da3a+cPbGKD7hPCCHJ2GWzGlC2SC/rqPuxfixikjZuCcMXuApkMRKiaaZBEdxCKpg70HuXpFWcZm
6nRfIU9dh5UBlQU7Dxi1uC/fiDVuUVLRYstckmwZEF7GSfta+/5jODcPRtPe+p33BIXwmSxb4NQi
PQSFex0YId97amLrvDO1lvZXi6qJueVUXwoBjDmOmo+G4CJs7iiW7dVU0VlG6yDrh8deiB9CdD98
0jBXBdE2UbaP0xLweQ5v1sGnlOyoj+wsKiWbICRM1HOP8NPoFxsxLoHSIZbGbn6aphusABwt+3jA
IhDdBZ5Jf9r4dHJ+rbx+pAwAmK1E0RXHzs8iQqmWupdpH6GY92gBurKhu/ChtRTxWI76YvYGDrw2
fktEQ665V8271uytHVJXklO9tRDBe+3kOakk7QmbsdBBpwV10iL9hN26ONWD8UKBrpGErmA12u5O
B2IATGcnjye60AfssHcoLbtVrhMQBEeYmLZjKbRTttjESyOy89yTOc4dOjIHjHSioUqeiVPL5o/F
mG5yV9pH+vQ0+Lq+R5wSrweHRxrFXcsFEfx89gwN7cUqg5t+cLX1oM+A/Bh7imJA1FObH3av32pY
zHoDVWpGlaH204NjEXRECV1K64ydX9dPjnA/hqpraeHS4RxhMMRt/oCjeEFYkx6DZTohx0CnIqpm
Y1oJpTkhVfQIoDv7tvRCrAJ5eOPkDTqy7KUJSnjxyP+tziYGgAAs+vOt3z+KTGTrPJCJQhzJrkm3
t3TzZzRG+KJgHWstDeUUd3hNENeDGH1+ZGjZNpQ0LEXXzkI6JLxJfNVOdNdP1uWS408d1uglwAGg
RvYzE0NcPf/kBV6LxL7VYgTOWZu828V01MdiC2XiIXTTd9bR6Qn34GtaAKeK93us6c7urDCFixLd
xyHehj1waZT+8vN0hH2t6f9BTrCzaW3aRbOmgQeaCE4QRqhTZ5AGEzU/057cWXLR8ZL2rX4fRFiJ
8MPCSk6t2yG+zlsPBGPe3blW8ixAjWgd+TRNT3i0JnCzVOLWLOd7rAI5VwkOr/RttEjVoi3ws/N7
ii99VsOznS7dXH8IUg5muo/NxuvFp+7cIKc4TJF/6vLkMzQmCEy5uO+tFmNZ2T8alTVgCTERKhKG
uo07GabMJSUewocxHn90VnWv1+PbVPMmraVEVT8zaNaC/2HvPJbjZtZs+yo3enxxAiYBJAY9KU/v
SYkTBEVK8N7j6Xsh649DitKRbs/vpAKFIgsFl8j8cu+99uz5wgO6Dj30Qviyt26XvShcwEDtxhQP
BV1OmC6SiCYUOkTq9ql+6/MQcPvph2Hm98MAiSiKfwAxJ45s3mkmsMwu4GnS4khd97DhIm/jLgoy
2A1EC5Rbs4BxGDnsYL9uuvxB5+tN6cZb3UdFk1j6Ic2cbe13e2abvFcnpq3owutY2q/zJMbtCEV6
a0KW83ARbu2c9m+eSaloZ3EZ4SYNiFNJYvHkR/p31zdPi0IgVp7Fgllxz30T+fI4nLmT4a/x7V5H
PtRv9H9C9FR5bAgz+PN7E7EnPig9uNUhOhHwfG5ZJ2OSXYvMx3vtwkvsSntbd95pVKCrbwGFpfkN
oL7vQWxdzE5TgyYcX6Q16hs5Ftc9KMVoubtGdK0wwOKVEYbfZxvZJ8wuUruQIMceLIQJWq727DSx
ZLbUO1SyIqkATzoh/NB+LPdS5v5rn88wew0kefmMyyB4HMfoNpDTuuhRo7ZdZR0ihy7wEgme+y1T
HEt8lSZR5VRMPxG+fWKi8Bi15Jp8FHyyPlG5NPLYEDahM+x1e8bPiJ+vinsMtBhbCPpDUCUu9Byb
ftwm+4Hpl3KAQmm7T+NYh+vlavfMkqwbiUUsiCfsf+bXYIjwrzfWt8yqb/oBBm0U773sSx7qB3ca
v0Nj32qZC0LJeigN+y5HqolMp/sauz5CSzmcNpCLOnh+GDea2ypAHUXTgAXgYDQyXI9jcWMV5i1F
/zMJiXSFuYQxcIJG3bk2zNpfm/yRzMnM8XZNmbwAycmZHYofy5kLEenvqnSyM0ofS85YSXuHDFIj
ln5fIM1Guagjjra5bnrI0Ahl+zVYJIjDaYWxmZx53WZ9iQx2lfuTf06XAqOhztONK8QSSIDQKDul
OEU2cNo7/OAymh+8MTurQelyxr9GRk+c/ey8hYm5d9wKJuSgfcOPK9clxIw49E6GxLpoMVSumip9
bsnV2BdlvJeNte9xTK7xnei7IaigjSJeOotskwqsWazIFb53Sm5xJ6teCGq6h5CJerquvltTA1ei
erAS3dvGJYrOPE3PS6L9kfVo3A7WQ9Fzu6I7e2QUZpcE1xPzswZg8ZQkTri1w/orJt6rCak3aXrx
rZP53/MckCBpOjyCCA6vpydGiqd+JHx8baQdagPyrWz8ZpXALsxAvyytb4QBrcQA9dvDTux+zS5R
8dMXwMK8qlNaxEw091KoHDz9SYNyu7J6rgRfD3bY4SwaVvk0lsT6E/Sx0vuW4BZyHIVAKdZ10IUL
J1tnVs8EVPlqe9foOZ4HW741IbEtTTOcJ400CcWILyZC88wCNIEX4v0O9WuMGvoqhgxJclG9MluM
fzrcFi0ZsW7I4Iqogg7cKRg8+kdJ8DW1km9xFbwQKnUZWvFta8aXBkxGd8JMnWf6mdUYq7bJNvVc
cCGaRrxywvFxyj34kjNuKWk95yDGwEJ6uErTuy51zhkSkxMw+kwYa+QQDtdDETyRKDqR9BGe2ZVF
uxvnK5o/QlDEvWYiMtAcsQXcjak/Gr/YMUz0rC0REkooBlYXriaH3IgBTTzzGVeFbQ4IlvYek4tp
8pYbBhH68ykFOR5acnqNQYPrAcWy2s3TnQQDPTX2GT1yTWQorMFQLvd5Nfj3ECrbtURjiG80ukD8
iy0mtK21298UkKzXcUMDN4XpLfZrtt0GbMCmFJf0/ksgSFKQAE603LfwI+Q8zpriKTEKUDHVK+mC
t7FGYAaF4BckU19AE7+R8/DdJPyYnva3aDEnljrHilL9baehl0s7Jgw8vDuijQ9Mm99SM9tP9nBu
1P6ZY1IKZZr+uQsaXKQkoMKGYeYJZ0h8iCP3ixkjuK+qH2HLI3Yy0ufBlAjF5aHFwIUHJ7kxutKj
qidfw1aDCJoPF4aeXHlG767cEDd7iqwNF812TpYHHgbi4TtzkETCDzUxIk6GLBYH9aRXPP5h4hTy
mwVKnH4vVMJDMRKwAhoKZ4wu6P93jYuadHylwbm1Qnvl+TcDgQ1JQMkIV6dPYZg0sBiEQ1Ld4M73
1pZX1IeQWB07fhhFfj8FAY//tZ/hB4a3gGt28Axs34QLaLE4o0OwqzvbXlU2YnhJ/kTRmVdz6F4N
vn5lliW2t6o5aauRQVDjrCOZ7XqzO6+K4c6sEfMSj3DoZnMjSYgTwXTbwLw/1F11PQ3Go17Kr34Z
n2uxQ/uic4PJXm4cUidT4MDz4hMc0DX3EfdUmzhvU2PcJJrc1yPBMskcnYcQHleV92gafrArGhIw
rEjX17orrmorWictzBw33DrS3uN7IktyyA6xm52N/j3QP3vlpEuvVmA0dmIegBEeXi266Jo6JDBp
hJhTjCj3aaMW/OfK/+oPBkFCaHEJjySs+l7THWOTu1g6leXdIRhkIHzDx7pqifBR+v26GNzLkuMa
lBCusfR1pk48QH+em0/C7L9Hof9GlsIX8vy+daHzGAj62548Zfx9LUr3R5WUN+RPgJeOyv0YllhY
6CGFHi5dw36NTaLfjPG8jq5GPEXbwC/2ssCek/p7Zt8PlUlnYcyg63TI3LeRk4NSKsr7pipP25j6
YZIzqGWqE/ebm75kFYPIORw1Rnzh17C+EknDjGXJY97TwvM2Sm7N2Wq23hR+j6XYdcG9zXPPdLav
HQLO01FE7iHHJKDUHOrlg7ojblHoO6RPYe1a4tmzCi431/o4ZxP28hJopz+R9rxUFZVuxAuuwojc
7jbvq61Xlm/q/9KRPNCyJnPfw6z9j3LkGFzve/HWJlzluH21DlIoAlSiXScCGZgAW7asBCZ9j7gX
+wWFfx2EuL8UQtQLmVT7ribJg6Qs/PhZNZC+iy4jXU+hbPAT8g2BBwZnhXbquR9IKThOaDsiznZ4
0u4UW8FJ5NXQ9eNuPhZjhig5sQeKzkuBJnWR9cDdbTcqmV/tbb7sl21jKteXkmq7VFDVUqnKqGpR
5fGTSu2DpATkqtKjkQF+DOIvtGCxPO0rQwPenA7o6dRupTg45u2HRfXf7kRsN3ctiqLj4uIqcnIn
Osp3xkW05zdLt+5pHs3jkTsepQhjcmGnExZ4Dog6KknLM79pAaGpder4q2OtltS64+Wg3qsXeJZk
VnXhoRLeph26W3UoomMNebkQ3q8G9Uk9Dow+CQLZqEOhDorZ15yMNigwXbaUOyYbf+3Y4LtMw+Px
FblLgqQmrF3m+TZXHSWQHNeiRa7HDEa1NadbGticeAtestghGxs0UxBUTA3ojIFIKmo6Z7ElF79s
+MNvUItuapEPbIbm8S+PZy8KSQ2BcGVuRjUTvGgjulorDg5WrfE2TROSKpdL8MjX+HDXSNPFAKwO
3ucjSCLSZRHtpTZjQAhzQo5iGT4Tya9v348wt8gpVfScZxxXlTpqBWINUpBQmSy/pferq9SZ9V2p
2z1zsBk3+mBqu+OfLre1+k/1jf9xndeV5Mkt85DqSujjlFpC4VP/4eIw0dYfBM5ItYfq8ln+AOYr
fyDoFpfBdFAoibGzh8NEUtLcgah2KUsd4RP/cbvE8J/4oWAaLLeCldq22qT6tTPAd7pudA2hup8c
ryS1x8utpd6+rytcwXRTtbfN2SWlDElL6KbXn9ko73frh0v0uKguz5ky6MFb6iDLwVargIPae+2x
bfLd8azmVdDswU+cvN/havfUv6h16m2wXIU6UqCmZWIkdCMS8fjZQl3s6i/e///zJajeq7Omlo7/
o94fFz99rt5+Wne8bMtqQYGoj1BcUjoGShOU+IZT82BAk1zrveMw+ckPMz0S8QOzWZmTuYsbgmRs
EEvqjA+O6W4d9yqf2xuXQHjY3+cm6R6zjuWdYBQAwIeh7s6UBIpa402enRUN0kbIlMR+FoleHwDs
bspK6w4aeX+n6qVYAGm1UTvMfC4r3VQiryx1stpc0kPpjfnkW+fMGCVOxSfq73+/mEtsMnDf75K0
nE9SLFWk156hEQ7P/GhYUlnUoknw6FotdmaNQBNd5WCNAzYqwtzO1AcYNdK1I4kJy2ihs+X2US+K
JfL+9n3dByjJcVF9JBWw5P3v1b///vP3b45GKMuiNuPx3B7reff+7x++7rioVD8f1h6/+sOK9x/4
/i2/W/e+dfXp6NjPuU9y796CvvTpw/f/P27OXBq8T18/14gUy6h9OH7dB2LLvw+l+uTDT33/mpYS
2GowGUu9bwrgFXgu/etxKlzNbH5YVPObZkZkeUdKipqnV9MvxogSRb2odWpJfaDeNrCXO1/X9r/V
bkxK0BEk4N2aEdMzRXMeI+HyjF3oW6cf3icZtGgKVXRCFREtX3ZSvXjqAgiW5pMoY8g8IHrUzIyt
VEHHSeqF5WMvVB81E9svpB+mOYizXG5IuXCAxuOcznEmtl1YQQJoEONlZLS5QgmpCR2FckC5uioW
4pBiiXxAOaj3KoBVkR1QdT1nzB0QvrZMoy4CF7VETwInMsQjZ2EfQV+IdoGSV9a5LnA0QUrMF5Gd
msov/730aV1d6y6jUMK/moUQ0i7qPfUyBFBAjutifdwT+A7yWZCZwR/0WCH2IRZ/dT6V3kEtKVLI
+7poMMkqsxHQTVOcnzT1wpWyF8HjOHssqjOs3ju1+YhR3N+q6TU12xYp3bRS0LzPvk1lneA/Y4pe
Tbwp9ItaUmf60zpr6T8y9nmN1dzbcQbuuKxOdJ9TU2ult1anU53i9xk5R4ncju+Xh5gz0/VaaF5q
Mi5SOku1OClomxKkJMDA+ggqmDqDQklH1SlU79VLvDDFNPqqnZL4zCHEMYdWXlFhFCTGV8Jc9T6Y
4nhXZemDklmkfVsMZ6Du2pPJ+apwMIoR8/7yu3VUYA5a1Bj7d1TMtCA72gW/1iy0GfX2+LJQVeIF
2OYt6DalPJmh8gZeeUIN0t4OTf/FVnIndZ4CdYrUIoL+B0Kv4aE3C1Tw/UyoE/N+dkLCZteaO01r
dQreX9ylcXp/e7wpWwfCOzw7dRrUCfrdqeqW80NYRHkIKHepk1Iu5LwFoafutOMpUneeXGB7+aIO
VaqVfqmoT+50SBSdTwFplt75iY27E3EySuIInp/PTMJ2WA6bUjqkckEAqvfHRW8BA+oh4+dpOYT6
8nI83v9+ayi8IHomdbdEMcylBpWzaiDVHeNNozev1eLxXiqciOQ86melXJiGmRzX1gI6VEKKUAN+
qC8YxHABIo6QEZm/pND8LvjyF4SiM8NSXPTdiqP0CaukPlDr7AXNONCBUFea0vdoS2vz/6UV/y/S
CgP5AiqD/yyt2OGDi95+4h/88z//qCqk/i+ED9LRLXgGVMX+ramQ7r+QMjjEchsmbjbL5aN/6OUW
Njgd75x0yHvQQR6hxPjHBmeKfwE9cAAm6BDMmd+1/zeaikUm8pFdLjwH85slDGbkWNQXBMNHF1ww
jEwdlUV3sBMyv6qM8ogWFwTdlBVpXT1K7TQM91GmJecRcQHrzlzkAlWyiUuKLswXmF13qTGUX8my
Rl1k1wDCyTQgBxgOVpdT8DL6i8au5AH9W7X3QspWH4739RG0/n/yLrvmido2//1fn/gNtm6KBR6B
vkS6HGDzk5GvqoLZ6+H47nVOFSPkaJdoy3StT+UrN03m5Cl7dp775pKy+pdtG5/Y78eNe9LGzYg8
Snc+bRxNZ4+Kwm73dRXuZF/sq5QItHoiu98kjKfzg6vSwaSS4GH1rahb/3nff7t9TpsHoJBrTCym
zY/nj+nwpJyEaPeZbK4tQfCcMSAxbwilyBiSoU0+oVa30aOMUb6dR0d77E9wlI/H3vh0/aj9t9h7
weWNj1J+2v+xb7skBfu5x54TruO6vw1qprAtgvVWugglnuc22LgSfEov0zU8YsGExF7q2zwjosMq
a+0vh+T3v8gSi04IsaH96YiQAegTedm2JDUIwn/iMdzmBqG6fznwn+yj7LhtcrtgIhWOaUn302Ya
wnqbvmKCdZwNktVlEW/r0WFGzB8YRLXBKQw5/3JuCHIwe+PQMYd97dY1uWZuZZ6X1Dz36eigxYiE
3P/5ty3H/HibnLz993/Z6qcZtA8mYQ1ckmI5Qq8vt1EecPcY/9euetMKjbbbN9Wb65Pf5mjhq7BQ
ikzMMQiqvo4fl3+5En497LZpAgazhTSEQav180Z90lsHaRVUEBkDr3OfYlWpEw/651373VE3hel5
ZMd6wraWzz/smi4bQk6ShF0LmEKdJbtRF6T8pJZR/eU6+t1R/LipTyfYIa67Ivqz28sp8lZdioah
i99KGMEryyWJd7JCQgSmiz/v4CeJ2/HkobBzbEs6HhfwpwZ5IrRIDgM3tOnq3SrU2hy9kX7WRm62
m0tTrHrvChBBd1GWw33rCsAeVX+gafBWpeaSO5naFlgDbY9mgpwsuhn8bnPXO7S7susHxFKQkyBJ
rfrO67e+Fv2oA4QO4AYu/GkE5FUHP8g/nA9Tcl3Lgt5eQoSUQZTEuVylQcu0jfYsKjs6/GXPlwP6
6bK1wPDowFuka/5y2comcMyi5cZNzTbZGWN0Y7WgFcKAvdLC/qYll7Yaem3r9t59kwpU3WK6HvLe
3YyjvdRi79KGQEldI7SncxF4yGLYWNgDNwG0DbLYypXZ92S213O1Tu3iUrrzAYLyqqr0jTGb1rlt
Mo05Nq9RlmvEcQ/6wf8yISNYmXF3rpnx05932TB+fXbZls6za2ms0F6qx/OH6zn2Uock8bTdFxXJ
r103nzEU/T7CnECD8zDHBen/ZPqtMdqMh5yEkZVm/4CCcKkDziWWWjsPijcCl7VzXf9q4r/b1KXx
NfRhNUYWk+qebeyczi7W8AN2gZW6917nHzz9W6zJ8IGcnn41uDwntWrJ4aM1a/tsWgtfR4nfZmeZ
19CJXTL6KNjfjL288Yryoe3OjWShtGF2l5Z7Ybbg46hEivEsngMmzkKXqLgBF33X3wTl8CBJRB5J
sSpIOdkU4k7X7Qdpp3d1bNsHzyFAhPiJbdtLf11gw0xyDMtCc3ezW1qbwhx4joroEemANECHtUwU
yODBiqPrjvSLmjzWNOpj+PLD61SSyUW+2rQ1ggpNC+W3Jd1NXrvYkiAg9GV3L3S7ZbKsvUJWcQYC
N9uN5UMVEbE0idQimCg9FTrqqBg9ERXymjlTonqNwoWo4L2Gtf1auPW1Le6dorGZ9LCfTcO5F7P4
4mbY21Cmn2QGtT7fJSi0XYRJdd89OFDVCUeqIwJ7KA/SXkUroqau0nD6y1X1a8MlaUYsk6aY7p3r
fmpBxiawqQ1zH3V4b8ts3Ms+0dZGNN77Yy03QUg4ZZrnf2n/f7tVm6euDZpreRD83DJ7wLGkNyc8
dvXHxhpuuiL90dXO5ThrD+S/PSWe8+Uvd8+vfS9pQw5zDc/wPEeYnx45yDz7XEMVhTkdXF0OmXIa
47taaykdvNjLPIann+mtRqXTnq//vPFfb1wsnubSPfc8fWGU/by7QWf3MRo4dtctvpQ1ddzJ1E7E
nGi7sjVP9fbgam/a4GZ/OcwGARifWkk2jBKbfq5FXszns5uRWZFRCW73onMBWHc98e9Zj790Gk+S
PHoBJ0KdrGeeFRLTZUPjSXZn+uL0j7HdGX/7Nb8+9fk10jCkabuGS5fo58OQRNpsOKXX7MeRXpC+
NBvI+rZegF8lkxN35tAYlyioAGSJApyRvyHiIN5mIeFPjkk2Xapv/nxmPvPc6P5IMBSw4aRhW4Yh
Pl0WVUWWHD4gZg5QJa7TVNuWixkD5+cjsyc/esSNFMyIBDYcM+C5lz5liPsml3zJJjW+Jot46tAI
ygBSm7B/GIKc4zJecV43qMfvjdi8aKlBXtIV6WE7L7qz7KLCMB0Kf9wukzl/OcyqW/Pzo5FdcslL
8aTlMVb71BcJhKaRrG81e1fMgNkIK+4uDdfPtjn+oxWyXXLZYnxjvQUdEjgsYYENoLfUXm78jNFa
ozsvJjqKldOTl0wY6FCW7cbxGm87ZwQ3Dmm6Q0qib5IA1FQn5L1uFu42cMJ5M4qJJsw790a3PSCc
GTiVTAjyWB0xtgccoyIiQeXPZ1EQD/PLdc7I2LAs1yIbH+vATz0936i9bJJDgzyrWbdheGCSCVkI
ztm5Ms77lrhOgAhQsQid7XKyHorwRxxpGzukw993QiO9GAGz5hN7yQAQlalFxCBx10yixcUXUDjd
Kl4Gs23o7Nr0myaHhzpM5WlKYsmWnEz6Pw4q1rLGa2D3pFSZpYXhOjklwCXYln7DLF4EHq7JlkQC
Ua9TnwlKU2/uhsJ5+/PRUL2+Xy6AD0fj031GeO8ggmJq9gGWezxsU41uGiV74WYDoQgyQ/jJY3Sg
eu4Yfbz2TGA9rms/9HF79effYv+upacDzkOaVshwPzd9cuoFouOuQYHo9vtByAntS/LU+d7WqYzp
PLL7JZmhW5xwweLoM66ysUiuXEqRnkDbzw8/9wtSXu3SaxmqTmcuGaureoYGnS19nDgn7VEk32yT
L4mq4qU1uv6EMFaEUZUjsQqIe772vpa4CmaX/FUSXZlJlgmBnjL6kebttPaRwrcpyc3Etn7JSrsm
XpbkQIvs4n1Cbthk6SehSRMlLUBtti693eh1GdX4J0v4L4ZbPDhdzLO99LaAO566FpkzWGNE0NZa
1MGbNOL0WGX7j8PpX4c31Il0Qwj6wCTlf/a32Eh4oVzQnEqRvGAeJjN41ol0menT//ks/ub5hV0H
wQMDZb5VX07yh44nsYBOXhcYOMog/xGXxMy75YGm81oSB4BmETVjJiDnoIj784Z/0+VlH03pmZ6A
NqF/HjiTAd2Vrm/TPOf2tutjmCZyFCdJ27yaFkizWfob10Tr7OQJOoJAJ45yYiTPJJK3Jtx4U7oE
INpdtJ+JtEVpUscIt3a+Y4R/aXZ/c6GjKF2mgbCXUIX7dIxIRK1MP9abfR4GHomhzLTGgKDS61Gz
11kU/WhcELd/Pjyq0/LpTqfiR8yVYVKacz4/UaFCQDuLuLuMvrvULX1D279xYUvOjnseSB9QrtMQ
eedZB6oMt6YvT8wm78kGTbCvFOJ6tNAmhmHb72qfjuYcTfeRMSzkwr90gX4dr3EibR6dLudF6J+7
XzAWezvEpbEfZAELrUTumCIhWzk60cN2GP/485H57RXLEEl6BuU2Kn0/X7GOFxOE143N3sovhta8
EIKtmrlzSeMMw4zrd40fI91of7tgfzadLSNySYAZnWmxnBAhxc8bjhsjKAxRNvtsbp+GSdwYLqND
P3STdTjWVwxX1vi3e7iUoQYOCgcwKX6bsCcif/AR1ksMChCC+p2OvmQGH/GXR6Xxu1YDsxwsBm5m
iUvl5x84TB2sqSbhjtLEC61Kz0CGrI+kbC4YN34PI3rHvYClRTymJJyyFMHGFzNzXTWh9LRiPyx4
sn+5ecTvzhc9ZM4Uo1spPl/IbdD7ppUT6jp1QbzTsYOcaLl9kjYzEcKku182reetY2iUuwC62oaO
4wlRJnh5FibjlO1z047urHH83sXhcNcZwU3oN80lJglPs2YYV+HlTEtzXnlVt3F8O9+jn9Uvc54L
mD8uWmnkBNqG3sVc8pjIe7pwkT4RZON4/VNTXeQlI4RopMJz0rTtC5r1L3OXFif4CtxHswre5goA
bm+E+yEPx4sUXeraqufyfJFuVfQB/tfXtwR059AYu/SljU/Xd6hJmLm5U+37wMb4FMVb8uGYuso7
gi47+z4KuxuMQD9iUp3/vGXjN30tj6cONk1i9aT8XMSOYoNyf41c3xlT9xDrnYDp6xOH5VtAcwvH
OBlqZo6B5pCRRH3TskDl4Fj8S4PymyuGsZQtdHI8UZF/fjKUEG3bUopqn0TTVS2AIVQJqNJoyHFb
hAayZWKkpyI/jwXimb8cg2VU8KndZeNUcxnEuNTyP93l5uyDFOrYeOtOcKSWaBdZfIvLIDgnCRmk
rAYgKpiJeepRXRAs+pe7+DetDIGHjiccg5RS2/t0+ukp5RAZ7GqfdjN5n96JBRtINgidSdzd1Ppf
95ih0G/GkvQpdTIQSUFE3f+p4ZCJKLpgNthmT0RpYboxArPWuR4p2uyitr5L8z7dGGPl3Ws2HNyi
898sN4T3QIrdHhabdx1rL3msh9sum4LVEEUoiAYruO7M9rwxyMlA1gB/Bz7EJnUt7UFChAXCbhNm
2iTnGAHcx4YSU6P75Z0Zpk/AfUjbber4pcUwiMUivWlS4G+WVdg8AXWGvfkYPeRtOWyjMiOe3Ryt
p0SIb1grmOQ2RwKhGRNdYH/gi4ThvySuto/7tWHq+i3VHO1e4MoDyUf+N3PgJ5S//As/Aue1eJyu
bb0Hr4wFFRmwdcPEBhjCH5Dsu1U09s6TtB672Yi/99T168Fc1V107zKCuIFOQjJrjYq5zHLG3DL0
vdvY9SZycCeseNH1PE94SHMDRvVkeV/8Js73lovtAsCJuMq99JGeTHdCZMZ8OZr6mV12xmnbes8M
gpKL0hjjc4mtb8UTEgbKFN9D7OlQ78wembjt9DWk35ZN7fgi0JrSdmBla2d09YmewtKduuIOVf6r
GZbzq54YKMnI9c6wROSmiC4mXJ8X3di+lVMzrMNuSOeVzPAJZ1htGO8RMBAVOSOwNp3rTZRApI6N
jFSwCPwRMs7mdC5KevVd+kRmeLc3lndqlRsyTz/7IttYuhtd8mSPLtsCOdpEmUStwldin7YLeyqP
hvN4eSmI8jouqXV+MuLWXmK+Rgmzx7LPKT0652rp/WXIgn5bDtTkpF1muwmx4aonzfzCH6boIhCw
yQfczii/E1CMI6aHlae1mKLd+nl0CkYvs9+eRsHQLbFS7emcZek2TU0df0UwX2lFDQMOTyFWriu1
hpm/6QpIsTjIOTkUtXOOMsO+fn+pcJtF9FUu3awJNzZg231O+f3QQFOij1uKhxHz6qF1s/3QdsRx
Db7A68uQ6tTrq8eJM4C20g22UE/8OyGLnUGS/pMWFsVZEzKW0egm62Wp3balod2ORXXTp257UQBT
vTaQ28xe1O79EUydHdj+fRAmBJ00DQCF5W1GF/9iglVBOOJJ3WuZhusowWVZrWosdERtx1F33WCJ
gHxCzLF/U6VkKTfamJ70ZeWvDWiqu1h34hvC4+MbCkz9dpyieTNPDuV3pw/PcDD3ZyRlxKADXO8x
neJ0Xxalu23xeT86MfkquWgz+lZyj7V/fpzEQjYK+vkCH938aCYopoXh3WR6XT9mz+myUjRhejJ2
OTdD6e4rhi8PAfbOO6fNMdkY1UM11dWmSSC0lLMVw9KAvjIxJL5y4PZcqSW6roDJSDQjWmVngOCg
4DtZ9blbze7OrZJnxCj2qStb5zQLQdnNhP8BlQL+MWbBmum1ek9A9CZjXx6WGuXKTKQL/ge+a5xb
xp2e5WjN++uuKHEBzOy21/veQx+SPKCP0t1bCRsmLyTdjMZQXmiTOZ+NZYOt6cyoh4Qwtc6/afu+
ew7GJcV5ODPmPL9yBtO6LBquk8LE66DVWXvRDMVKOGX4FjoZWBSIddQg9GpXBHa27RsIT3HeZndz
1t1ggXG+ZrHMt01fjifaqDVf7PHRtt3s0YrE1io1Cseoq/Z+VsmvXXhaEXH2zPwvuQf13B4aotm/
4BxYN8t6BxfmNiWdet2PNKuWLJoHR+AWMGtzOnQAosp6jh/zKXqmIUmfIQnz58kdgE6M9UbiPIYx
SYJR9jh2Q3djyeginB5LURn3svaKK5mND0FX+w9k6CWXOIhf1btUYF3NG8waOEnNzZBrnA1qrzc8
ZEg9dfw7b3mZWpFQF5rFWcoU6KaMTdSxedduZopLh9I0pgeys8UmikqL+bZigmdhQ5t09W/jAGKk
KuLmrhthkXnQKuumb+7a5cUYqR+MBdFfQQArvOhtys65N5wOuckc1fI27tr4LsrLjTPoz15G7G0l
R/cwON6X0coTxmsO96KZcI0I92BAa/nWfOdED4deGzoePlJc+47LeNzewBCwL5mWy6ChJXIvq5Zp
iqGutjR4zrmtYeW1WxBmIP2mq0BW05Va6kM6MgXGW3vW4t1EMO11PTbJ9Ugg7BXucg9k4i7rscr1
VmASy24ZZyWewpVbufPG0Rzz1AHnRFaUNx/gNrpnFvW1pAwv3cktzgIjKc8QagE9a2JvP0yLVdzO
d0zRNjdmpCcbi2zPs8qU5VnmCK5Sdw6v1MOuAPGDGWJgoO/r86V6sZk3MGDb7PWGEEvhVVsZEAEp
fP9ljtozJ2yzbVx9L7T+lTB8njnU2Rbmo0e8UkcG7I4Rtbcp3HEbiTY4M/Qg2Ng5DsG8QFaPWaZm
GLGyRbTVem9vWeVblCS3CZQ75nax2c7Rd22q9zX5ObY2iC2GOX4F/b4ef0ThysNMTCQc0Pi8IXmi
rWIga/Vb3J/DJ9kzgAHFLb72kXOra7iPKX/d0J0H5IEkxU1AAU09VHACANZaJs5l1z7BmL6e8SRT
DrlKyZLnqcvMki9QkkBXcJMniXdFzParaYZ7ATQLU4nfezRr2o+8J3PJlG9zO46rHDOyFqDJ7VxJ
6GNqrEe9LddMhYK9CgpI7t1co/uuAFt68alRzI/d5FxXTj9vjLQ8SWqAY1N60y9wEYZMaQlGizyl
VQxGkHQUwui17dSbe5i2GztlyhEEPSPOm5K8n83k1mKdlYIKZDZZHDa6rDa7Veb0lfXkrG/74dwp
AaFV/Rr2+m0s9HndQXlaGb1Pr8CmXutn+obI+1dpQCqKoixczWl7k3v+rTPN1UYbJxzRMT0TlJdL
kZEYCqpxVUEOQtzJLfY3gMZehk8AlbTlkBmRa1fROL5EM4RbaMkbvQYIRArXc17ql5RK+rWU+1w3
N+7M2NNr5rdwiBD19uYJSVjGmmdSv660mZDKupaAK6oLMyGkDEVIsa5K61qvNWyldhqvewh4qfnF
hOszNQh/eptLNclSTItJDDI5rC4HV8t3+mjUO6aqeuJ/+wTHr3lpa4wj8rqMiG4zvTNC9k9N4X7X
2r7cFNL6oeUW2Q12YWHh8y6Tfr7RG48RsmFjAgSaLkytwJgGe5AM7WhF4Z9UpxCgZx9p3XbC/EhA
9AVWz+4UNGYEST7YV0NxbhrRA5FyYDpz+5RK4I+cUnKQIyTusu8yjn9YDb7tYc6JCaFnQVIBGIKM
cwxX/ZHQ0efKKBEY1OAtbv+HsjNbbhtLs/WrnOh71ME8RPSpCxIkSIKDJMuW7RuEbMuYgY0NbExP
3x+ZeSqr6qKjOyKDYdGSzOSw8Q9rfcu+5RrL6JTcCHea5nCG+7rJTY0nGPdvpjnaVhRDHPh7uKoi
1CdVXUY8iKvpvqPiIBO9c8q9dDGFdmrksmu4oVGg8uyW4WwVNl5uHROuoWkkvkw3KUYrzNl8boxu
ilXLdUmM3rE2cxkhBEX5qa/HvlM/Gy6AhVjy52Eh77YgpU/lGXiZTswxcJ85fvypz3XEsoE64sy4
MM6xI2IqRCxmq41zjzaXOaNjCEGWna0hBcnioIE+0ukeCT14ZsNWZ2bsk+Y81qmMfZVKVAY9QLXW
YQT/uFMVVhfD8gCCMvkRu5suNjTJRFHoXagHZReb9DcYtSdhRsDgLt79H+zsRcSe63F6GnBBS+lD
zrzHILW2v3089qyem73lFbhF2zwu0jmPXXr3TZP3KhwloQw8z3pY6WWPz5nQ8q6+yz4kSKMx969t
WR4w14DuS+ofYyogV6QgKupRtbG6PwllwXIBaDVe/kRTcUYG4aElwThj2V7P5LDXYK1ZAt2/gSbw
5Ets5Zbba6EfqMMikI1MeF9xvJt9/LhhL7j3ejM4SM3ZzRCLj3JwbCRq+C6JCmT/30m/wX2vvUkt
mfb9/avHXbTg57wBcLHKOs7bronXOmtif16/+w7FErnJNrocV+yU63abNllhHRf3Z7nr+zY0xNrE
PLzmuBI35g21dcSViX5Hr+IhlVVM5GEVG1MWrU42HMBEfCUjsYXgliVw27hpVyD9dmN8aaq05jjB
gP24v6gCjsrHHyen2DGm8w4dcd/xUmIvf/wpyFZ03C5d0GTve9uYDrkYI092NiwQ2b1lop/3f3xJ
wkgV85ZSW9tyVpQUdHn47CoNlNPjZiFgPp7bN0L+6j/u9gcbggXhV+G0iqrZD7bV02skCAAV4cey
K3+g+ye/hbkasLaRQOZ0vFolaWKZ15NPFvkNCXlU0xMbT65rhsfbpxos7WDwim9EnZcHgw5uZ06w
utdKC3Nf9y8VE6tLNZOnUwS62HdgdfiQw6tte0/uU7gcvpHEDPmI5yml3MrmWLidTjSvQ3Nt+adF
QzQ9lb6/sdk9aB29alXqPycFUhKCMJkjevBrIel39rN5VyY576aBLNbAyPDe3R2PAKUwdD7+SKRI
28cPe5X7uDd4mAAe/tLHvQ//mtMZ+J4TRhXaYuxWXQdAcP9Ff1gCH9+nu8q3EJz8w1H5+PWPL/WJ
ZEaY8AQa3v/2j3/nj9vHj7YaNKFaQRr/487Hd4nHw/3r1wnpuaF5h3D/9djmx4N/fM8fjwTi+9vD
Xvf4vX99I3GR7m6e7bfWHDGjPv621JxDD+cKSRzcyQco//Gniqiff/ry8ReP+/7t+5ByVHsFQ+Zx
/+NmetD3//pVXtpDlp+z2+MugLLrTtbtj35oaJV9QtprwG3YWfnyr5u1oJFu145X+/FHznSg/3ds
o19ZpxasCFGNeKaDqUuIoevOo67ZFzSUbihWYnDKoaijuTaSUMyeT/ogu8C5WMjGtIffc2EM2zkl
DBRa5U8uROKOWsiiUmZHWJIrEDRlPZFk2INxb+YLNrMtMMdqT4wty+w+MCJbQKmeEFiZ5fRR6bMe
wWJjfeqvzO9DTbHtzfUfPq3LLWPUQZ/9qfa+UbFloeQg33T16mEBBUKj25w9bll99PNwlY75jGAF
2eecVyRnJ29kR6FGdldtT0jV98B7cgx9387dj2ROwX0tndrBu6P7T4bPVUFLp+RE6qObR3WbHzO5
upEeOJ+aAXERgY4HWqundbFIHxvvrDPoYNjxIssYzpWs4EdAu9oGqP0sNxlhks0ba2IJnLdBKMdG
bokYl1vSK3/kn8j+fgYtgkfcsqif0idM/E9m0f4ebAeLpwYQYsk/sH/jqhxoPHxrCMfeBujZ3UFi
bBFmFBY0dgyLmLEwEQN8Zgw0pdq4M1q8i7Ulvs3qpvTmhWhjImRT3ycK0g+evLH9gYsnI4ah+yVS
9aoNHbla+iS2eTOT756918VeqyVMEv8uS1R2aMpM7nDeR17bBHEq0Sbk1EYG7LCDMj/cJjEO2fg5
Q771khqUMyJPzhr6lJjU0WVsUSNZ+hlAgdiVQZFvc9USXtaRFoEPzeDyfC3Er9YmlBmmUrE3yIDf
lE5bbdecCNxRv8NlU9lvavjB1UKErUE8rtnLkrGWUV41Ym0PfbJ+oHEsr54NTdeWflyPMy4qZ5ye
LYRneS3etEr0sQdbkF2Hotqxu/ZS5eKAq1M/LmV+YPT0ReMhxA6jj41IRtaAiT/v1nvudOsVyaE3
xTvd7Riyw2mj1DPHG7ADXVHyNdg/IqGGdNvMniSTy2K3DnoiMmqPhhCDL/SAst5JpgP8Rf5KQ7NE
OWsi0pqdPk5GsvDKgMqE2gCpQexK9/No+tD1lg1JnEhc9LBQtXZcEdRv87mxj7VLWFOT31lKtaAO
LhnZJui7VyaJqKKyb96dglKtVh5ahZTngflQ76PMAoEiYfSkqNMn/+tsiOrk/yhbJW9dEhWJLLar
Y15VyoShn7X8UOrtVTdQf4wOfC9sefO2WMaaHMc+iNC+BkQvEqRY6XCxbGg7WU69r1jg0lZsVyN/
s2bEpTl59WHR0jhlLUWqBDC0rbqKILGqZ/qRw9Nvp4kxVrOACVJPDnGUu4xfAgmgOCrVE5XZT7xr
Kp84zZYO0jevlclaGNgIpb0LLwIIkHOo9Pe7BkxACCw0nh36Oib61fq7YZWstfk3rRW/1TTbJ2Ws
2oZK3o1qF7lWvYp9SvQsHyN+HsCTudOM7GeWJ/u5cTpS1/M2zHKiZ7KJCGHQsMDFGuScjmQnzdzv
jM7JD8nWdbh02uRXg8Y7yLZdowI4RZiY0688b5dnTkCEMKNSG9nN6pSXRQfJ954IuNbuUaObIwTP
iGt69xTuXmyMFGCWbn6xibrd1/hajq2hHEogLTgsYxIDxpjCNCiyT4DofiXOpRXXvmCPo42gbKgj
iieIRcEla61tDS4wNCT5A49P0WSBsOjIfvNSSRMXjDU7Si9yrQVZJoXypbvfTNsisxnNNYN3Gjzc
jBoUrj4Q5eWPG5OzcbCC30mXUWCxhNjpwNZy+k1mqZHXZee2Qabi5MUWsNDOYwXIcJBsYpgTKu4R
zsc0lHNo+uwv6jSRLQo6AkhqTqp7NWlGjkyPgWSyYuY1egTtDk5LJ1z4Hlj/Bqx/3h2HRAGWbN5t
ozC2whI5a3JAB1/6sXH3FSIsRlvJVmV+hvVTpshcOa21pWAwhDHe1tX70qzZ0UtGfle91ZKAlJCA
OBHu3fkEn+yEgh/q92Rd695Qxfk9N63J8r2bp/3PqR5/mvq8zUuKnUbP6WPnBhSnu3y0poUL0YoW
UvKYhUI9kZo4o3KORirYJ8MkZp1eZgP6VNuYykJdI9evuZna+yJv3tahuGQJS410qouIXY7G2w2j
R63aQ8rUa4/ySi4kMnHKVtng7Fg3f2PY6GwpbtHuQA7TZjA3qxvIuCnJLDGjZjA5oxSfzIDfaXE8
3jqeviW7UaZOe6GIXsINVWzr0gBzXnxm5I35KNirxroFqx+grPUqRup5tfXEdMUAS5Q8IovdVN97
LCB3p6DStp6m5qesj4cl2Lbm4N9KKsC00uSztMTPvAQHE9hjeZnL/mvZFXm0MHzZt2rckzgsdtTJ
aZi3COPkInySOo1LZtOFtGm+ndqpjInOYWXAoR2mKYzISY6nMZvN3cKkfuugfr6Rv77rrfHFWFP0
c0UH+/puiRlFbuyWb1g66peRBVJYlI1NRF5D8h0jr31rI2Dzh/15RiN+HNPy12SksFgN197wmWDB
U1k/qiowI3uSnLHMug6GhDY6eODiWKgdmcssR0fJMu6lt4XylRy1egV+6s8/NPSUcTcUJCIGAcE3
aCpRY5ks2+YA+CC6vyujAP1cVt3WUEnx1Nn0sMli3oygJSVYU23x9AyrFBQV69VD6hSgBFZDXzeO
O5sHnFvyyUpeRmnVn0SVhhUJLE9oFMhIhGi495thCA31TapEvDpFoS5zln/j49a9Dr6irHfISgyS
3yZgvq+5GrtYF9q81e9fooyrw8E1y5M1tvMxq5gxdB6JPPNk/NbyKvaBKcpgDkcge1/rBdwCIkCm
JB696tLONx9PHvaGgZ6AUZKTgK8yzQ4wgjGtN4uneeMUdn2sGkrIhV8UBVq1X7rsu0PsUlX447Mg
ef7KzvQ6zKJ+zSt1YARlIEerfg8O0B9LyXRv1/rvcrgViPjP3fSDgUR/KcHSs1FDWpk1wamoFWnj
yjJ3RQ6T0+gVny4d+4amxrhgmTWhgIlqRD3stig7l3tEUzBOLEngmTRpkh8s4XK0U6YQhYoI2fyZ
+2rnLCOQtyo1dnae0OAmw3eTEHPXrNurYzAuTOphPjr9Cr6y2c85ZiXSJfeayNynsXAie7HcI0vb
wzhML47tDNelkDpXEGPci3Yh6RPKU5443hHtXhZZuh6cq44admq+ShNSlcnwElVlcKiF+cMbdOsY
gHecLcYI1mzt3EnJSF8AmVfsm8jcyWjifftcz+kH1joGop437UrwfruqmaJKb90jQKBmn1aDQuLv
KtL7bC64yVIxT5jtAyHQ3ohHmj1KcRs5dY3ccJ7z3IFbAHCKLPTC3psNExGNFRhCk2Xn5ra11ade
HVZZJUekPMc1q8yw8u9UYE6KSbp7i1FV6LREwMkS3qSbLF+yzoDlhmNhU2OJD7O5DvaNT7Ts3Ofi
k1HVOyJREKeibolgJMKUSkjeTtE73gLG4xuz65cQNtxs6P2REwmj8OpCMpFj9uKDK9CRVfdO8GHY
yXgcwZ46veVshgXYGihiEZp02VtBHtc+9bmM6jWcTtNWF6PUYCCrToeTmq3xSsOK3BU62uzk3wF/
1kfbD76nUzJepLMzsiJ7SmfMIpUidpBFe01x4TFREXR3dLTyoCPWtuauOU/LCeE0jV/RA8XOHBlZ
eR4hwkRx7s7HpJS4P3tv2U9E6IRT+VQUnXeVnUuAhT5/1vttUkjtzZjZynjyuVi6ZK9Z88+FWvHc
tNBHGK6d/SJZdzis24gXJjlIUKQt0GOwNXA9p1+J17hvRvFTLDUcZmdezrY/+kcJDM9EwsxFvST5
tcEBY9jN57qZ+0sylMbLOL2KEh5ugizhkhV+ea0JwN4yyo9KBCfPdaYYD1W5exmrq+PTy6XEbrEK
J7GanJ7hOaGC+b2Aqr1q+cIE20G86kJAzn2N969gvEBEiNx49Yqb6H7T2+mwl94Kt0L1wTXQn1l7
netFJwa4BQW8rq8iG4ozK4rlRdrrlkhKeg1VsH5y7K9dv/rPjxvGdoeiND8EQOldj38cEaqXb6nd
MQOly+uaFPOF68H4Yo/6KTOz7xNjYqbWIxuaDFWapwX9ZVVJTV8AUBg1EE+r1YAWLAkG9tTEaFix
Y18ri/RPtM++mPwjFYNgKpfIJ1IHFfm7aBfBFFvLznP1Zk/ie3G2sn43lP4aA4+Su9zUrQ34S05p
bWSd47Bu7pwsMpZkei7RjUwsKbti9s94R+dTkCLezsX0Ab+MdOt5tXfdPbjKoWFtc5IMxqzDVluT
GqUy0tQN+JuTEZdVKj41Ts6ztLUwLZ2XCv+H1WR76YjkHjVE/Z5kwXbQEmKv/eapzKz8kLFgYAK6
bF1LfGX5ziliN8C2i6IO3XxYbla7DGTXumRlVYnaNaqQ22xhGWQ4P9CiakcHoGc0G2Qh3Qe+jxtN
EkgtZp4Y0eb1cw0/zkV48zryiT8VIxCgUunjacn9b02SfmiYN58qC0gnXdMRMRXQnMQC3pY0Athh
XYfLZKmwlSab485NjzVBbltZd2nkrao7OGLKGf8zuVuWO2g1u+/4c3bPzn4okj4aJqrDLve/rv16
qRSg5tWaZEwupGAp0nzFGDvwlgigy2nGj8XWqX+XajoN9MRRYfhdWLj1s7kqea3HfL4lSRsvi2GG
S205e9BcHqH0pR6OLgg8o8vell4zOCSrfmdpCPgSv6AUKkj7FUwkbk76Hpi/O2+03oJ2QtfnVt9a
EKdIvOfiG3N1mIq8xSbbPdJYu5zeGP6mzOqQDFjkdtfTa20U8tJSUjiE3Cl3cDc+5+gRCwzTgagc
xvyAx/61yTIRJoFpEXwxUXsMvrvPS5C6RQnMZADed1WxXnsfvoL0nXWJE5rO8moDIDqqQW0IOEas
YCJCrhsAkGIY6Dt8dAIKwRtSm8EhWMpNWdeuv1wbFW7LcpzuUbRc4xZot9pA6NqI8B0zCJQ1sU+K
SmJY8JCs0xWVQ4koBxEecy1IncwryISWCghdbrx3ya4HsLnF6XGwB+D1FcmLmyRoD8JeWoQG8LwF
OtOIXMLD2AhBxAei91KE0z2d3heRa7f270k/4h/ZlEz6nSS3njTDGE9Jpx1avdqVFYMrc2b+4ybq
Imvt21zPP1OTWUitUrVt1oVs7tUmCUFbyC33govQSnk22sEPUVPVLDRZonaGsW8sM99xvb9/dJtt
Oddyb81fi9akTPFO3VBz3ttdKN2u41JP4pcdFOJgUU7lCzE2UzMfBguHvJuYSC4ZyVBLoK8DbTi0
bHPrFhxjWWRfO6UxqWXGT5OKnkcstHKzf63kupyEXkZlsnhx6uwNo0c7rvVN6DUMv0wnAJ4SAOMd
WnLZE5mQ+sA16tQ6wy/m4XrkWx0ELiJjdhNLtqps31mTudGSWoy1NKw1VEG71MysTe7qcQ3QbjNb
KnnpGC4tM/tahXsh1kZwyXMzvHRlBmWgTJFDAE/9NDTvHsGPJ2Sw42aoFyPsMuEc1L2v1xisjUNu
HRbsvVstx7XgMArHcwsyRuuoHGvvLQNtyXhRNFEH7TPsBBjdOpm9PadhzIs142uAvYnMw7qNjXHC
fgeq2oa0zDnL2xCT1AYjlL3Nst4626hyjvVUPwXe0J6bBsC17KW8eh41pzvMZw7hdTMnZXCrcuYg
ObO1vOiczdwPr1RQJE80FmKZrD9aPqnbNl5+lp/pLh1kEK16jZwCJGnXeqFWd/KqvBUeMetDJlLe
yTCrOrRVu9BT88RNYqH9d7WEkafxCux3OHHCnezFLTHdTO9qMo1tURC52VuM97KdDVF4Z3aUb2lr
/MiqoWLL0fzqadqjWTTJVms/mrLPzkjs/L3nFL8m5z7qMtPqUGC5d/ypDU1chHvbT36YZnNLisfc
lkH2YrIn6zPMv4p3NUAe92g0xMnPAfsXUlb7bToILe6dgkIWa+F2TRubc7b+YM9Lk1VTviRrwXV7
ZFjkawWDBTFfrOE7M4xtQSHy5k3HZZCk0pOwC4q04NXxO7aiWd3tMPCTZGW9S6/Q97meladZuDCe
WwM8+6iOXVMoGnSOEurI5yb5bXiyfdZtZ0EN4ctdI4oiclM+mV4wb5g5BvcQ0L0IsI2kpE8gkiSX
pJq+DZXM43RYnkXjbVPZiXOFs2BbuC0bwpV+2O+RYU2OxXNMPZBXDIOW0v6ZGIxo7HLgVZ6cQ+sB
hHadGabsGFgnx9d+VBiJdTyte0aOXA/GxY9ni/89eyYq0m66IawTW4YpK8cbNNSD5SHpYkKbhnaX
WJHHsqXMXHDJfku2lNEefc2tyK53MK3b3/RF8+NuHgIMrFN+9Oxry5DF0jhxNI0UCVi8kxnwDjB7
PsiVfAOvPZ0w9rWRWHWyKlk/zbbLQt/qBCoSMgcyewjix001Ob8EszVmf3m3Z3iRH+ERPSW+sM+Z
tH5QU+o/K2k/OxB3r9nS+Xsjyy/eOBVcX0djx0ho3DcJ/Q+OM17gPqnoNd0D85b8rQja6zqpGcKs
cynEfT02pK8DclYKpqogVak+diWJH6kO4rCZnWer8ebI7Di01rJjvbflkpGlIGrRefwcKNeU9N+S
SlKcT1YZzaVdbutAm6kDrM+F1xxq1b+bbV++CkZCEesyFB6j1V1rJV8pqiDX6zVSgqb60lAjLdlg
HcdAAs8GiJt4JW2ayHpOpMnejiUD08XHYN8lyyYbzOwkda6iak7oDTsHgzl5HCdjxYVhpMWpA2hw
RjK3vwvZdxBa/WcI4eNWm4W+X5bgu4dwbau7KcbxGe8B1i21rdoB8G5rxfOSgmSmFxsKxm8lWAQG
DYDxpUVPs7b6JVgNroOeiOqUXcxSwnhiNOZd3KCMemDgtcJfzmucvFyrpHL3RaDMnd3xKe+FyYQm
a5JLrc8HfbaDU0UtfRxJRMQ73qN3MqtrNlbaYU73PA76cq14WVoPyu24ZNcAy2BW4J8wU6OKavaU
rKDm/rgKm1ZZuxRtD3Bbt4uQ9BgBgneY9vDWDUDOBEQO9G3d7H6t+Kw81cYiKRWyY4OC6lYL7Vov
ktRrt+yvQZqCPhBZdZn4XGbWbJycukVsMieAENDCZeU1G2y17SsnP5eJ4OUZCd2VTcVp1ejF9nHw
+yPdpKcRXNYOpnnk2nHNF0pFvRNPbVrcLJOh70o2ZaUVI3Rnllg178tdKoR+EKW6MJUnqqCTLnEg
LCcyaX5qG2qUZEJ8NJZshsbc+NEUonnKvX43tp39zWfQssUKxEPC37Frutr6ogNoGz8GMdivnaUP
T34xvDY9+in6YbjbVlp9carso3Xd8aNtme85S7CBAJwdHI1WOF+X86i51rE35xI4qR2thCZ/4zLY
oEE0i13pttlJWZLpuFq8a1aiKUnStt7OowpTo6uOGqv0JDdf+zx4yeqVN5FOd760lthikIZyPNfW
dZBcP5JicG6jWMdtBoigZZR36+43i15XuGXl/GTPE9CuSbc/r6jGN9n0BZ9ccO9xwWpM1dMirPnQ
z+J3Lcpu6xdeRwS1jqDIXuYnOOHpVep6zbrhpUnofBndeLHDnDP0MTMwvs+Ag+kEj2ip8kJaa+fY
9TLHBIC3bRXU/RItbUFRiw6uhaEw0NSZk4aPNy2/G45xw52sRdg2s70pEblx3H8nPdehIm+HY95O
aTjkstzBXXdxUGX9wcbr9Kms19+C93fuj82rHSiLrIyRwovP8qqP+m2aOX4Kr0Szuk74H/OyvdTy
LmyxAXdSiSZxLQVbFgjjGBrLq2mcU8lyux2sGgFJ8DxUaXub3FaeypF3HY6hPvbdRL+MdtNfzb46
6l37yQLaFo04c46+lBQ0g7M1PSouI0itz4TjvjDsH06jn4U2FoHN0qbJJzTCX+zJJ1Og7Mq4c5Pq
2ez5wLdWkIeelTMhY5p3IdCV4Z+JQXfOzPrMjvYOlB8PdWAse1UM5jNZAHdTsBN297yA2U37q9L1
i8GZEfaqNXfV/SqiVYxu3TRHeYe2aWKB5VRry1xQDS+p1urPQXbq3QizVfWzZDy1dWe9f+rHp3Yg
F6LCXEDjWRpfESZi4DYkAnPWDG/0i+N0SYTtf7OKoWX7w0XRYPxDdeixXSL7l5mlem/mAuniPQWD
mKXvdAR6bEquCUFu7XTs4B7U8nhAT86rwuFUVmP2NM3Wa+tT69lGxoTkfuOzoAK5oZ4Lrt9P2CCe
CeDauDBCTnbRoyIqjDweF7LThw6/Ue+Q3JGkE+9abtKBfltbp+lQKRWNY2kcyWkuXhKEca7e7TzO
xXtUxBq7DDAOi5tOjGTq06RhCxSBlX6ROWPXtO6TM696g4OxYwBtl833KqEQAdaRP9eNMqOe7egX
dtvI9J6Z7Ll2eTNrBHf1cBK+J77U6t49QxeQ40HDNnQhCulzwkLzd2t1XAI958lVTPrGXue3Jr51
ZSv0XE4UQ/6QLLsFSlTYqvpKynZO/USL3pZCv+jM+jdpqT4NCJR5Xpv8LesY73Q+frFpkXvbWCw6
WmPrUISO9SguoqxkWKPKZA8VcAgXTvIka/fdT902ytzxk6mlN5khuFVlM0eJ29O0Jfwz0q6encX3
Y/b0LZvgqWBOUiWHpgL8M9rL+DzhLpnwHXx1JYPPssyfDdyGLEpMd8NnEpdHcsT9t3d7k5wqfApu
sitbZlOPm8IxvKud2voFGlOYhhr7oK+V3d2po7zhjbLRvw5yVIjUMj+2JuR9CrJiVGljfRF5gXbb
cdTnjDc3w97yC2KqImJ8SEu1pt5R9KmxCaZA/FhYES25oZ+zAvSB8APnZFrrneHvou/sWdVbtfXT
Ryr0GX65STXgdFvP8yWaiml+WQhAibUh+ZgZB73kSbHuBTEocPTv86oGjWkjMkIw7l+6cEjP/vLb
87R5Di0LZSdQGWML4Y6oo+HuOsgL67OzkqeQm6N16mFyfu4M/c8vXcH1DlocUQ3VqA56iyy8aub6
uEwLZoE6/b4oK/9ciZdABO2X0UzSl8ma0FwUxXMwEfwH+CASWfLKVGc591aQIc8LvOcSJucX47GL
ULOAFE4cKb7P16xazwORi4xTyuW1bJm0YTKLZYUIgzbHiicPS1QayO7rmrDCwlxA/u2KPkxKZg4B
ajbAAirYl4oW2kGE3dzl5asj56ivCa7Jp6q5Ogs+yMZik7sgNd+NgAX3bHdRVDp9ezXb+jejBj/q
TB0FgzlZRypyPhIUG0QesOBPFo1jhkp3qw8EUKmAXpbaerm4FPxb0U4j9Z1mHALDHm7jSssrgKN+
Wdg9ECeqXnhgvxcpg3BFHrJTZTYdGmRoGwmQ+4zse9ix1WTBmkj3VqIo9kn+GlUSjykFb92r37yc
DAjTvueNpKw9Oef3S7FhPdHp2k+0lQrLjxPXmjPvhrktd/bb4tTla5dq8pX6Ld3oWpVFjqA+mhp6
7Gkd1qszMygbFu9NWbr6jMSWFterl2dWO8Z1JYNKlV5xwcLhsIFcvkt3MC6PG200WPbggWR+wX2s
yQ6yIwkFbm/Ma1WdUOsZL4lzypUqn0WfWHFSz5xpBm2N61mvq/FpCDTzzfhZ9erqz0H6JdPM9AZR
5G12AxFWjtfib8umm5L9dKv99YwDNglOIG8KmygzfCTNcg/txvjKmrjR930n+wfRINZLstYLqx+2
jsjNJzJ03osA7eVcCOsNnVSGyO7TMNKRFK5B2oc1ykvWNzfPHrUbDQMioGy8p10WMjZS7dQLXnmg
KW/uaqiDPUJQL73xG52FccQ4ZsWM7NLDPBs1sV94ZmS1NrsAHSiDk9J2Z1rVzNuZadKRSG0SC7PI
LxlTcUi/zXtlm9nnVT25Q1bvMP5Pu7VXH6MYXhbI6eFst9MFUsVpbC0HeFz6OQ06PVb1YG+cRVtD
rhN+NJn2+Ifh8v/+C2yh//t/8vXPlvVUnmbDv33599e25r//vP/MP77nX3/i7xfIhG2P5Om//a7o
o72+1x/9v3/Tv/xm/vU/H134Prz/yxe7B4v0WX3I5eWjV9XweBTpR3v/zv/pX/6fj/8R0dSCLfFP
5tj7v/DnT97/F/7ffxzep/c8/48/77sjBY0/fuRPoKnh2H8DK8jywLIf0NL/nxHr6n8zbdcG/+fb
jvdAtvzJMzXNvwEj9ADb61hrXTz8/+CZGv7fAuRrPqttBp93d///hmdqWHef7l8+XhJgLR+qBRxQ
FyczSM67Wf6fwBa6G1Rr4aTmJ10U2qFa2MZqVYtdsTEuZV5qbxWxbxtmljFCD/uzf+drmIFcTgDG
URAZ6xcoyEaIanBiX6rjHFjt+TSwEBvKTot1XbUb5i0yGoM+wfRh1DvmxMdJUSU0ncPlwteaM+au
V9RQezBtB88eNEYpaIj1pJpCjWEEZwPKFjMZdny6tQP6rn6XTv1hMWb3ux/cBT0GeelVcB+q+YTC
5wOhUEszefiXEj57Y78+EY3ebHQww2GbQVkvffXcpbBfVn0w9+iuCPogAO8yqJRPnPu5azJmYP2n
jqAe203YNGiDEwP3280qPayFhckn9VhzMba/q98Nm+AJ3hhyq+dJuktIDgkTD3xeZk/2rR+nnz2q
S20RLGgLoaJaTMRCauQ2Ocub39gSFQaXPVsKynkJpYityNSV9fNC6XQkVJUBXRGQrD7kzsskmCl2
3vBG7t3vTlAduWUAmM0i01K3sVLkyt12tRESlNkfTDq+HQvy5kBR/F/sncdy69qWZf+l+siAN43q
wNFTNKIoqYOQO/De4+tzUJn5zK3Kl1H9ihvB4NE9hyJBYGOvteYc00+GsT9qanhAUDNsqLxwtegq
kYXTn99KDkHxqxCLp7aUl0vOrBCfUhtei7jxO0OfmAOo1WFo2M3IFTjvpBD/jHzGHeLwr6Sz9CO5
lBE9YaatodjRsGBkVxMZy3wgKlYVMXcnwj3j/8EPrj/M1385kR8wAC4OBuamZP4FgJQvqpoIQatf
izpBVhaA6FV6zYsmAhsDbQg22BI6j98b5VnyDrzJxfVaEqqnJlstktunAVafS+Yt9eRYrkZIBmeD
LpPbLoNyQiKvWyGxlxU69tkMt0Y1nONUHFDBJrNH98+XpQLRUi8d4UuBZmDCjl2W5KJ5IoGrNlYm
KWzIq0CTKGzB94M1Slxlnohm7Fjm7SqaBQqmrI9pMGdfBrGBINnae9vFhJcbL0PWa5eokrxhGd/l
vAhdtlQh6DAdd5BSPiUSEViq2SGfoHFshKP83GQlQT2KWNt6l1vXf1jkTv9xZP8RZQu67a9HXBWN
xyIEOpVIsP+D91KZOlMlsSquRp32bjQ/9GXR7KH4VQ4KIA8Cce5FSOJbtoe6iyZjFk7ErL93IoiW
lK6vW89Eq1R986X1OGqMbCiYeOTNnk2NjDTmEEtx4ic00G0Eg2gBaoRDUjgvXluN0jaZRo14xJ4t
YqKcpKTc9FFrbuPpk5ZzynR5uFNmmOski091hAZVjI0ICGr+glkCbzPGeLkqpR1HqYBWqaxwoxg0
uwA2hPV00syAzKyJjlFdxFu9AhOcFuPgGPEi2aAW30ax3WcZE4e8X4SVau5bKit3Jlvcqy2SYAez
eovF1jzpo7q1dDNfi4vyXej9fmxkaW2wuM0KWo98AMZK47p8mcNxrxJkqeUijl9V6NiyoyegFPCj
pAKnATrAwb2C9WnOnX7EFhijC4TmEqEylqUN96FjRjwCQw2knUqH+eThO4kNR0LO6/8O23Afvhpa
/1XSg2DGG+zxVedtGV81dXhghRjutAn5mXRMid25dKaAIV0aZEcYE8sT+1CkFwC3Vi0eEvZmX+BA
dJNMOA4RFDt0J9qu0qWbXmD/Vsfah1wwufP0yNJr49FH+5aumVMTeBzB8KS22IkLGgg57tFfVvW6
hg6GghWl7jzuhAjYVDdwSS/MsnY1skSlksstzhX6SGG/UXF0BRZGvgFNul8bgrllY49kRKqIgUF+
czXNfl0N/byd5/AwDBrJg2X13ekpOAJ5EOyezAVmsOkXXZ52nWeNvMXklHWdeOC8wk6WujLVCBDY
BhOmWO16FhMZg8xhfBRBM2OQ4GENRXWQPk3zWYlyvKg9HQ3c7cRGELdKoADjRsuo6L/yYBSVXdV9
jaef/NewSKt1kSMJtTQK8yyY3WU035kXhr6IAM2XKn3NRZCu+yJ3rVkjRTwosC1BbwA+oliw7ELk
XHgDRjlUVgyxiM5bDG5Pabj/lbviKT11evvVN1Qa/3oZkH5xOX9feDVRNGVLB/uuSIoFRdN6UDP+
YQchA64JQrqoF2a3REZHSL/lorZsy0hogGrLZrHUBiEDDhb8XG5j9Ba7dCcSDMYHZdN6YmrNuyle
NHspuLzyYnhBNV7Rn5UmtHvT9xKK2jXOt0iUqr6f9q0WwOqrtybhlSuhIRM3B8+3FZA35ZHSHWuz
ep0shMX1MpGGrHEmC+FMG7qb5b0VZjGRQavoSeyMxy4cEh2X476MSagroWt4uSwJHkqPH1pL2LhC
kIGRTEhlibB8t5AhzrSwQBKHMC2acI032WSrUcDrT1BoNEyStEgtOfikXwpxQ1QJXm1Vty+nbK0Q
wEcvUz7UA2v/KAygnxRt3iOE6BnAC2gfubD2SiWhxBDx8GCMpjtIbsaqE4zchTlBEpxCS1UpBG1X
z+IL7Yh39JCfuhCSrjyEjsXUgCq7sclFkbxeoxBsKUujTl/8wqpNz4A+5FhxMW6bdnGSCtAvhnth
p1sydeygDH4cdMyNpU49jIWCnmfGtpxbM/syzGO7OOTr7SYm9ABwEhYAZgoN36gcj+tfTXE36TBY
SkxqZTimexP9ZQnBZ1XPl1iwIl81cDmKitBeZOg5qN/0ZwXeu1rme4nqpayrfN8vRnj6fVjTof7z
r89a/XFS/vNJq7B5NkRT12ViV4wHXuYfTtqxljDmL01waYPJcq0htHbBw/iwdHK7FlX5pWrytSAs
02UgC3Gx5oPKzFyQIQPHS/0h0nQUiiz1iIdlFyxPrRvLpeyTpzvtc3CjtrBchLklJqfTBWw25lkg
0e7NLChCTYaNlyo3Cie2xHilokKP6zb3AKiCQ9Eay7HMZnDVIp8OdclaphhELi3orvdy2Ft2ro8B
IrLlU48R9nRauuANXLyuVQ7DxMzTMPcTbbMHJNiwhU4VLxpDMDbRfGl6I75Y9PIWgwHRqCyUxGqI
KX70Oq6cU5JPuVsGmbEyYHLVcS/4//rAq3+Bb7FaAIejtkHzJuJh1P6yWhQL4wEJRvWFYLjOw5c0
HeuK1fNV7ZfgVBAMsoKDj76b0dgIlZV0SDhycb+vNEklIYtREzpMJs6Ch69/RtpJs71PqxcxELXd
QIPDadTBImMBixPjEQQp0oMGwGwhjrAssjPYBGWYOeTVw4bDfLdGQ0dNoA2YVmclfZZEDUiZ+QaX
v9wuQ4TjWA6KPamLtsnt/NqFxBYuCEQZ+4sbQW2D/4FqKFl/gSv9HiRDNSRJlg1Lhtv+l7OTWIlm
UUftwh6ROyYytqdYOreL2G+baBCxtwevukzemT4wdhb7ZaJcAdpTDxLekoGlTrDge6Vtz5ySro4z
I+N0dZVuS2VUNUm+luR2ibTTQ2shOJfwWyXIGbUVhb5BLD9s0465bZ3cSVlS12W7j/JhLxpV6bdV
BN5KfiT7hr3f6TkD9Nb4JMtYW7MqLs+GRR9rUqxNpYi7BVrIfhhyDKUmyh/x0atkx4iuIZ9clGnz
kTAoNg3xIO6I7vEFEXF3aZUqipgCO5RYknQVjD1SWYQsyA+TMI5eBZCva1rNA9avfdyr/kwL7YCu
MHT7OVKfRQkNnpIu+i5vKwAXzcxCsg3DeICfllNfIfKz4ZmMK3nyVUHsnLqVBMeq0NAgWX2FQcFO
nlrHm8ZCsxszgmVStuF6zAllRYQs7cqNLCEnDqFxrwU2TSdJHZk3WE3jCoysQRvB9MBC7rYlkcp9
1l9ichDp2hp23dX6cSkDROsIGPaWFr/2SsuyQSCmUqaf8jR1H2bKkKnDW1drgbnO2ROiujFOdGe/
B5p+U17QqAsyFz2uZks9PuzfOxDq+hNNtxoiUH2MK+EpGyXzqamFxjejrPRUfARF1h5VDeOIKOjb
kkje0iilbRbiwMZSKieGsEXKvBEhaLwoKbRWfY7nc1wz0NYjmHCzeM+Bxd3G6aGUaAh9nmDaiqog
OUDvmXAORet3Ak7kxDROXXXL5Tx5qmuqHHB1PkqjySlaVp4wXz16zrt2gktSD/1uVOMHsnL8MSSm
euiWEWbEjWjPMq1LJd5GMVGxtRmWftVmCPgefzRDKL958qWUebkBFvRVcElR9sot+28LgB855YKa
yXt2S3Rvx+6qKHPuR/OIwrODU4k2STxwcM3/gZDGYvbXewywUMpRydS034bNXypS6GvoC9Khvmg6
mwOUzolbab2xbemoHLkpXRb914BUqE9GKsDzgkmBvhkbyDjVqxk/DtMRnR0F1d2kaA0DTbX34uAk
5MVZlZPiWWMUJXfLWZTxL8QKA2H8FTJ8HXIiY1NXCD0WixVxUc9dYmpoS7lv/66zStOhwc3acRMF
6DfDsB+fzDT4HszhImaK9czQzS/5mo8DgFWb5PAG1Q5COO6ZiP4hEjnyYIJnCvC20Z3pia+XMr8d
H/QjQQ/WgVRFDBD1hQU8QOk8Gn4jIHURFtM8BnUZIu2qMXrpdcEvDosnrVd2whwHlE4WUsQi7N8M
AhOTJF2edVKNvSwEm1ZPMmEZFewNjDKLUEY3ZanrdYq2ggH9lDznwVW3Hn9bXITDFJgZCF1mpn1s
yXYdsLqJRngepFw8BJa4uLmo7JNAxyptNukTO8V7q0sYeGY53es1+/whgsQVzmLiWb3xlQN9uIQ9
Opk2isMdhDZY6eW6sJRxJz22MyERC3RuLMOthqm2NbZMl05anI4ewgovS0d+OXcu/HQbJaWgm6SF
3Xws1H6WDSu0S2hLjDw4Alq2bLRVmhOJSbcyI8b2XScUR/IB6WuMwks8QCopgkpcNbPEGqf3lBls
OspS1naF/IxXu95poHbsIOgJ6i0T6LE6ERxKVNtLPj4003hXgiI2c3vUMf5Hdd3hlOrTdYbGmByJ
5B4lQHRqtMluhhjbLkIJqEJmUcMykRwSfUazEj9AXV+jlknXUu/SFfSNcBtXRQszBwJ12YGyGuv8
S1KfuOMGuPhQ8AcdV2QoYXZMyxhgtBXsQJ6lx9iMt2XWZzcIXp80bKRD/fhTV1s7K1wuNWlB24xm
5jPI4tQLIQNj33rJETg8tWLLgDZSYCljNQOrQyxuIOYmX6GVXsi6ney0pPxW0z9BM37qtamfkxdZ
EUIQX+Pio69MlPIcC99xF5lOB8ZkF2VQNkIDQSQ4GtOVxNK8qUuWr+gi4ilMkNunANSYR+kvQpuj
/ui4VyJq1N0AOLgScf8F2wBjasnjZ6aIldNNRbIJteJWgfqDXlGIyDKfB+VhaSuV+M0c8nXdHBgZ
lvsl1Ey/KxFgKom5m3O58Y2OeOclhR+CsuoIAzE+j2G30YSBvAoVaoqsVfNLGnDasTkCa7u81tPM
yZMOhZtrGO5nVvE9/Ih0rRZv1ZSjiycUYS0n2p68xfJkTAighWHKTpXaXPsOsWxm1YJfalaGHL7G
8kUKJ8SUiT2Z0M5bYl7uRYxv0mQP5fSmBZ2sGEXOlgHtqyxFr7lk1M44DsYp0Sp6Ds03fQr5GIWV
hSM5Ji8yjRbfMjJ9RS4g+PJY8uOwM5+ZimnKhd0KKNRF2mPwuCVBB6A+XGdJ16zreUxog2n5Tq9m
toHUT7gv1GCdC2brS03YYJ+VcI9VOC+10hM7uHIZpj/A2U1wmgCw2YTVZRvIUJ3b45zYqmnOeFqL
cYFJTMOKNpZZdQD0dPV4DcssO8jmPK2UYd7Cu6vt323zrH10WdVsKN6vSzBDHJ+Z/RYwyo4xJEdr
xl+cfGWgSH0xM8W9jM9kEZDdMs2EVloy0dRnrNdjvRzxkuKbrWqFmbbKZlaUYClJyptRwL1q2zdU
KvJazIkvsCQ2Cdj+dSeNjfEoJfX7QrPYE5UcbIk5XpghWBw068TF0mwTsR+PWTUBAiqUPxkxYCB4
pfmuzsVT2DDBVKuaNU1Nm0uKeceyXiSrLeB6tMRYZ5poT1HfrvFuGf9xp/z/k6XnuWI+9PGdx4Ub
t10Tf3X/NCZih8/O/r/Pytt8f0Tl/+Vf/NdgSZL+TVQZKjFCUkSdSdLfsvIkyWCCpDB6ojdDzNvf
kvJUi6Q8WuQgA7D6WvIDN96WfRf97/+lSv9mWYBUOSseGxYGUv8vkyVmUX/d/zxeQuR9MWNixqWY
jyrnH2rsVArqXjMC/SjNpI8ScO6M3DU3vbw8wpTjTMnI3JC77e8DwbyDr4fRRReMdptJcSt7v09/
H5IWKxdEK7grtOG2vw+LELXb6fHw+8eSfgQBdlnkZ6OMtY/4zO3vQ/9Id/2NovyHn2FkW2FVxlDL
NY3dJKuZTfPw+0xuJ34IiwCnhRHg4ZyI7K0Sg/vZ79OgxnfAcsbSWd6XWm/ANjW5Vz/AOIZmrlHa
nQLQHZ7V1cfJGmngI35jMgUPpjXAaiDuj6stA4XR78ycWfPDYzSlyLdgOChdL7p9oYtIgIxNO6ef
Fvdblq162Ea6isx4jIYtI3fJr+X2JGj8qHmwRIgAAh4S1tUFUf7gCwbvKUzMWz9bGwKkaDKI5UYh
B8FOW43btmb+Vzrt79MWrch/BtUq0kSDXmjWv+/zN/X09xkaCWMTdD5phcv290Fa6mgljvHTBOKV
2OqZYFKChVOwfukUbuuHy3KS2Y9Bt/QlisvuI4nTXUQBxmJs0EdFLxGM1SYMqe9UY9qgwLnmeVzj
/si3f0+qlR4wGYEGog1oEgLN3x5+Y0///sf5kZDqFmNynkyp938zaX8f/p4y/JtO+/szGXndmgoU
098/RbIajz/+/kxY6GZOuapjpyBX/Pf9dEky+GEKPnydXaGfSDb2fyMs7TBx6rOyl1pKW7u+ydoV
5vn0jfkTqsjDQt356BLY8w+CL7nYMzIfUogjwINzzPnjMSsTrjWG776/8Iwmu4Xn/wXQHP7vVvdn
8Qk6nD220Ptp6e3wU6MwLl7TP5JLiOK9PESxxz4POkmbsu9xS5SjLa7c6aoC6tB8Ou/NI9OZcc0M
qSgCPrKNwLw69Y4mAdJe2FwoneASbJZP8RZVNltHmJDxhfQJgzu/jbCCHSrcrA2TNJG7hAy9xKU7
bqh4ItyBs7Dw9J/kRLMJtw5oVKAAD8sHgUPX4qokvv6i9y5OHQ5bzUYf6Krq9JMbq9tsXCXUtbSF
ImtdowNH9WLa42TXhtOEx8r6rL4ZGHD4nobn+MyWiyZz6HX77jrQ+2Cz6WI7XPqVWjt4y5gfzSZN
RTvelWd07O2Fn4NXsQ3vI92AetshJ54cVbWrt770GLRkqlMMGLxdXEoJ2h4vXZyQixWdoj0Nqzk+
Va2DdXX+6XV7bL7wHBJyxe/U001ZO4CCidjtILeQHGh32CRgSlmO+MEkwursOvPaI7IdtCMTbVZ5
C4GuvyiA1U7yTbkjcJI01hCbGhtUTHtWRFjITnUFqLXBJigWHo6SNPR1rs1LZa5xUT0Q7ZnNrH0U
veyqY1Sxu3vxadyKF8vLnhLsQiM4w53VvOGiNdZzie0C/S+mzBW7PIpskxVp+DJoB6c3cxUfstkR
T3Pt5p1bWK75rOyFV7AgfBhOW/VD/ZmeY2wlO32LcntjwlSi6yGjF3Wz77IFCwkTZZV85bWNqTFO
3PwgK6wUa/Ul3Y21jZOnP6flddjXL6Bz3pmJNa8N5ZflcLINe7M68qX2f3QyxRbHgDjcYp70tMyX
gSBidTV29PUwSoTvzc6LN6Lulc+UbzHfhEPCYc/kCwaI151VJn1/kK4DfbJlqgHPcNKt/odAsmc6
Dj/qN26Mj/jbOrPuzK2nX8moqdiu2vlyCzJazrY80oLYVadWWWF5kO5EMdWOtcVJMuaOTiH9VKwp
EJ/mwqu4Hej2vNjYCT7y0iuztcn5kNO+8KLvuoVsYFfu93DoFXc4VIx57zgm8GLm/nCwXN2Tcxcz
ILVzZgevMYkIHrJ2Yt7oFu06FzMCBcEuZpxCv9Zam3+KxZ9fRJTjnad0r63yxtoRzAyz7Un/pmLN
jIuGDyh3m72YbOSPeXFKBqM2t56Ml5twUC5e8yYxTVsn31240vGL2ECZLzB6Oebtx/IM0Oez/EFJ
h9PfRJwKIoDfT3HiJK/zTdsD+2FZHFehp25Gf+LzD452i98ICxz9Ei67Pb4Pib9sqlPSrSUEnAE0
ci9q3SA4iuKmeg62kJKKbp2dhK+6fny/IzHO2ZZrr3ieIvcBFYlpTtjTvn8Jls3UuCJIHSB7gm/y
OUqbiENyq4Vpp/VwqSjEN1yQAd2s54STEheN4IX00uwI/CFEGsgkxN4m0B89/czlfc4PySdScusr
vHTBVkPxxQKi/DBso5CyIzKnp9dyuCX1IZVW1lWo3UnweRkMmNgxZmFvCO/QqdkW+BR+zRcyttfg
YEm2MZ/S2SaXPnwZRcBUL5qe2lUD9RrEFJ2VVSe90KQUxXM7PRniH8yKkI1DzKCstrkXqIhOvTz7
yZO1OGCUsOXz9FrFcNIdPrZxXa7B8C63Py2LLFdvjVXM8JnUDESIUaknTBj1/MRrqLS4RHBwvc9i
8ZAVM0YHjQCzxLJbePQd0p33aLijNc+TbYD1/k+24b/BnnzSufhgrP/iir3ZNvoKZ0eynxmOncPs
NVUP8hFoc9w5y2HcOMFrA/oZZzfnLCxJeNgolqfwC+Zugisg3xSdG/d+waHN1zRD5RIf/alsaPx6
UncYxhVvrykc2gPY7aXykCK1eOLNSv2GqGUyBmy63JsJhDbLGML2s5FOtgR38c3aKtvkou/mtXpU
npan4GZuOaNzW9oJrwbjeJaYFGSY6FTwMPz24eZ7EmI3evgyjzQTIWx4UrAGE1vIV9lyVW1LqRxc
Mo/cNV9zFR+wR4bTzccqXJCt2B3TaT+CAwe7tyu81H+Bn8g3qH1DHVIjP5DXk2BDkipxgzUOqEcS
HrG3UPdBnaSvb8eQo0Sn/uxw+Ahgbis2kesJIlK5xqJWS/B8uX2uxuR5Kf1eO0jDelBhwR30wOHv
y5UXZueCJghu6UdusV1dWIhuj5ca7fwpQijO7tamD/9T4iu9CSfCGiTUsdx6dbqDNg7P5CdOz3IC
0cKGO1HMK5oq+K7onY61p/Uu3gdBddPaq2svUXZW+mKg7ZVJnWS+bsdf6r06WG85FKszP50hiu6i
3SQcTXYajnmvK5e3dJF3A1mRe4IVPyHxueI+u8xMqB/LafdHMNzmGFobxAmrDgznSnbBDXvFe3cW
VsN58UIsudt+0z6NO+WtXp91+Dw/EOiP3eKZTxWvsXjRTl0XNGXcqHeT8ZC76au4joPnpnTI4DZ3
HCN4DjPWJaZAV9TjbeDKbFctaoVNYXpD+oLEp8Oa7GCDKrBToxpfiZ/Wm3jv2/swes0NBO1wzv2M
cLjrvGOvxLvAUoboEof1ClVcts0OBRbGM6CG83wf782N488vi/tddQZSgMIrx0TjOeWmfR6fEaBy
xlYu6ttughN5LLbGi3RbfqA34rzPi8Nya7aUAWOFlg48jxd+9afqQ/WbR8oFnV/OIVdEKEMnO11H
l34TXoVn45sTp1lJN7G7I2zQXiRlJYHj6xyKCF28mwtSWwdvzfAhUc+8ZLxYxVBi3QwXeJ5auQIQ
UNPb9BlBp6kPZmlP3xdsHz4SWLzFe3JGa4qNs+29bN3D5usZ4V9i3euHlT7Ybe6PzKjBf3w8UiLg
zX14bf1UfnOftsgRy33lhVFTtCq/F09Ydce+w1VHmuqNqqp+6m7iZw4i6dXE3+mnhQ+3zJictj1U
oY2XLh/Z3Z6GS3Np5IMUO8NFKVdWuknfYoznEWd9fUKujwS8vqZffPiaXCHEXQ7sKsZ+VrytT8xZ
uwnSCHwM+H5HWXSFeMuYv31aWpu/WupeJa2Li9pt4EYUmWeKWKTs5H2GxnFMn4I776hnIrXEThE+
EWNOdy3pCOF1rT+wGANhy2epVBwUqya+GhVSgHX/XdNTH18ZxUL9ZKRFy2uLE2nccMzzylb34wKK
tOiwetkRkFG7URYwkQ2aJu0XRjrCpK5w55eSuf19MCI4OALePtNs3gOF1Amanf126YHD/D77/dnv
Q/jIpLDIE85sswntjEblrkIkqHRB4uJQGnFrpzW7fcplBi0PFt/j2ShN//ksx4ZNhPDj/2Qq8Csc
M7uJ+bXo/f7FSVOIXv5v/7VaVb2rAeO3O21tJKZTp8Jr3ZBAIRfsFJHdP7R3egnXjV8om5THscKh
tmJypKR5S7BKB917dtugaLY4pbnt/z5VKur8GZOoI58YeKDu7Mo7QuGfWN4R8ygeKNFalkcnDunp
giLDEemUgxsDGGntid/KlVw8qpTxB3rHDuK9uhmMrVnZxSf+CBN5g50wzz+KVBLQo97AvwS4rfaM
+9sEEZJdbtPDIEIbduDGWzoWa1fVj/1hsA1HvupX5TBLfpnsBNOHggtoQDa8/Ke4zyfB69iLWihh
2et71d2M7GAfOeGhf5PfKJCWHZ/+mJBqZ5MKs9Zt6zxHbu+rb/2hfqfqhKIGlpfQSZqouemxH6sK
e7jX+IveiFQ/Se/6tfsUZjf8YZbOgVbfypUx+oSd8N2TR5xpULdt+Wf4TvDsAaC4aJ+mq52nhzJr
nUYX7QgJevos/GLDxoPZSLXvsMezS3LaP4LsdK+Y0H8iX3pP2Pe9GWfVJWAYwtt8xFb+KJ6ZLjjB
W/tTvtehI7QOfm5cM9KOg1f/sLmM+GchvQ+kP5YtvzTXIcDWQaaeC1Nb2yufMve/Mxl/ld2xHz7k
3siMxY18vu6qs+fTDMNxrZ27bYgiy1aOM6zEBLqcjaOiYDL5PSY22h7Qt+pTl6yBZYItTVjyXPLW
UXDxj3gppgtu+xr4VYARx+1kwwYKD8syme3RD/eclYRyFJ9A8amphnvE4YQxdhe8r8mZWMfiffBs
OLGTbvTNgrfoEPjN7LV+vFUwIiPXsUmL/oTbpn7zqmQiLrNTrAF9t471CWpOuHaRl/Pv1/zgIlzq
lNdQyYgwuL9fqJ+VHX0UaSexsFyTpxAIGq6qxS1Hj7G1+tYyBLqIIN8XaDr8kmqd3ZuACp89lc3f
SGU/40Z+I5dDctVtuFO9ELGIi0QUks0FDTVYdU4jkwE8glFEkCulsVlsrYO4QXw5rftb8oS53bjX
WwmS9Cp7Kt+jKwhshbSQb9SJ52DwyEQKb13AmenwvVje8EnDGZUn1JOR0lKPPflbfYTDOkzcqfD5
HMy2EOIGV3nTrKc730a9svzqKaAh9EaAe3pD9JofqF76xyZwHb+rlW9RCKSswaUvKBvpwub8XMGO
Ct2HHLt0wRDAuQkYDNqaxnhhjb2YJ13rT3Co1At9/8eNM3domAnSGX50cC0jL/mADwk1z/wzqY4i
HLRmw2jT+mLzR3mqr6oNHTINJyP0x8jTqFDq344BPQKsvC/iHzNfDXvqSDF0xvdlHwwfUcBM1om5
T7S8iZVek+rNuU7N6fcf2me+NojdpulBszLxDdkLUFpnz9rdF1+mDfwZ2kyQ26Q1HJFIdEcgpcCC
uMbpg92LN1x94bLqU7cSSW31pk+pcqUdGopHv6V12vfHWfRu/tBFQDB45cQgQYPL8KHXBfB+pisg
vFJ8a5+cJNErhPtJcOp3ZXG1z3Y+5xi9Ez+jIfGKBQUp+1tVuyDTyoy92m44tUcGLobgDvdKhhzB
Ivkww16qjX4edZcuV3Ia31EY0MrQQ4c+1qzdU4AeBtJ/T/wBEtq+z5WPN3I/HhKOArfv0NFjx/zT
0v/KfINY5HcUc6he85VA2yeEI3QA8eoabvsZYBjgVD8ovZ2/QFtaJU9g3wBALPf83brM2jFPvbF3
JYlY43OWPgesTHc4tFHqDM0qHA/t9GizsITqyXEKuPfSHAr3geDjh9Ac4N7MU+1H4UDTgT4BYQv1
frnjUd0Oa/JSGAoxvbGXM20tvA0e327znZ65SELlikcHsNiirBXTz+dVHm2t2GeFVtz2JntUL3TS
1jBV5lt+JouzPlTjC10v7kSEIsFq5MLmltN8Gp5xpIMW75Q7126HHOJQPemn+cSIWI9sPJTFvmWz
gM9iq/gKAg/78XLnuLrwPUIInW+PlSJxoivfPJeccO8PmXmOE/SOXO9cjJ/cNWDaJggBFVQcsJTS
XXkDHXoy3hEuWsRlu+IPpLgHgjfdCZ/gYHHOAoOcoy0oC5NOKFAowy7ZRlgn9FFchqxd9BFL4ef3
ePPFABbFu+uI5hvJ18gRV7ldajvq7GBVPUEH0sBoTA6Lj2UwN95G5TonNUz24OZBD0IsvhXnFS0s
84dbLYrfeF4J2asO6Z2jQEpz5ccjWQCUmnb3PF7kn46v+crlhicwHz1a4vTuEgE1r/8gGY0ev1BV
XcmwURwIXCgykUZ2dCw3SFEjQq97Lmu7+IjQKTAJeH1kdL/O7+OBK40FG1pj0vOq6CQPWXJDfQYI
DKLeRnErIKIGp1O5oULlWAnKjd3CaHjLmquWMMxkpQoXhDzWRaG+5b1zvNVriw2wJn1pDxuu2inv
mPeMwoWJhxCi7p0UR+Lkm/lTz9n4HXuUxz5REFJIeoanS8/6TELlmhAbpfWQY4qjywpyfXxmVhbS
b/juDgiKJib9Xr7WPjP2KSDrABoOh6hah8YpjZEkcypQVXLbZi4LezRw4tJRRyI7PJj8jxNFpZ1C
BPQZuEuLObcfD9w2iNeJqZMDVIe+dWT5tUdPf2ECHLGHkneZBbbVGX+k9kqyRTtQXR7FGzdFmoKE
hA3f5bkNN+Uq8WPtxJei3NVbeA5v6jckI+M4kItCa3OyW8wOdri2IGnS+3Wlr+QUIiByhhIY1opr
VOUGW9nlir4ISH/xVnJhIh7nlLiPP+y9aka2DIccZAnWRQ2d5kn6nAc4AvbyOXEo2M6du2cNY8jL
TJSiu0DtPrcsJI92dEq1WG4wtvjjheCmbf6RXkRPf69LV4dLCwX0t6Hfjxvpjnzxj9WsQ0BFfuQw
1ilIj/pCLUIo9dr8YPlVOS1v3CQX1RevHNigf1y77Q97cWxJADYhBeQkXX1wS0+3raNuzUP1Kkl2
+Ec3qLb9xbx16HQTROriio5NynfoBFtyKgp+pD4aqyItS7zaf/IjNf87+C+uFflH7t0G7GfvjrfR
C19yrgA2eCM3Pj8v1lDicyQktv4nYgW2bKRWIjFmHn1g+pj4UuXttJf//Dtd57XbuNal2yciwBxu
GUTlYNmy7BvCoYo5Zz59D2n3+Xej0QcoGKVgWRLJtWb45vhYdVHAgdVnyHfHWdZdi198gAK7aFxm
jZls3s+XzvACHFVtVnCMXCvqQMl2ofkx/lHceZucAY+vOVt/eJNBvWq7PcXSqjpxkOttsFEJ3Xwt
Pcik7Z/mrT6q3rSDurJCsIif+IMTH1DU6f+yLQNIy17lN0IvbZeSlGyzvXTSlvM8Q2/nSYpLcP7C
GtUoaxlwIw2yErrjI8wIpF1o7qOKvGcFckgs96R2w7f1zcUpwMF652SRf+XO5fuzMYm9BdvixNXb
vk3vEIi5oFy+vt/P7HXZN9f2jUUxoX5C/eY1JkzwsGX6WL6td7Q+81saOvkn+5KmnrIeSM4PGw3h
f7BXPoPajfSd+UN0IqA6LRgU20QvOeHDq3apKOhcU5m3bGPqrO/lV8j82fuw7v9gb0VSdoLDexHv
GtY0G+wI832xUw0PaDLpHjJKZOQd/jME+5vKsw4hU8J2tJ489VQWROCahxhmpXhcO/vYU9ZgOc/W
blpPL+Nd8s091BsQasJxfpgl292JkjiNimjF0WiwdiKQ8ogu4BpL30wyDFfWSDwfwfBm31IDeWVN
+B4ynPaoOZs1HH6HhARYp1F5Te1zhqvIofeab/kPNdarGOOj6YrIZ0xXARmyrMDJyr1TTjtm0QV4
9D7SnhKdz7XvbYxNFIhbDn8gZfIdWIvlyqfFMdfI7WD9VCysKbUoqg3bnhBZXmeSR4BYeeOPtG22
3efIgPoKBKJ8nxwdJtcjYu7lFaqH4kTWR2D6An9b+tQ8fVO+kfHtaAhsSCyMt8eowyE7VtEmEyHk
wGR5pBrth0illUU/XCPU4twRvoL1eJ/+iny80hYO9V3oVv1Pd8NPwIIQcanhKII6QDNzM3fiN4Ur
TJLVdyxJJD96mW5j42nditJF+Qt/zuRdUc3XSchEyHBYMK4SYJ4xDQCKmxxwr9Iph8Cpgehj88LV
5Mj7TiTBp5zyqUWOuKfuM1/nZa94TKdd63tIRYkWFMG4MeNngJzY6V7U9HPgE8Wb8R6PzAitrNmZ
OXWoze+ppP+ssSSkIvTCYasDmzEcCm823hOm5M6UyFlGGJa0hd/OMf4qN5oeDEfmIcRdOoDr+Kws
BylzW04LB6Bebb6B8cXVb+HMJw3OUECuYfPgqyKkLkNW6zF1xMLOCheVDRXFn8qWnPDO8KaoOguV
aVhQ2Ck1LnDv6UWa3Sgg0oDURtpJijefsmMHaYYL5mz+jLAGuSS4oGaGz7z0wKqdke2Q7/3OK5WL
mt7iuT6iimFMzZNX1Tbn4iFUZiMJD6C6V+VXf9O+u30y2HAowy/YkBAMWX7Tv+Vs53+7D3N6bFT0
+nS/3ba76ECPNfyrvCa+9dpumVsi4Z8/1b8QKWl2LPGjNxoxwb5G+8WVxkjWSyCcF9J+hsTwBgng
SmGOeuQVI2yq7kGxm1A96VxMNot10jMdtDVTrESQ9u9Vyj344mAVg6XrsqKxGT/2rDfpG1exwlxL
lk/TEpsr5MiAoQXTX9o7Evl6oenm0CYCyt77RYj7PHEEPVHTmUBzc6xfHnb3aI/p0d2VYUvXNGd0
HuNRwWNbaCfX/CI4Do46um8w+xvc/nAMhaTt0PrmAvgpPtCeFYLLallYF03zYwhH6+YKdm42CWDs
5AeM9WPLctN1/gWRNWxsmMEp3eDsRINjtChK0/1ck7jUHjJV45gw4maLh/BTZh0juvfklg4XR48I
OGVe012kxztYwK9f4F1R/5TtiLnZvez1h+iUaId22IArZ0ME+k0lxmfJPvJxiYyTO9Fyjm3DRI+o
XBOjWV/GW44TyC39DXXIeKy5qWN55geVAAPrB1Ivykz5BVzgkfZp94pE3zRci4mRV3J4GorWR4PI
jIJJ8l6jfqQIVfIJPOHP+AP7tLdlzX1sSAMImm3+uTD2hNUbeYOOrpzYdjyqf/ILqOBpY/yUul17
abSa5U0QANHghNPuiss5UbDDciWlK3r904ybg9c1bjEzCYzQliaVT+swenXrZkU3mX6Z4RiS3f2w
gSpO8ju/laaHuJswDZhR6oq30ZtOuJl5Mp2phdimHm1L8RI4WrgZkYdxpXFeC3b0Fq/aK3MTouTh
qWUW6+gzA116rt7Kcm2gnFepbHtSQs1uZQ0bKTnP481KPFATqIWCkGCDt7Lqv1PqPL5OecelLci5
rnrtYT4UG2iua0pHnAtEdpU7vFGXnWMMcez0inEMa+lJ3rI9qjdl1azad0jXFWhPtOFvsuQ0MJQK
BggiBDFOMngPHt81vC1XBLW98hkjvuQN0oaglbXGz4PGnNE5CSY6eOHSqTL0TRitlgbTcSyRPvWj
7rVQC2HTOM09RmyQvIG1Ur34a8ocqFn8A2Kp+sN8pmFOw2iERWO4lCwJN1Savuqe5ulyo3Lh0ca6
97Qp36SzsMlP9Wv2wqZuAZbcCS7M/18aRgn5aGMrGxoOscNafBXVU7IdT3qH6NfJ/gTv4vtM7kvg
vak/Ch+Gnrt4VHWUL4rd3Sf1/2oLNrKXHHnXfBYewOhN9xZf+TiqG0geXQ5lE21iBAYs14iRD+Fp
OhS+jCqYotKjQ4eDNScNsV322rxyaU6vnGQseHK90q7KnakP4TT1trSxmEyW90P5IVLCuOkUYyDu
MWFRrLKJnqxjdJBA7OpPoezgbiFKRsS4sEXz3RPu5JgAr6HaZB09l9UceBrLC9D5FJe8bWJumKqU
QjcyNn3lw9bowZ9N9DJWqMiw3dBTzn6bQRP6Dwz0mpD0gAKk7+DjqCnuBuEoHdhYoBrQ+uLbYzTr
8fVqIEbsFCoIWdJH8ye+5t8TU51/aAhfeHnOmMeztm1kM15Xkii9t7vmTyNyirCl28Ye4wXVNl+w
AufTKei16SxR2qptWoDQ3Aeqfq8cHT7jA7NPGPYu73rXOOgnZEKOuDNfHhiuxjN+sUpzA+oQuGPS
KAT1kez03fA1/6QS16CNA6GP78Wxmeyuhmvij+MNyJWkeAC+otQrLuGdUdOSyq5xMHyR3ohIbKvS
6PSX3oWeTLiR07NDoC7Z8zc0RoWuoN8AQKejQ/PE67ca1ymSnm9zV+Hoe6neIEjHK2HD6iCuwPw0
5d7CAm5c49IgeVwGtYuKVX5Vz4DpXxhOaH/AoHYOsoi37A90Kgi2vKb8zt8bVnx2alaH9l1cK2+0
FAW3vAof+sv0ESZraSNrPuNaPy0hyi92a7DwbO1NCDedY/n0Ft+M2WfJaK/NNmIa8z28sijo4kOI
pqlYfzySlKN5GNf0GSrdsR4zDU69is+SP/6k547mm3DuRZszvnpTPlSaPPE1U93qzfxGca1R/Nn1
rzRPlvrxfTagbez5ldfoLs1F/FZ36cnis2LzS4PzqUeZbstn4yvho9XaUmigLnqlyaxB9fFQv2GA
6eZXoOOUQK8ixWbHPNHyqWY33399PZhXVBjWkw/Yp/tjjHb3VlMUciL+EO8xvqoseNfkbbmiDSiI
alnBsTPpN8LgIPeuvy1+x9r/zfhCsRfwmedm4US7QG/0mgcubWUat+imvOwPRtCr6NLuHhHyxMaL
EMBGQvJGwXLXHfOTfhSg8dL9woa638Wr5qW6WBvtzHztefLVb4WG4WgjC9nJa+1sWl53j9+5dKNt
7BaX7Di6dBcxkBSZu32H4a8Qdl5caVMAf3PkFcNDs7FGh0eZhcL8C1Nc6OT5EP179zkcdT4t7dvf
R8k25FDTpVzcaCdo9sz3TLoe2cWbus5e9NDba3/raMf1pa+xssFVhuP8Sy0mCj0BoyLNRt6B0I3T
F+ENVQeaiMZ2uSjyRj8RYqb1q7WFXczyydZT7zkvq232humV8aV/c18v2coflghOFOkDwG1GZP/e
HDBMIGKLiYjcWj6PnZfQqZkxH0NP57Bk8wnV0FfIbGuHsvMYPU4R8bW5oPsUaLmRUedUy7+I3ivl
dSBIWjxJ9iF6Wzgw/NR7XgmxrAkPtHea23jVUb5wIRSPTrC5U3f4FGhf/Wv+muw4P2lelwzkUNlG
iHntDsI2fe03qKj0Z5efrPFF3kezO26I1CuWPt4iOyYJYrQ232lh16lTHKQP6rp/JqKqfXgr9g+J
WOia02cwb6xT/RXhsGkv1FPvaELo21TO0NvZXmC7Rz7nVdYpQBGLHu7W3FtS8NHFmZR1e7rXdHep
Tm3DG4oOYa9fqAowuR18stO9punWvCAsuyBzvXQf9Tt2o8TR2ar6YsXGXwesgsLpo5zYQdhp9C2q
IRV7Kyb+F4dAU6oPYe3MF6Js4yzNzCDhXGP3zWV+ba/aedw1fpZuYsxiiGxvjc8Cc2KCUNhZr1m4
0Y8iAhJ2Zsofy48Q+6GLKGaXTOD9bGGF5pEyC1HvHDmK6c8+HnG+eW8Md7rR625uyc16Iynt4Iyx
2eCybpuEXx5zidt7FhxAyhjEtVSMudeyiU9oqc5/mXqz7skrCUPHgQz9jKTJq8/NMSHmIK2pnQBP
ZXjyNIh+uy8y1Xjwk6P1GVwbQm2ZbQHPIzcS11gYE08G466ojom41n/0n1S2WXQivsS9YbhauqaN
Ht/Jqfq7OtMO8XQaV+LJINjNnfQ8/ordurwm6+KocGHiFfIlnNnpMODIw48aDYvCyaWST41rcd53
49oqXuLsAnQHjlZNq5XA9E9N/++dGCJmf/3E3C+n2kRt5S38mVJPDihzOFw+rNQYguXleoS/jw1z
6vfNO8A+tkm2pppymoRads1Z1pRUl+m7Uryi1xTaFMHkA/xG38k+ea2ZsIr7WVoGT9e3xkcueZU/
fscFPj5UAfSdpjsRYOvBY85cxbdXIll8RDRh7jHhaEWPDTi8zuvuD0ThXcwVNDx6C9pr+54iUQ3X
Ubk3AyiGbqS6pbIuswMoCmRUrHxM3eC9QEmuZ2DvZ95G+4paxvIIYcluqFuGTlt7EXsVNJYLk3oE
uVN3MjbAR1H1KAoy1D37NG3pVciCw5zp/BIurjJtISjH+lbuV0QkvOE8u0sBklE4QpDQE0i42IGx
qdCMILaWH19/LXvpCUfqXNgxDN6VL/EDBXnIYcnjv8eEKTmQcBPGzTici3lr0u2iB1nSmACJflCy
71nfwu6tkttsUq4p1oQlxGXEQgQJzOY0FEMI2Qm7Zc+MV6yVHI4FG65pbwl+gKiOwdcZRJOLMSWy
u+yuvlhn5El9hzaWUTDGhBistwmMimollV+humH4VcMnKL2xMMf6ZnjTv4fzs7HfP7r9//b5nzfB
UCB+ySXhHy3A83mRGT6qIw16OH4BJCnGzkz4jL4mR5vnfTNQTKanjDMm2kAtTXgGPYWxpOVKgNlP
1wmjn20cYrr5/J9RoaiHrw1Yttmbgkqu+Lzr+aC8QOJoO0rbz/ukpeBh6/Ebz9tWo64wY7L8TkVi
nyf4UohTDEbfohL5vK95PFCn4n//mFtGD543/33g+bx/fsXEZ5zVHFSqO6i0t55PyjNTYcV7vNDz
qfgnkJgkcrodtKw5hcNmgrDTquCb5j5YK7xZSY9NvxnbEvBv5wPrdeSkwxd01GdXL7z4Le3nQxPO
lyloOzdkJNIusbA46UV8yrLoy1LyF0UVvmRx6FZYK6qORXsjTudNLCRew/XaB6epmBTAMZh8V9k9
AEJpG0k2YZKF60E4TP7SteEqT0qSPCoIFt6jWoYsdoZtw+ioREpjGqTJPTrRTEmwjUnv+VCOmyEm
PmXihK1PZ9/U+5jGVdtP61ynsx2PX6VYyjs1QBbFpPZsqh5HBToV35Em4hDEmC7nIKXR8Zx3srSz
NLoPTEwwi0Yv3lRWFajVOYUw3MyfTIW0YMQJOPpBz3GV8JkTJDDKYlqWMfpODbVFC23Am3tkje3I
RpjCGJtHcdpkZXQfEnlbok59DJIw7koPrarWogZEJE76FV9I4WgMkyL5rhFeWjXwjxiR16ImiOmG
4RDq8p9WRM6sw5wsWmm1LPTLq2gUHXkxfpNc+yos6hlZrAUMbqcuGER0Gibal4byDUNvjmrQ2hsU
SXLBmbDgCWJl2rowFmSspzxCbIcgcC5+zalIPGDF8RS/wE/rWtRiDcxqmmEhuMFldDXG4x9udJjm
RbcYV9SXoEwRPEVYt4psHE+CiRGVhV/k2C6IbZZvW+0bA0WtELaLwBo4l0ns8pV77YTEXYpxEojz
/g4nvtpU+V8xQfmAeyVJ05SNDDhqW4tewMDQQyxRc2i6ODkm+MT33WOtyYqvuGbaQsKAtEakUJqI
FhbMjo3U+IwMo/PlQP/GR/owY9aL5Rr2tYWorZgvps3HJwpVaptypE/HXKtRtZTBWnuQhnBX6TeG
AtN6mBgInRfU3JFFPZieoqKXt5oz0YOGSR2y3jARhTgyZTFLsC5rxqjZQTk4gSmOKM8yVp0UXB/B
GInoNJhUFTNiV+OTJbD6q+bhb6I3lNYy9jZc+mgWcMp21NDkWhj2izlvjUXhKkmIBkANfwgmewH2
9E7d0SBqVB3jKry87EbOvjScyj2Yq3cjhtmJSwQpY3UVU1KCQSioK0MdJ0gQzyGOhPSLrGuvhpT9
qlRzG5aypMq1k0T2L48wjhPobQPFCDk0XdgcqHMz1N/F31FI+z1sM2AIsgJqtSYijzGYgWmE7zsh
TRKEAHsXPIJrRLelrKIzZP586jLMgh1GxWn4Dlm5mjV9p/MFDDXVw7znNBuwGbdDMHJrBnV33dIk
+z4mUMlbor6iShly/YrbaSsxzI0Q0aQQooYguU2IILQh4nT8zQHUMggZ3iMmoO3SyCQMLVIfwhZW
xk26+HKvFqvWnLlMUKqGA/idn2ZRYxLg9B1fqZuanqeK1lRHD3FKZ8TPPWdw9GDxCRSxShqfsSW4
eTqLF0PNu1OJx1ecTj+iIX5ME8eaGdnZE+YUi/j6uy3J7WEW4Q8JTPlkqpQcBfUGPYK9+ikBmmm4
JBh8jXmBBldrXqZcUD9Syo2yQq8SUpwcRsMK44ntSBAhTzobTmt2oMHjT5zHEo8huh0GcAaqSDhL
2kCDdAoZSwhQiYCxv1hSZ+McANgdJxkvqYkcOknBiqgumxXzqSe5mz1ZN0I3NRnTDxrlyrz1Y4qY
miGTwHDDADOt+qVh/MbA0FoK5aMo9xjV9W9lw3XSLyWEWYDWskF9Igrb6JhXJKAaTftFE21VTCm2
k80ZY1XxuqxvshC8YDJFn6IW0i1axBqwYgStz00gxBvWPmCJLM27mFKmDHJ43DoTClIydxDjR6De
2ZuFoRT45v6zM6OAmX7C4VH/zvT8z9zplg/yZHB0kRp87kW6IbtpgLRElvMIAzhJOvUlUnNMp1PX
VMmX+pGSloyV7BL2yCbayLMi66biAESlmToFlxlKuRa2pGoubshZjtLPaUPme+g4j0WibzJzhctk
SSevxbc3Hm9i/zKP7a0tAaiBsgyMiJMqggWkzIEtJYrGeZLdYkuJVlGhSVvwZ2iOoZzQxkHjIcEJ
d82OSxEYZ7eyeoLpgsbHoAtgxkPRaSWw6ksUBiuQZifc3hE3a2rpWc2y6SUsAfU2u+R5PgNKoTxq
QslQcSQTowVhwzJmtCvmAKF9Ro3RmLVVnrYMiPAiExlOjy113pyKkFPeSNrBnR9l6pZAXI05ppbY
wbIb0K4IlWTrDcVlvABMR5ipfcmBSBOi094zkaJBDhi/ExZPrVFPlGOLJZG5rKtqSLblVG0DLcy8
siCEtIAzM/dElb/SAnjeAXPnAVlYKsQxHTRSGIQnI5KF0KRqqMxw0YzmokiV4EWaSJNwIrFPVKoe
rU7uN7DD2gaNp8iwZiYQM3qYAlpslCP1PAx2rbeVHxZI+AxdO84TNeNyazHlj3E2/f3YUB2ZpX8V
NQzKpDAL3BCfnHVMo12aMvhYCOSZmX7HtFKBfTHnXkdBrUxmUMCx8GZlrekGZk6Tc4ST36n5VS6S
m1BjhjWxIId9O1KHJxkRC9ntQ4ZeijZhbonNBAtvuIWafMvV46w0Ght5tRZ6CpizmDKx1ZW/fOOk
7Kb1rpvaeJ978yfI8usECgTrkqHdjeFGmegHyHo87jQZmgNQDMQwOVWoxjL3VpF/aQGj54NIFx8z
0ikyja2y9G8Pzg4nK2EN0V01QqVkCrSd6TQmgYj1BbEXOq6F2Rv6T7mu3nMMaC3IZFj3BCS+MTUs
Rcwy1GjSr5JqtxLyM85bIiideR8HiD4H8hcXQ4nMrSTMJFOkC1H7shjGJtZhkcaIGmSp9s06pFQY
MvOjhPqn0o412VfnZfFEEQsSRqVNnHoLA2M0D6pcxotIEk4979/ttLA5lnNzDIToY57MaK2D5V/c
OcnVC1YQ6xD3TAwoYU1hs+YNDfofsaWzjbWbP01tsgniZau247nOytjHtcuPYqpXUoSKv0xqxpBi
7P/AMnmm0GReRCzQDmzTsXUMR2neGD3VlyYp3VQYrJVY0aTPosQt1IMu5Imjh7RXNZ1BRlH6q43d
jyl2PC08I4Oed8R3fGHVW5Av5qbeAw1Rr4usM3cLrR0i0m4hOPGXW5TE6ooJcDi00haMO4WJgLMW
E4v9GGk0U2rBlgy0QobcbGKNKv3UyjV5zrkKcwZuZ0ZJYVcYZocPU5WDzl4MdFfjYbLYJUZ6P22t
S441o4Yc+5uiKMkmy/IzQoRJbhi4RFBfSxzqGONqMKaYKzHtaw9GjbOpUe/USQ1fqgR7bzlyWoxK
KGCp+kqtu0/DqsZ9boGxtEhXLK3yh+mz0A5yFe9bRoU9wTBpAc0wFGOsvSTt2mUTwEveK19Tgpow
D1ICyPR1Ds3vWBu0NZ7X1qrFWEzqhnCfqyxlxZx+aKnwJ+34QjXqpJY2bCKt+mgguxDTtfdcjulr
YJEeBzWcIxLukSvXzXW8lLuObyHGrdkQMkaalKuYiy5orBPUitmW/Do0xZWJY4/VETnVxbIftejX
GPOAKcfvIKWyE6Sz5hGMrYqumo+KIR3zSFBBsqFSWKlSheS4oqjWk/Wy+Fv1BWtiKsFx2frVQ9mb
1P3GMmrBCRX0XwxsastAESMk9myZEKm1+aZOOcOKZtwxfNxKnqXVu1rMvbI1P8D+QHbJoM9J1I7K
IkUp1FJ8m8GwNowWvGLPQrWo/cinpMVAZ0Q3OaaGryHMT3f6IJNCy8NOV9g/ukhmyASv+gd16tEW
UTDEjNGnaQoGljFSjSbGXGn4EZclcYSu4JNeupoZ6JGRskiaQ0/XGA4dhxiZ4hwmqyAg1VuU9BpE
OoiMnl4tRwNfBy31QHm2noTNjkMWTT3fBHNK2rFRBP0MSoR6V7tKxXkroJuY8PyhLDkQnheUT+Mc
OCwCNRL5DVey9dJW+yYD99Q/Km5oBbl40DhVgDSjcaOUsh8FDW1lvJ0u1BTeBPx9KzUX1krAARSk
hhrI1H+mfQFsTTU9onls1jpxH8x0a0UtRwVJuXFGLK3pF51saCtpl1GkIZbMtyTs19jfUDqIoCPl
IYBfjYtdNr1kfNckAbe5QEJWaz3mZdsbw93TDqhybJ9UDBXB9yzQUNUeRSx+oIo+XYZBIvPGLtEO
lIRSaG0eFZ3aayiEhyV4BMsSJydxKYKc9sB5nrsmVMhgtr5N3LCoRiU7SRjO+EljSt4stgm01BbG
lhn2oT4aYvKZKik4R9jIbp+z+JUFKkEjfYGeVXuD0iEtmfl+xcdxB3vqKFKwkwMrexd18FWR0O2S
7jGnmA90IOfsQfYS/AwQ7TiJ9F0mi9o0h1IFSONoaZMdpkedr8XaqYm++0nbNnOX7iBYcXaYKm2d
JmTKB0mrSVoRYlWfDAvTtqNibKLkpYTzRGej+4lENBUNxYG6I+mx6KtPaueKBrP9xci3W1GcwbEM
wU4X0/AWSpILvWZqC0tQODJUHKy0UdDpokfUa308RKWxqixtfJQymPGWEcXFMganOiQuxpDkYtM3
6Ot6dSnItlVnVFCTi0Fl+j0aF/xobK1UdYaqmr8zS69mYSaT9xm4TQA8iBhRH42WFrhqEIzHNo3W
w7AcFlFOd9ghVw6WXzur71q3agK0g0HsaUlwgctCaXSRd8qjvaOpLExq3t70zKAFJ7r6+L6EobgF
CHIbVAUx19Bi+BmgBOJ4RmtVgEANXY5+IMgcpegZlOrQTs8QssdcWCkacw3zTcl0RlHFZXIwrdqZ
ED3tkLN+xFdsNRXAI8mC35FmVGIj/yz1Fe6n5D1WfYMDyoCp08ZHLJOZDVbiS4mwo5JRGFZzvW7T
zK0lIbiKDRMiwFnpyXqZlL1jn7salo3SMlshKPGOsPBCxWRBbDH6hYgdamX9RqC+8HgnuyvwOuMK
yN2gxSao6RTaa3LmaIVZenpskdCa1isGGFyEOieqQbNwJIc/YeisM5xl/CxxjCYE4XsPJmol6+MH
E1QdB7EBPq3xYSMU1XVVTCuhTuhzYNN6mfVvM3xhxKGiJgX5r7c8Y5Q/xY5myvjoHs13YyRzyfT2
UxZJ6/AgDNR7UDJbygjWVuzQeWR99NWJFIUSmAFJmYANHQmrEpqUbV3fueQoMAUS8yKi+tEoPfaU
CsJTUS9kZO7it6KPV7ytQEnox7QpkQK0JnI+CQHZmP5GRlycF6T6ckmrrHzksRopnEQMV43hXmBw
whwpgUyZtA+W2LxqDQ2RkebVTPErVGLpCAvQLTXGqNoBqWZaTcV1UcRvs5Kib3KbXy3gkpb018LS
qGoq7S/720euU3vRupAo61TWfbOmnKlNeG6GdfyhggZkRLwf2VBjfGc2YMv9nqVhj3URkH7m9jsZ
Llle+1pIEGPAamiUccXWRWtChfU8ZqZTSMN3ICdw5x4+sgHRyYxJKVPXwzpSM2k1mSxvxSx9ZYH1
ViwJ8yvZc7Gi+RTg6TZlH6bUjv6i5+2+nlSTfpcg4WEslghy6q9hVP1HmuGUDcDmWVeXnWWBs0qI
W8qlKVaDFBxY6JIdOGTVDisMb0VTeq2smtwwnwSkngzFaf2dzSu+pFM346NpXU0jtDx8v1D91+2b
WRSuPteqO5U1Y6mlclU71r9CUhsXg2bfEETBR6MqV4w/Qa/L2eeo8eDg4hST2EAdgfOVN+q2KQt9
baA8UDKj9wOBINRkklMJClahXGQegShJjEvm5En1hogVxexUaKXg5YWwgmSeWGuF2GIblupPnAvW
KU6q8yIy1Inx4LSycF5lBWbiJS8I5FXd0xMN0LW4GuaOnqVVdEfle0R4ggOXhg9OXqPtTd3caOk6
BO9KUXjmoiDSH+hnRMlXA/n/bFKOJmuYbX0wbhbiu5xRP2Ze1BmooPC3ULFE0E3cmhbhZPTNb0jh
zSsbtBJjpSy+hRJjwUrHqQPC7kfVvhTzchUaSmqPgKnWYzDjHjMpdmDQI9WCmUCuJjgwBBTFgYAG
YZZZMSTqV5AMZaSsk+AYff8RhsItwQbLzXSy5Kgq7hiM52tZS3dBABJ9Hhk/VPqHyLLDoRNuNbsm
C2kpUWxW2nMjmKAYwpw6Rxhpq/azF3qoz5DC5GVkqENv4BW0PaCvSMCiW2KWRyyW1tWgMOMPRTli
YodzEsnCghXbIa+W+VaFSfzRwf4rba5hL4PGykyqz0SfvsROOMqNvmevPY8c2VuFuw6gPtiFRYti
peUazDN1lRT3iax4HTRwZATUDMU+HRnkT5C+Y9AM0YaxLDaSySYfYX/W658sLAhIJRN5MeDdYvt/
/zeamwt8XgaqNA2TA0srk9Pz6WFtmDON6kcSMYyzS+JfbP950uOZ/97Max0mwvP2P/99/vr/+fi/
v74MDe/r39uGSYdx9CVh/MufjJiRUHjHjx/P/z1/COVQbJuBadZ/bz7/97zv+ei/T/5f9/2vm8/n
BdBmquFHagJvThkVtoAmb4O04tPMj4/4z3+f9z5vL8rEQ/j85ivZKjEa4p08f3B2MXH7721hCf7f
bfUxZ8scTXw38kVbpwt4WkHESFCllLnN0m7hUwrdRg1yO6tmcx1MCrQck+5pPtTaNhIjbbtEgenC
xkey8rjZ1ct/P5A+nmLoKp0HQVn/+wvPpz1vChSFfH2Mds+7Yk1Vt5MMBxfpQ6oyvwy35/m85yPP
H2Xe8MdJOl+SWGFwWy8Y6MKvQNs+H+7AcG9K+WdWZQ3BsDUw3QpS2Y2hiO0IHKBsPWhFRk0zH1o1
SN6K7q+adNcuoUEzNHPj6AAmt88f8tQhiIhKbJcNa0EhAnUG1OQvJrfoLkxceeMEYz4M5IiW6ZhF
bUu7EJ/QFNjYGt5msU0eoCjwfpwuj5vPH3k+It3ujQb/qhAmtDQw3vB8ZAgLafGCqviTjVTl//29
rI3YUOde3wYAyP30+QrP165C4UEeEYYdHwej+P/8vX/+yvNl/3nO86Gpo5MijYDl/33x9D/v7Pns
5wP/47X/vw//+wqVmbS+1WNw+J+X+h9/s4zNdZw2O9xzBgdmFsufmQNS0EDVRqF1HVWEi7LEnJ0x
d/uU0jM4KegZg1nQDBNiSpdfqSrVa6MOHojkaGOkc7EBE9zshX6kq5TSx+/C9RANXoKNjRCiW6lL
UF4gVrCeF76GRvyrq1G+HWoa8U1GqN8QuZBxamTZkAoEXacmRs9SDsg8rUKZIMDAIMJPyA/ofUCb
pd4OfG+VWq8EYOUxHVnSMMVCOiuKOG6ngVuFQ82wEs36oWgQfsKfxHAZqEELw6PAmzqMBa+p0EAR
C4ATBxhNic5lXB51kV6+4hZBrSiCDIIppD1QJXMJuul3g8dE/6iGeNZKV9koToS3rTNlIkKEOFln
bMHrQZcau4ON7UjkZUD9kVOZzHOV/TmTSjazOOiPk0RjqaeDKSm06fqHGjwLLVy+JmipKUNbiYCW
WFuqhUsLKI6BVhnux4xQ0qyE5oxPux38F3vntdw6lm3ZH2pUwJtXwtGKlOGReUHI8MB7j6+/A8ys
zqzsjqjo946oZMkdiQSBjbXXmnPM5BwFS2bni4WERup+tDA13SWpDYc0b0J9xx75aYAYHWZ5SPr4
RjSsVzJAYGiosQMgGwdRj6IHgLO+CJ99D0i1Kdov0fDSLOsYNGpM9NP00hKJgiagQkMd4dcNUIPK
DNcOqvZhaMqnnJLzq7U009RZ2mo62vGoRBhQnocUuaGR1a+4DEiiNeGcNF0YbmqTPqmUxhq3QFj2
A+k7yBPLaVcb7B1CZrAQyZuDMQoPzAmaoXupRepiiZ1pV8AwWbN0GQY/jKl0HIm8Qj/WJ25nlieh
U2pv1IKzIKtfRb32bXk6wDfxnmWysBGSHmRggTEmDYrfRhYfsmDEOB7Wwikq6KFxO4MpFAsck0x+
CKGMKOLQ2A1hO26NBGauQtkuUpJKO+Wmp8KWzBtb5J+eaAdwwUTLJRf050EnFpfeoxxSrKUaCjBd
M6ytAY+mphmyF1RxxjWVpjvJZBdUWMLBCJ5TddDIhJV/azIu/ji7hhQoOOoLdLvq+9ASNmF1y2u0
FUKJbcIiJ1s1XXW9evfNMHDd+I2Ca9bs9boSE5/SZ26VsKopubQwXKFmVQpG2khg28IQHcZYslum
xnc4NNGvkvZWEBC/F42xV4+A2wL6ul6Qk82VxjuamVe5VoNdzRESLEWg1VlqV6nsjlluoYEzWUTV
fMRWp2rbQYnMbVcFJ5jBzV5VC9aRMt/TEjiJmLCmdnivSeEVK55BXiGCzYNH4nkubTSx9eN4D4I7
aJSCSj//SKkunJoYn4Dc0sITgNIDSTagFiIDJ1L0LYoRVS+FCFMnyik68QB3UXAqF5DUItcH9Ajh
m+0aigpxV1gYfMP+oKKwGzH2tA1IJZZzTxmh8VUCgeVTktdfuU7boM3EylF04Hsq+jaJ1h7il7T1
DIj9z3nXoDJMEMpwbBEwd5HwQE0PwE9CdDsXh86Iw4vRc08OGQupKiEvkyJ9mIklooYp0F/K6XVW
495vSSxluTE0gnWC744WWi9pIDFk5F1Tz/Oq++QSdxX4wEXBPRv0XN3TMCCLmTfWQGdKCxFNDWPg
acsku5XRjS99OTK2HF/qthXRlkY3WekVu6ZZ4HUamt9JkiVqeH4pU2I0Lv3qRBwty27wTGdt3sE7
SWRXGM48RdmRWzLZmp7WBwnftV/AqGSMjxJ2Il23CMcOdB5qUoQc/iIImjsmmCqgAREE3210wL07
WQEspAnRmfQOMkqmlYTA9M4LErPbdaF4JsMl9RlWXfuF4BZSt8aW0BLZpPdBICL2QjFU96PZfyeQ
Umm0FT9TApJwbKKCKk38JYh1y1Fv8CBpkDLrbj6ImomxrTe8Ielp4ROAzN7XWDGgBWaLenqeOhk9
uBrTLRachayfQ4e4Bhh0flpFZpy5RjmQnlQtudvk+ZE+6VkQ7wL0WHXLRK/ZdhiN34P6B2C4pPs1
b9GzFsj7YQycphoC2gjTuwH6HCLTdE7p2+/HisEK0ZZAMxIF03Bp7cQpfR8RvBrT9J7pDNNFPTkR
N4U+esZqoctYmMRGsUMNKfw8zMe+SbJ97c1j/phVEmtqYX0C46aZ32Hx1ZtfqSnGaGaqZ52hVrGA
Wq517sy5YPzo66Wqy4xw0vzYjFxA9Oyo9pbpKyBPYBTnCmgOrz7B8S6JWLLNHAtyHb1ACtYkpLpW
vUOXk9cIEaCA8usIM9aB2zFmxga1fu3+jcWEjVcb6kvZduHBirS3OINsmDQEXPQrwWZcH6QxxUwR
FtdIiKJ9lDfWflant0gAVNEWyryXqPaQl/DQCFroajlyggQd1CGtizVqeXHktXsYtLI/rXsA0WBf
ULOPNNtS8sUV8nl/kP/3R/dP/3iK6z9o45jBnHv/AtnxlHPT+szNUXoR0gzIjzGKjom3HF3kaz51
h6qYC5/ycaHhNKfd3pRNPmSQXm5KvVAcyRIAkDSWX8BEzJt3JUT7L1noPO8l/f1BNTkV5PXh/mkk
mHTQ2bA5atf0+zT4CNV+Wv54UkoLutzt5vYxWs/wVOV+0IHM34CDB0a2biJqGXRJuT7cP/rH18hI
4L6pYzBq5ITm5LpzEoSKkjZUetSXqfYQ9j0bumJ9L/96aNfCuY+10BaZONtqzbBzK61Q1jsileQp
9iyF6E9tBythfUgMDSnT/fM4JMFrqenGWJmy1YUhRVdvDBWKl6Dc583TQL7ETjcgFpnrw5Ih5BW6
OrNHcVxJVcBi932F66wptVNklCwQuizvZ7JX9/ePGlGQ99WoE6Eo04oNtZSXT5YatZjGloPP7s/h
/pHOVpdsFCRcUUzKTC3tu9aU9ujYh0gnNrCGZiKniH5D8n8JN5fUeRcpT4xFyn0hmbUfJSZQtvZ9
Ganz2OvlNmODmrewFJ0gFLDsGK2yr2RJ2bdK0jg991CSeFAfGKRpbVZ0MqxLyyigBUC8yQJoCpDR
9Ypp3dyqsq0M7GWYY16qIIh9KTc4nSy2vG4XC7/HdV9xf+jXj6QxQEy/KDSG/o3JNWD8O01GQwSm
fUEgsoR9ibCEHKpXZSHETcgxXx/or+7KbpH8ifnoflkf7sf//qlCSzHLaeZwuEMAeut7QOX254M1
wVAx0QrYi0WsiJGxIZIjBVHp6Jc9ipeagteqADz9dQLeP50TPOXlvARO35pkc4zvVYWnblhWrWSy
JK0XidOXgj2edd/YjVN1+F+5OrSR2gnTgwyMcLF2NHeAb4bceelZA59MfSKPU5f0o634sfxEbCAS
2oRkHDnwHF3rpf4SXsoDoykRkSpK7bUWhLmcUBDbOJqMIxG87+DFfqYzE4vgGr3kaD18Y4Zwaue/
gSiuF+Xk0/ZkgljhS2IUMG8UlbgdCneG5fRYve6tWIFjIEg8FvXlGZ50MwJ69XrRh+oYDVvxaTl3
3yWfzsgGNypiCBBHzADfZS5fiRhHp3vjT+nM4pB/kQD+hBmNIWGOGxzhjX6MvyR2MdhTCXfiDKT9
tC2FA96pLnGpnJvJxxEiq16kfSOGAW9bARp9kd4fAVi58WVNZ91gM0Zo8SLQKRU8bOfJCpoyj/N3
eJGPqNMAF7j4YyESZIxefypuZ5mtP+s/2oP8LHwo++CZfjy1XosdS4G9uwmiIzUDy4r8nrzO5+Bn
whv+OsLA7vzwKMU7FQM/0dMs2jobSU+tHYEpFnLyI/DZpWLTvSnfOA9wwC9MJ5gaHbND8oXjsiJW
z5VUD7a/CkcpQ2+BsRfAQy9s6pgRlo08DlDUeKESY91AEm89HlFb+NNXSCTH083qvG5GKn+c8Xmb
NTfDrVpvLeNZyPy/4dov/5eMTPOfOWOmSECeRgg1WWPg2LU1Q/NvDPSK6IAkUySMmuQ8CEhW3PS3
cCi36Ve/D5+gnGboFjwxuMSGM+c+bUXjaJ6Wb84Q6lo0etnKdiHbQPKagLJpJ2QrJzUJ/cjcBcUF
ZudYwVB1FMEXLJkZO3WDLyP5e4NogjLw1/Ibup+Xe/k7FI4THtBt9Wt4JEXrpfrV0XGwSWq7JXuI
tW/Zp4rBxR8esj33fnSYIicsxvqt4s9MJHzjkcUMrcEW2Qx2auTT+PYVjE2zL4+26nB12GDeUJYu
Ku6o7pdxAsM80c0+6gMBKt6tGX70FxLpWzf6jTEBQ4PxGweUttj6gV2aAzDtPflCDCn+0LdG/jo+
M1h4qXnTsdrAKuY7XNXwGgRk/UjJdhhmg6P2yCnbMX58QmxWvyKxMB9K7wGjBF5desMZx2+PJOqd
pG4J6+4XWn1PeFR+QcH0LDe8kaWGsVvx45ds5TTKb6bixsd+J24jX33AF6p+EEiIfcrFet89ggFE
8Jy/lpBFcL2gbHKRO2OO5Do1cAN8Ja4d74iOojvJFTafVwTAiyLaN8BkseFSHTidHTtbYJbAPplg
RxgID/1qvDjgUwCn7kpPDCuliErnSIscuvhKb+C0Rcb3MDtUGY5QbyEy7HiJoadcpJ8839Xb6ZMt
OE+VG7iv7ev3+WC9s6/0qdw8avOtgGPIWUELD+/aB0pCFKLuPvFN97+c+f+MMLuf+LosSqpu6JYl
r7nTfzvxAdm3KLrk8UE2hwc8S5GzrjGcXlfDepNXhekmhtb1gW0GZRNGoyuOpHYlfq9a5f/yZNak
pb+n/a1PRlJVFM8iiUzGP69CLSGQsLGG8SGW6RXyXyfuosKdOUQg2nDYcP9w8Nkl0DGYg52r7hwy
wMVmecU/Ep/vT+f/513817wLUzT/9s79H0nqyIfioozb/4y8uP+jPyMvTONfqqUrCvEVJMQQa/Fn
lrol/UsjDUnny6ZuSeqaVfxnlroqr9/i66qkGyonAFGPfyZeKPq/LN0wTP7JmrHOb/x/SbzQTOkf
qz2VuWwoFiu+RYKlQsn2nyd9rMeEgEttBPjr2paWtZuDFXrWool5m9UG6VxOApses4lke6himdBb
mjOi6alp/KNP1e+l7oRVc1wjpsRrQL6yPcbWZW6HfM+Az2JLiYRSYCeESuVoyi2sX1IaAXQdKinR
fonM+aTvUBmN56nWjoswAWzQjOVpbBckzDkLPJ2I4KL1M2IMIKx5nXWeXsMCa8jb3WYLMRxKi3g6
exvLqqbgor4Z5OOUpaJbNJkvjcmrNcP9T80Qhm9WUcZqau2GIr1YxOisWTECi0rTjm2S/TLncDmI
ys4oCtmbGAV2MmxGJEBvo74Xeu7Oc1E0FwKt7VkjrsYwll2+po8y9QUtoLB6hxPsiKxf6SWtciEX
MAC2ArAxQM+pzUPhh9hAUytpXsUJe1I5Me5Hsyf6SsWksdcU9vFwTRYjcU2E2Q/3h06Xd6iLZjcV
kXEACbIyeSRIkNtDSu8KfEGiuHnCbRUSK/bdWHhS0eQ+aPy9tqkWX5PGQ9XAAoln9n/SEriWTsSQ
UZEHwHS0gpvRoxWAAjOTXbRN1fnWjPNOJCvMzVpKAZP0KL2czuo6Ks7g2yOzmS5NNhibZBTsaSgZ
ggwCO/cEN3uKDpmugLVf6O/EIW0i4D5V1b7k4wqInID9FAwaY7b/XqRjLlTGkuQA68xWRm4KBTAS
o928pIeiavo2KXNEsN1i8g5SHWtJ/hqT1G1m0eCUYQXE2XgT4SIRb6U+CiOYCArutWEXKBddZvEu
DPMj0KIRgLYAmCerwNMbsVuXlJ45Hpe9Yo2gdPQqww4qtKe0RHqDVskpMPt0Uww3sO9gFE169scD
L02bo+x5iDMaK2yI26akb1+dQ7l4ZwZLmEUAr1EmNEIwmeuOQbXNazPemjGDUSWi9inkvryUA4WA
0SIJ1qDutLiEpjTFFCpKT4beYPpYOhLngEYQsHxKEeK1oSJhpWCu0Ak0xow5fGBUtxPSFDCMUppf
KeUV06xjXukt5Gr6fQi2Qu7jjlLLO0wMyU03o1MRSF9qVKL4CyjJBVw857rB01qjH6KxR6qzCGmi
o79p93ocOOKEWFS39kUePzJFTtypp280dNK3mYegWJg6i6lGy5LYYMGyENwJPXdyi6yDBVBEeJha
u1RLyR6DbMBEAxU9HpbUXTo6eiqBfemsa0dTSsmUy0g0q8EhzGHKhBj9lDXsR6IblkX+1pr0hYQg
AaYmOPGlIS5+rszXZKBKq8sgtSPV3JlJBKKpXih5pAJWE9X3TFiYOALVKhSw+GUMNjmlmVGuO+XZ
MHxEpswMXTK6EPXmwOQJtldz3vdUOBMMiLRpHq9DWdAcbbAACy0vUY9hpRO8oMsKiEdp/JKV8pdM
IwsZWbdlb46oUsV/qgvTauis2wf21w8KiJU620eojImpB6OQovdlypTbkfnVRO+Gqk/eTc9hlI/y
T4ESCG/TRr10XXHOpopc97Z+m82F1AWTQOZsSUsPpUq1Ccpo2gxtwfaJaYJW0MoXi+x3HY7PNPZq
VBFOXrMZr9m+msEEsrifaD6xaemV6CtDgsbBS7+arN6FFTIEuRt/M32IHTEtv0kM62zkXcjfmom2
F+WQgohwM9QoKZe48HvLQPaRQ7gr2akmkYTsJHjOw+z3MCj8K3WmlyGBgFzK5lIsi09+2CWzXiKT
nVqkLa+WKiAZzgLk+/K25nyb2/5Br9prnNUfxRRf2ixAi05wNE0YBp/VQnRAYPYfOerGfQXFwtTk
mfYDMr6BJoZrykAuDCZeU0H2UbSITjHsO0C2OTurvql+ils0hpcsyqa9PIsPeqdxIU/KIcnNk0y4
T5SjBVZRSyaRJgOzH7AgVrjsDJFmuW4qr3KQfWQZcZlGOP9U5OtW4/w+V/S360F5C9MKgHQdv06i
9BBFveZLb5U4pgD+QxJyVGzZeYwOv44NMHB6+xqDXQ76YGSniRegFlEmKu3yTM74bxS3NXJ0WwmC
R00SkeXKyL7k3+USlWvLm4CVLinPVhsaZFIsNFYi+Jbmm5zpybE0mFlxrVveFAGTQkt6Fq0Hs8P4
rctohAVCQYaq+UHCSNhpkjRux9/adMR3kj1rD7H5GcfxiSBKavwAjTtry1Vo2md55M4aJN1N1ZqD
2SSMuwzBm6zwHGr7oKbvVxWs3Am2v0MkLNuRlFaAlmYA0I64XQHMUML1UaU54KiZJxn/jlvtU+3X
fkWsXmu5IzOubEnzHuRdmzPIst4SUX2aw1o99RGYzmEu97MQP7P0mC2/vdVrsCXcN9BgHwpruc5G
CQwA53g762drND9JH/yli3jVFPVmcgfyZJKxR3qDzH5QTc7YxhXBqdKZcFxZ2pH8jGudoQdlRLkj
PdCI2U2S0RC6RW2k+Ljl9zwYqgeeHjQnZXYsgxsHIoGjoeCvRJCCtmRdw8d+vqpcGA7mgC7Mf7hU
l50QjdyLVdA6vMWEJlLK1IZvNSNpFNA5qJYOzLfZ+Q/FbVQICK3Z3PbxgKxTF9/aQCPsCAVnWKnf
9fQY1IQ5Ljr+2z5nQxBTRYWtFh16g2bfohvHql/CjUZ4T3SeF5WtRSiCaVJYuhLp1ufcSitd2sBQ
VaTIrWLGx2pv2FGdf8lWdu405YQY8kvutI+w/TUNqGljyS8gAaPsh1ttvgTplmH4dcCE5/Yr7VU3
2PADNBc7L6X+WNL8ZDQIGsbmc5lxv9bTxcrUJ6kOySosf+Ra37XAU+WOpiZ5Fb1WvUozG1ydU0ys
EUzUwpaz0avEJfJxhAw+k5YCE7z5VfS/uwgiW9myL8rHBnRZVn5PwX5Ov1FD+VGKTl8Kjbe2YK4X
aj+YrUAUBsYthog3DgK5NQP4wYT+T6ZZ7/SXA8anHDHGSVVTadtRE0Km2MVlzjrDFgLjIy6qQ6Ew
a6RAOIWVxoQmtUybo1TSJZXPEbbnltKPE9aWh68FTDBDvUejCb/CobvqibA317pSrJU9REoFW4XE
aR2TS1BH7Kwht/Ca0NJhWlkSWbWJgt+VrOClAE5KiLw4fxOqFMZaj0IRU6S5LYfZkYC+BpiYpnE5
MNp+ZgAPGjgUr520zjZylpYpF1/6udkRLbpLxxUaMb0uOSQzitNga+LOBWcmM5CkH7foGrjbzvLp
/sNls8YC7IbFu8pOADCOTn1riggGoHIGkfSaNQIy7gFqoaXCUBj8TpU/rLQ7JaHwZUTmk0YSGzpC
UOvj2pxdkHKsIPsKo1BbkiCZPsspwSCKrr1ITVHZI8kvwdCe5DaR/C7j7WdATd4mmPeUhU6N4YPF
KAp1LFZQz5IRGBSNjqQNfU6ZmByI9SYjJoTxCToi/XoERXH/UDN7AlTwJaD+4dtmKNR/fuf+eVzX
kWP22KbuP31/uH9D5tjD8lx/218P9+/89akhE60izfH2H1//25+///D9if3jZ9I0OShyTyw6lm3J
vf8cd1hcE/cPWffxlv71p2pN2prKGFGskwxU9s+lAWH4/ovvD6S6wxpaX+FfD4zU/v5pj+llX+P+
DYKZ9pf5md//xv2n1P/80T++pu5F6lS2ybTuW5UpRb8+LHmPyy5eIS+BSGPn/sX7z9wftIbpCv2N
3G71lzJaYDz/57//69MhpSHadwiN6ow6AoDkv/+QVOqpX3OE7iK8u74uqplGSOvs4P41Y5hSe8zQ
WqdTHHgtM6c/EiPuYRFRPjHduX/YCyGBo7mT9349Rkfh1KoP3K0W7cR+IkmumB9ILEWt4nKn3gOg
mN7HR+WZRtS5tGvAcQcqF8bs15x4abt6XV6pSAHQl9/oyfAY2VTS+/hFgs6Nrc484qlMmDiwC7IB
At2Ss/UAC3ABcj1VxmP2Yl6Uadl806ckSKCZj1hic5vJOhmpsKBGr79x/bJXgW8nQyr5QHtGYpwO
G2Abf44sPLkrkvhLDMUeMAwfdt8FMT0AVWYMh045fECXpBFKtjIkra/2FMChsltfeWUpwX3gkYSF
JGgT/Kpe0gPeQyK2QC3in6PHT94fbkluaafMx9wkvSC0ixjA4KhRXZ3WGWkVl+xsXgAXxvUm9bve
E3HOhGxmo3O+L5/CziufVh4d8B0kr8cC/wMO9J0sv0ETntCZmDNU9xOPkrExQY3d8E8vOjMJfs0w
7dj36PvYz32a+62wpW3PlhUvJTSuJt2zjhLCh6pFIbqgpKzryTbgrm6rLwGMgZfpKRGvwucFgVYX
OMtWg/Z/yJ7zDxbo7BJvpG1pZyT/1Y8EHW5QEOPfNh2mSBuZInfDJOPT8t4M6wyqB/xHADURfiVm
md6BediJ5HaA55NRmoHIs9liOjhTkk/oIdvGnd8IlXa/2ZiGR+vUjc78VmBD/WCUfwRmqj2+Aj09
Ayk+0jyd6AAj+lEVh+3hJgvsC9zCZms6F4xLfHmjYm/lNRK3YauX4IfkaFqlyH7BOZo7aL6+folP
+k7/Kb74fxKcbs0rzt+v+IpdMfgReq97VTFCJ5vgEroMfDaUXxwAYLot51WENXZPJpXu3MRL8QrC
4sJdsSR8Yie4eMfZjDrxR/D+bV3Ni3lBQbaKLN1J3QXh3sJLKIODvNBEIpXM8NCHZxufMQrN8tAt
r0RpfHSC7Ympozgf5cM5fHrTEBUz+LMPBuyPM2l6GUlQ2lYHsk7LOtjQkTVhV9mTzfzVl55mnPRX
uukPN+XpKR52gn3rwJ1+VRDxSic5x1C0bADr/fUlccCaS4eFEEmype34cYr8DMOCk3MtFTbdnHYE
hZlC+qyFG0ET55mgxgp3wIZYkeuIEO9AtkHtE2s3caTKU+ZMJIF50HWJ1g4/UCf9+6s0NLxwD3Bj
gCNRPJH5ICJaUBIHOtIm3C9A7q/83uRc+/UNrw/nMmEpSMmK0Zns6ld7ZIciY+j26bPQ6yGokZPt
+5QcJ69xBg9DSUxcS3NGa6qwhMxn8zRBPCfma4sAzY68m0o0BSw7sMIxFGj3jzPlltq+ZWfsUTfG
7DSv36nfbJlLvNDz4f5NmAAxObmdQ9VzZkgRJ+EBv4+wYZxH1269nHkzOcsOmMlDIjWID7ztJL49
XpleMvMqzlVxCsKdQY9jH+YHca99M7KayBhZHjH3Bdse3LC+nepd/BBdQvivhl2epk34QZOE2cQr
g4MNE7KP2E33aAjjPfuc8pGCiSNX+ggNh/zRQ4tkfCGSTV3xtOyi6OCVpHGBp3v4KKuL/Nj/LkAo
zOdG8EiOrLdwwHV0LxZHrbTs+rN9iJ8Yv2JjhCvXfMg/KZMj6ReVLq2senBjn/7k4kgVDFYYugTk
LEd4opb6Ofxoa+DRqcbURnTS5gODOtTm37F4TpTNFzNFndkl1Gmt9tIrsTCvMMshHzvC6q8qdhhW
6UR1m+gMeJqYgcrJb6XfCDa1FeaEW6HtFsiuDMrNTewCrT1xspQ+R8UN9wgm52v01j+O/mCcOTrL
AWCtna6ZC6ZjLBv2RnIB58tD+cjv50zHw6UO7+VJ4i2CGPqWDk4BQBGzzibfcxXiRwBptRy5RmJX
LJ6ULdS5q+SglVDNY4du6imhXwMQHr0/dnE0+D78hIm3frzhBdqAvyemQ/niZsktsLanA04sFgcM
3eUHIAp4HaHLMaj98JFAo8ybvmYqVXR7pOVw+8Pevr73tGrKz3y/ENoCqkb8UcCUcKKcIm/Yquu5
VzHA6n8RVhKsb3tMiZfITzQus5cP4jKBMj3ek23PTzxF8QaTdzOuL/rE0jMFuzjacr3tEqZnO7It
Qwca8Ra+7f2/cCQ7lqHOIXS99jqJa9IS1ms3fUD3aQePxQV+9pVk00jdIvvjSJAyMJY21IxJ97Nv
EZ63eVvUs0axSx4AzwDtLYI9CnCgt9g+8RindiL4sH3Ha37jzsAy8gqiYSXk4BtiCHnmPOf2Fuzr
jeiiAd5yWiU/5m8dyDcC5IZ7lMcp1HKt1D43KI87KS9w2hDFQdYRDlIYV1/yDb0Sy3lmfRs5oa12
QH+OsWjyjF170c7xfqdyI/IQx5Jgtedxr9c+2akbcB5ocOARE08rElv2uOzim9ZDPWsrRvwPFWoz
tGnRi4WCgHPgIX1h4/3VvYpXLtRb5JBHEO6VQ/1BSJLN4smagYofV+eXcRih24YbLzz0n2sMK5fB
W/gZfAgHXMKH0AOcyRG0B49b7L5sLxD16cpnF/kzPDBQneiAEGvt3hcmh8XJmQwPR1n26wIrBEPO
BoMtw7IH3pz2CjmHQwj+c30TYfrzehOHaFCuJX+ga0ROhbmK7V1Wx9ULsukQMnwij15Y60jq88ht
SjD624hXDigVbTYNwkrfpxxayg8UFxQ8q+4i3875RR2yA9kPjkDUQubowRFWs0wQHSk5/bNh+tX4
jO8E5ixCCHEX8tbqyU5TDwlj3SfoUPbNN3Vb2B4c0WcaDI3QskBYk7fpwkMGosRbrqAc2PQfzTny
EutSbQ3XDzy6WU7gIUm0OcufFCdGk+KOjxPpAOew/iIELv+uhZcmC+3pR2E3KSvWSUDuJe6RGQrk
8BnhReorVE25i5NoKclb4FzOSXrAmI0YBB3GtjM+M3SP1Hsk+kkYkpYXtcpccYcSm9sVbarJeKbF
qQVHZscq3AlfKL7ll2a2gZYjtZORV5qr/jc4BVtrIJuFTgLypj3LjrQlFuGcMHrfKl+sbdxPKKQl
oPwsbVz+Pe9c/ojtsrE8ypX6is23nmiM7ShUufDOrDwRLqp9fwM0fsVsjhO6YuGA601gCUMgFo+n
VnW0pxpfHuu2BlqfCtL9Xg5DwDhmjY5qU0fS/GFNNHEXYo25tLldkWlCxd2REgkKz26el2pbeepN
vQnVFuDubfQVkzLivTpznRuvqdvtRIL4dnRMZBA/PJ9lQ3dlkz9JwHGQiXYuTeIGXpvkpw0d6M1E
CzrEWsdaYZNDHLOKccXD5kOngjKJekeGhMEsgk4Qw/piJ3O1ytN+Us+0VJYMLbEnPAXJQ0jU4Cn9
MN4CwjbVh2nwOHzDD1bBP44Hax8isD51VZ6zzz2hKncc7ewssPEg04zEFUoX2o/iuKtV7AYcOBtd
UCq4XP59+gtcceJxPc8QIngt9eZFHbdaeNRQM9j6ad6L7tCT+HIs08t0wBJGKCpxK/U+zzDj3AT1
mMRuXjgfsWgLkitSFpEaBaBiQ14L9+c3dF39Q3OZr6CqRtkTy6eB3C/YiqlDU0W8tvEWAkHPM9Ap
0naKflLa51n4FUzvZmyXEI+pGSDAfnTihorwtaPDTAmODbK1ZfRKWBMszyA6s3YpMGY/7M8UqMsB
9QrnvHam0WiQsrCGoJHn4pDhU5+C9ehxKpXX7FlIXxjq7OcaeM6OmCnuBOMl8wj2KYlNYBOGJrty
pO1QbZv8UY/2E+zC4CVLwCiwhbMLZ2LoBsOf1Yx88TWvpvxaNcdihj/Ay5RLL50pZ9bAv2rPYkew
340oYdzxJAIns2cZfq16KZSYrHyJgKNEgleR9hTYYuWqHJozQ9oQpJDB2mYT1qBAcEhBCW+N/FCH
4HGdqf/NPgFigvlMLwSTOa1GZAXM6IDhjhrNb6dIHLGCNeoFlktQMDylCY+v4cDSP6+nHxk2oF8K
y2cck+aO9l1FT8muMLaSpyNWSY4z4HyKMO4jmsOkZ34MCdWNjrSjSeaGn5FiK8eaCLvgKU+hSLAh
EcB7iINNjcj/kgwjJrU2b8DyRTVI1JdONgz35Tq9EJZDzBM0+QFjd3og/sdQP03j0qBSF/fcsiUZ
DsLX+KHS2/qqcJ+xl7lxV5I1+yaDEyQ5r9+KF/IwGH4dgXGxeoW8VXs63+Sjw0bAppF4o+Jxm2Z0
DFlFjbcz9bJw1bwu98h416HmvTaSm0c/AeKtG7ck9HvlLp5eeNKsOWi8lWof0gvhVkTBxFq3ZI8T
YNoXbg/cnzbdmevGJPdKr70zsVfUrzX9cI+6o3sGGs6KTgT9Q/iZfnbHj2pXbj6qH4WYuW8UYzqe
Srv7qVRWcELxiJb7jFmY5hNvwqtBTcMp+ou2QLtpLuxlt/Epf0xgb9JjpzPL9u5TeCaqfXrWOUif
ijOcJ91Nvim7CMPjNmYcXyp48w5Glfpq7pqv4ZW1tHDI5uLckziJp8ZvSRB3mSYxRaZK5bE456d0
zwvadM/adm0ewGz01hsvXfevRPBYbtjppWTQFNV2fJp++sampInlgXzhLb57jWYEZ3Xt5u3HxFlZ
wVr0LJm+h+lOuD44M9v1gNKV4DPUcuouNo8p89wLBOPxtN5IpmeuLf4SO3e/vrKMlY+9zwUHO+AM
9sFkzToWz1y8XJGZx6ycfgFr+sQatJEpn8YtSdUMwXfSEUAbZ9l8Q73/g5MC7Q+RZoGDF5RoJ49e
1G/xKj1yufNXcjYNlw4H1g/KpPwWP+aPxqH0DZfyTj/dn084nJNv0V2ORKSt22aK/Iqww3PQn4vk
fTH2LfleI3tv/IdkcpjJQ0kLgbJ4HZj2V4WCynpN3tiTGx5BfNpWvtFgEr5SN8i/jcrpH2WXSocF
siDG2OF9KKYLp1Z3ZqcqvVJe6nb3DkQNx5vincUd77jhN2d6Jfc0tSX21nQ7KloODvbo2Ja+aRzF
bUstSrOaiX4WsHHBu216q9MNSdKH/t6Sg8eAj/UPgeeJokmzXm4GRFhXvk6jx6Z9UEBlOYBdfMlB
i1ru2GaIKbHx50Y/x/lvADev/PFu9CzOaG7H9SoLSTp31ZqGrvgieCX6NG7VGrEmIQGoTyPpnh55
EU20oZpVlQsgRPFdp/ehX0CbtTdOoF3g8xpkqA72/7B3pj2OMmm6/kX0EOwcjUaa9ILX3PcvKLMy
i32HCODXz4Xrna7umtYZne9HKrlsjJ0GgohnvW6mLFR45r1cZx/tqTWu6kfAJNqPRQ7dXBUULsgN
bQ63aCVP1iok8tKsoxOKYC/NDwggJ/UYH8OX9kmxYOJ0wk6jIdq7iu9WsJ4eWveFimlowR/jAegC
4cSrYruupjXQG9jkSNetWewbuhM+wp8Iu/kn+sNEDaH2KkseFL3Ezpo7sXIeE3/tQjGWp1q+qg/W
M/7MexHY2EL920v9s0CqzybehM9maT/rjqTqKnvPHx4rpFBO3R3WyPCOatxQrQzjuECZkWitdlRc
EGbssWOJDnTfU3cVU692RefaDArx2zwG/j22+bHY4GGSF10PxDCNRcp1y4XUs+voelJ7ZIUm40hZ
ZDqfKBUxtjgTLM/lA7ZA8W5MwaNLNoyRihTE4tBhhC3zNCrNxEGWYMd3CsN6i2jOecoCturGUWMM
jXuNhEZ31mdizZv01GUdg7twn+pwo6xb8EH1CzHfGnAKEw92qNcdi2evvxnbe676WScBPBwzyaHe
+C2WQP5ZsRA0xODSqKZu+Fi4J316JUJXOvRSnMKSxqJP/hGR8SnBWf67NsMjyNgrVT/57t3YHZ3F
DnWSWwA9O8TPHmn09eKvvFhL7cjfGIj4B+HP8oZR/4PYiG8F4w4NFg8RlnDNhHbCx1/iIxADdiEw
ZCZW2jlRUbt3wyN9fibeFe3+b8TpMOGhJL9g8eItEbCsD4jXUVNPuueqeQp7wuer/qV/4b8l4raz
X/z7pryHV32k1955G7Qdjtc14x7NlSyQ9J5s+hfJ9DPXG8wwZo0bPA2v/NAV+DA0CEsOYD3mZ2ZU
/gzha7w2buaYWR3zF1L+Lt0uNDn6VtFj2PSfOJeUOFLCM9wgh7cEdI0jyozIgeF8vmjXLEPVmknV
oeKExA9GFLJD0a4gahMYCMRAQpXbcbeckHd+UaeYSEmE0fm5eNGsiFSHAVGi6/MyAxZnptsHfPX6
AXLvReTyk7MlX7C1mNaoFgaQt4w+Jj3s0vBteIp/4LpgFxPLZYKk0abeujsjPeJYHL/B74VvifWA
iZkS9CMn1JF//GR2G18LEUj2caBIHSnpR66bvrwHghrcWouCTr7vojOkmUHtBKv0i6Cn7lOQxAZD
SmgmFNss2OPaX40JtSKBbqEqqlNVjBd2zFz/Kn2kly/JkOy+6VCcuOYkJw3aM5vIohliM5zVk7WZ
DtA4sKu33GTmZ/9ALdmJgEdDtAYD1HvDugenylOi/7hCmBSCmBU2AlJ82XOEr0hVxwZjRJg7kd4M
i5wctPCfyBdiUWXOipA73WZqA7mnCTBLqIwAvCaJKn0r+4WmWCqtokO6f9UeiIkyZQRZfCCkxM/i
AiH9or4jwjk/F2ppQ9l0tUWnCbMKnTvOKIUpGS5SdsBJCt8mdTZfyptsw9r2xmnT05cQOwv/2yNC
k0GpQLz6c0QlNwFYvGdqWHBLT+Mn38S0AkGMuBQrvBpucqqnHh2c2pUHEqQ6mZ+WcTSY4BDwpSp2
XEZg9owsJY5NeE6zG9cO+LK8AyJ7bXBm8C0ezJ18KJ7JJNvTCa3nZ4jx7+xfRyeILf0nNA7/AX4V
NzFZ9g11dmcGOJEmj8WnqokobjghzF0IhhLswVFf3BFqN9TG965Af6JAqmfPdvuCWiqpNpKh+K/Z
I/sS2GkwLkDH2xAZA66GtEkubUZCQrjVSE+6txA1eMLnFBzR9bijAwRPQnGa2oCv8ss94oiV/UJ2
Bp1v/63SfvZUx0DjJMKUHIi1j8576W+daFdbeyznzjwW9ovG1M9v1lDzbIMp2uVtMOrTMniSxfNg
ysa1XjQs14pRWZL73XAdEMrqb2aJ27aJNYhNa5b2/AHDBOyGealB59fzW/lmnpiC8Uw8navbECBt
lnPD8fbmE3+QmYzzUTOljI+8WyAxYq9LY0M0kee4XNWTPq4s8Zgi2GVBw8mQpF1V8Vc9fnFSB/XG
x/k7i7sCDOIKFBd2lnnktHJEHBdN3EijToClzB0/SZCvJwXG2zPlNUs+x5W3rIWccc6XRXuzv03p
eqNkH/8KguDahUI1EOzBL665ioQo3xmdfCfAMtY92pkq/ZWjzgk2NtkzYX9e8POJrCMKF0K+3uYG
cWtmSlY+XGoBH5Jspo2AHFHNpeuYvBwd18Udrf5YjlxU1nnOKgwBjYAGVeXc8WS8KW2BMUsHAoAO
Y8PYoo/XDyHRQzlcLhGzAkMptJnh7rTugZafoHn30ejYojW2pT5BVjtd+2kRtj97oDqJocktcRJC
lYO3WQatt3HEK2OFl4RckedarITLX+Yv0HXPT0DWk5iGdcWRMSZxT2pzUUdlruaHcqwTFUGw8DN0
4vecfv48C3+JDt+B08rnyYwvFxRpUrRgGcvJgsXlcBj05oZfxU3EO+zC5VDBGJMaXg6bo0Upmp8G
wJBTxyngN8JJ4PhnEG7RorfNh/i9DILlIoFSGpC4i0khcQHxQRGdXNI3+tSdwgPOBmhWJiMOk+Hg
DevprN75w/KBLIGGx7Tl73I4/Ju7B77QIcxjX3N5iAtneM2WhQTyDXeFbe255Qvz2Nv7gayADRWY
JLC+pv6Ni8iXLTdGsuJGbWxk7kjWPbpHC//H23JhuUH4G+zIZecIOcwFArSWTtDcRQZaAkSHNjMy
aJRJLvkDykCxfteAN9GcFv6uqFdzuB3J6vpr8ejkR4InWkYw4YExzx8PqXrWKOXcTO5t2q9QmANU
xPEohhL24M6dT1wG9qWfdBmLFKYQfgZVgnNK6SsRd8wdxiplnU/q226BQC2Kw/wK9uMyCA8CCg3g
EGSv2kVffOubT3wg1k/KP5GvY3xwKUe6M4qgEQF/iZx7nGNwH1Ar5nuKjX9Uy93n4vbxq/jZ84nE
BrdFVq/64cgg62+HexKkUYvA4xo0ev9I4yRRj7oHT4rZQpVOQIoNljVKvOXajD9oJubXcR/b8QbL
cRy2NKfo/qouBE0s+/vZXzOd+MOd7N9SysQ6eljpE7bOlLTpxhZKU2ecIbLG85am10rfkxpHBo6K
sUxsInur2y9cY36mDB+599zugZcc7lLBhb5PssMuD8XOlVetthaScUuaazmxdARTomNscJ6ocJxR
E19O/xXy7uUGrjVj0muerHH/6wxTsK31O2oqOT9A6fGFs3algE89j3tq3TiyCblQosFQry2oiAE3
XLlknVbtLbJwHhTgNcSJKtsJY80opKYAYLShbThhaLajDsil40QtjGHaf+ZtTsEnJ5YZiNetvVkc
qXJT87tTysQhax04pxABuZV/3ZAd9MGrLTG5L46P68qwDMnbWUt8UuVH/7O5CzkmHCcGY3LgxOLm
8ZM4/qUgyKW4aBU7m5Bg/lVULb4p9ZEJDLDiaZ6P/PllEEhCmSvARB5sahqqwsAiyolXdkXmwkDX
yactmZDa1SCnK+U3q4DZcwXBuYAeqe4T55Wb0T/GP6hSLe6X8Qp1FCfV24N+T8v3BT7KkpfhZlxZ
eG2Vesx8mv5P+gj8VHvRqfG83HaetXXkcqZhvDCTEeWjEb0NMC3MjlK4dc0YK8HRBuACUGlZTrgD
I2JVI0L/HOM7MJdT3kWGkeqp9cRNMR2leUdJf/NInI1KDt8DYYlyQkmE6M7Nw4DbYLl/LNRDqS9c
15Tf3dIpXQ0nNnCpm+bYwh6Ua5/EOTUs1+EzZ1Q3zlR2pUTujTV3QMUcghBrt3Ns+h92rfe5jGvz
jmtJoFUnIUras6H5i0A9kCYNRaJ+M3RbCi6J5DIDlYRJKecq/OW8TZN3YB42DJ/ZHxcftCb1/bA6
fCQA14Xc2VZQ9Oss2jA9V9aBYchRAKbEgdYw1LlB2w3yNEhLY5Gmez++7iMKwLeRzs2z6dOAVgru
NCoyvXRfqQ/tBxUrTGPWdwMWFSLsfVFtOs4p5o3/Cim77tbUIC4jCQAfashLe9NKP8Oz7zg989GM
rsnsRc1RxsephM/8CmNlyXoRSog3MZLA3KHtgbnKIOTULwsN9yIyK9YHYQSfNE1QNzsGJpeCIUvF
PyGpMkE9kzvQJtaHkeUCqYUf8cRiBOuM0U4ST3lH3mJqX2wOtFrutE9eezEIZlhpjw6HUEMVWrGS
lzqr/UHL7nNyZtNyFOxZoTzIS2ddI4VAYSTEKoqtXWToIa2slvteo/bzjYgIf97t1tx5fDMZJ9bt
nOV0VRmMRpL+0zKBLGt2TiRtz0xCgfKMgBly5gSD7DtuS4rTw+65YaJHykseDL6K5vsE+tAPBjw5
kNC849bt0QujXWHeACgdOSCKHbgrwL7NzdqBH94f6C25miUXjBqY4Wjau0jttGmrEzqP1jWNiSRi
4LTII3BnAjmcbq28C7G4mFgukxE3a32bvzFmuKX4ZcxEMzxVfsFlOmcyYubgEkV0Fud7LhozT0HR
igMihvQShVrr7oOCECYo1jvN3rM76D38ZuxlAELUrBWrStwwjQ3JufWoM8Y2Bwq6wmzgj/FXWfsI
lvGSc4hxxt2ij/iot2RwbJ+w/ZJk4LLyqSKiMYea8bMvWOxoyUlHQJHWM2Qe8pmLvcdXYYJkAVNI
PkOVX6AJaUZ0WDL6IwVNbs89QzwtNz/uqQkgJYMlxtG7P5jkb4mN4qzjry7LN5UnhD+pLIIHupQZ
9B1Vf3sqLQgmszi3RJiAP88owGvC23ojoMNVB40Gqj2Th+0j+RY19KmbTT9yMpfXWluSLZK2k/L1
TLBNM3eHoW0MqoRTLCRHXc9eThNl2bsHG/ZLZKaoumRUciIIkwS1YyErMJoHAE/mwV9UL/SUIqrS
KvY0rL2nPW0URT8ZhwzAOKiNbK+rmES3RlNL4rQIV7cZWHZ0Dg7REEZgnQ2E0Epl6isJ3oTBTuCs
dYSCM4L6U+JoWzFzRaBbPSlH5aso7FwaK8YFL2eZgA0eG8vDkVpADN4CXXBn+6stog8VssjUJqtz
PBfB4G5S7Joo8mATUDR9pXofeJErHkYPKVW0kP76eOg40zbMvJvLpjYzC4wc/eHy1QWCGbuRyE25
tAWVxtgfig6Qm2oSTtkgT4lBEWX29wcjminEvLzuY5diUKMGs9Nw47ZW3RyiLP7vB7MLbLtiKVFT
g7mh3//eIXXSH97kDOh9lSSBlodWTvQU/359eSZBaEL/KPbTwqhILoyKy9NcryhohBOcQrWZj1pD
ZaeWtROKOGNL95PLPZJQ77/uQ7SfLr/W06gIbZusR6pveXrZ+OuDy6ep7OSd3xvrLNzLFh+sh3q7
alHrgfbAj7g8AGgGV3j5OZenl4123bz4OpnE0aRbKSp0UGUWKx3w978e1PLyj22Xdy/bDFSlzdRJ
AtMFv45CyraUUUOpS4MQOvA3N440ZoDmudWNDpRf7AITob0g6tRal7a9MhyqzP3TkHoO8tBuFXQg
JZGS1GeKxWxvCW+nRAbK8SeQpBbPL/wEvZFjETSHKvT7jWpsEiMzNW0pIbTUBWZQyzK6KRd5RtOa
cf2WRrq4I+YJug6TvKOzaRFmAvcFYXdYuDfqtu5ZkKVuI5ie19Q0T7hEOeKnSzehZ2WwaxGZ8Efv
s+geWpuAoN2K8lEnFQIzHixqgcK316Sog9UkQgiSWK1zNxniFp5XFZgWha+NCq/6EfNkouYwsFvo
GTAuHFwC4nPVtDVjsL6JxZJWyeG+o66yJmrlZaj81cWwhzSvJ8IkCdc263AcyBp6+FoQ6HddrohD
1dbGp7lvU4yc6WiizRuuaAuAaN26pywCGj9lzdc4aCzQoPpBgCu03Emmp1pGtp5FiN5Dd0VWIUYC
Dq8QbQny2EinA+XhpEpvrSTxUV9H2UpREVIIPAyI3s+V3u+pp08c8O9Viv9cuW6yFzM1SBVRZo8A
oaNg5qHC8i4rTlrbKIvI67Pp4zuUI9amDtyLZsW1LOhoG9/pDwTu4Uoq/s2r2IxfmwmQRDzEEWzV
ygryCnIDESBbZPZuNJGuq3OMx7gkATMQrHJC8lEzsR09QT12cNKIlqahPBeN8YBIw9qhFWLvEUKk
1IsOWpfKIx8uB5i/VmpuoMfqrRr4xZqWURSoeaehH+1rnbXLHRAXH9HSsxKKPes4e3N7rFHd/vRT
3z5FAwtcYdNoWifRi3DwDKljRkTVQO01liMahGV59E1JowRiXtK1q3UuFvNeVOEmUmV+ph1MVUpC
aZDmuTTqu1kNVEiR6KUFZT4K135tDJNSAqkF9ZDAwVGoKnloPEbRnSpvOtPxX5IlhGhvfMh1x2IE
KJ5UPUrGNki6ujraWnt2XVvtMqQTnMgWW6UaalW4eVeN5t4NImHdS9C9ziMvWQYRfk7iSqI57ldZ
zwquP71tqWV9NSDntQg0WO9gj2iyLFGqcilmQGgJcpN+jF0U7yA/rdMZTZPKRXFbpMMbmiZkgeY+
26aC9XeyvtzIVTvV0thH28e1KTPjYEImjaoc638KP2wTQUQtUwiqR7CoH4vG3UpL+Ke2bk700/RH
+lZA7Ymf5tTRQFMTOGMJINdAQRJ6QLYt0kBLJbB/Oo8K0Rz0+b53aJ7toLMdSoojaPPbe9Klis2Y
cJLqdJHrcboDHVLoi4b2F2zgIigqJwhFzkrQdk+qLd+Vk9PSNohgNvPrZaTTqevrG1vLjZMbT59e
ViO8lMQbL6blTdGi0oguGLG/LX+nmWKnEoBgukOrTelT69HOCn4O64jfy2Q9hzR7IwEL981uKANx
GzpgG9vdawP2lm3AUDci91CggEOXTzitsyFGKTzq9kLX5r0yy+nOiuNdWttHhkjxmYfG2UMfyuir
8QlRhMAdaHNzFJk11RE2jNs3qxt3ltdrxzmhTANsIg1g4wwUwuueJj0f96ZunhouDSFHqr+jGD3n
wfy2Ff4NHVegPnysIiGm65H8rgLwBqvLnm9sy3xpfdER+ZiTfQuim9AigSgQ/fiENGE5NdQurZXj
vhKozVQxWWQIMtC515VJm47eOA8T/a+HKbJUkIQAeiejLA8zhoyTV4vGl3k3NOljKPxmy2Sc7Y30
yYkq/boP65MfzebRIJ/lZInx2E+SpA6lWF0LAAQhtXHyv0ATQTNTyc8pRqHNMOOnah3RcrqvvHct
meXJr6tz2Ex5AAMioXtA/wCjhjcfks/y6vak12iOZCJGl0vi55HJmHJxFtrMtOlJtdUyN96Ion5m
lK7qRqvhEva45xLyl+bb+SbpNLKAkf1goYCSz7azoaX0Ox3DU9oZJuW0Rb6aa8zOSiVwEfF284y0
S2ORBvIy4RyHUD72aETuIzp0SDwsIRJ6h6M2Tc5J1mwtt/jZuYL+AIHMD3CbKFRqEQDJgOcYL30R
qU1s2WOgZA0c3JX7xp5Yai3D2doK98hFjrLQ82chTWo0uulOcyOSYiYqwwWad35VlTQ+ordnjKAA
G6aWwZLGVunGcEJD5Bb+3NtY9Tdt0REjyEYT5Jw8QSiOgj6JJTFohRz11N2k7oqTVwWaUSAO1Efu
2nVsZB+ziRIXDcmr0Aj3xihzXAutPfQ2DUmdQ1Ch6Y38kfafGzWNJ3Bg11rqQNefC7ogMOibGjCV
TbMkwllEUFKt/CoRkMxTe4P9bn2EOr3PDPb70hKEyl1vn2Ch79DbWPQThxPc73tBG3JUtmj56V5J
AfcaTad0V8vuyV/wrBI6KPqYOFtz5P1IZqzNyhsolXGIU7VGtHd0QppZ6dp79Psmf5uNOIdCUmrS
x1SaVj2xOa/hntHFEFhuRZV5Ks90PY5Z+ZPGfajCjv1Rz69NK71VlIDRLyXH79DxMs9+cp7iG88u
qG0Y3qDcUcw64Q0Yx2lOj33TjqcWGDh1w1+R7WCYR23/HGv3CtXIdeZ3DbxE+ZUAd33wySzpVTKA
E/C8cxTJH1HnhoG2N+16h6QBXK5+JAwwV/umwKTPRHGMW4SR7Kz7IXoZtAbmRuMRBG+9+RXFxEVU
A79vmriN392u21jR3G9sIUk3i5AlaM6uxXiezCQ+DTUpVC81t0r4JAhdnBzccOiJOLwLaBYSHsyh
2H1rE3+vjOGNBefeAQaMaAlECUR7uU83cM7sU43e5Cjmnm7zJcakVw+jn1T7lDq4KR85SIMGX5sA
velbpAc7k/5nB7prc7JRQbwBrNqcARMQ1gdH7hMh8GKJrMxY35gCcFbmk3odacTJYrAvKp1D5qbs
06vC9NSGA9VBaRY4jk3IdbQhPCgdnWJ3HRtrfCT7KEaAsO4kXiCB3syDcs4ib59pW2ed9KjeTGlI
NwymnHEiuDeV/m3mcCkBRVDVZJigfGLynLqq1464I2LW5wWkmR59nlkvz6XVpUTAe2J1Tm1v8qg7
pFI2zx1li9ua/Dp0h3vHaQlfWDWXLMegkzpZ+kYgRDS3KB0mOajxdMAdBtCI/pG9B9hp7C3fh94L
AnIA0LMY30TO3E4+4prWQUcbNuXAvCy8HK2tzH6fIPmgedweFU3GBC3Fe2s1N8XCzBzmuV8tN4+T
TWAwI06u7VhLTS4mqVZsS2ectkALbfqxMSM0ZqYckQZVEQcJU+u9wvbdmIX+XbQwJUddgdUE23lM
4En73KS1ETGNmQzwRSQnV4PYh7JAtrICOO8wTZaKTgvTo1c27B5RHfPOKIYiu2xUuypZ2hAo+CyF
LY5jOF/ruhQ7AzjEDn/aVPNiFVC6nkWImlgz5YwUhOFQH0TWZndD4qdBPJBcR3Ch3VWVC2TMmcyT
HmYA+KRD1CwJkWcf946i/chzB5w+aAiHPJcx61VGTAqIoiVmE/Mk8Mx8ovV7ip49CLarOQPznVbi
NXrNXVrwU4z6tePO2amDmUsTXMmaZ+jh9eRmS78A6ZPQzp90nbiIYwlxW3s0w1qYNgjLo3g0dh6d
8iYsCMuNtpQBpkEdzshM9tWRPsbvZnKTgz9XCZETpAmcej9rMJ6LPlfbuRKHsKVy23c7MPmE0cqI
g9W96KY3ubiLQFCjzziGNtgv5emUkU3UZmgpgqpV2b1qGgg805A+Nkva7tuJcnS8CEJOCVX//dwf
Zvpfuv5aM2R09vT0xrCU9oi7a7J2/pjbrllZ3VE6CREbj1zjoN1XpQvdDEfBHchq6iHLd96TRS/d
a5yhdZmZP1QWO9Q1o3uYWkVJ2gE8e9G/ynB8Juxg4z55zHJ2t6vctqGBwq9P4WAqEhL5PsO5P7h1
y9zSxIeOTL/W6mGQNZmkJ5LLSUtzoM1FeYV83+KF6hK33KRwMiJnOGA6lzmVocKk+0SoYu8WvXlr
KbmXhEckKmjneNIobUcb5JrxyXSamjNYYmStsNMwtx3ty6Cz4OiJ5HVMWFb1mLuR0cINjQm7SJGV
21ZU246y104wjU4Ogpl1ZHns0L5VpjLBfrbvurLBgiUJt2hdk8mZX0WiP8UpqcJZkpb3fPC/Rk6q
P5xQMtTK5j1OgG6bY0SSklrzrqb8P27IfsSxxO0qsusxMR80V8lA9yeXvAcqUZ8qovx6imtKNTRg
3L2J/kYb3+Xz9DzPEy1kPgHgoSquy657muNyp+VR9JDbL52UP8bUp4g2xpWsCXOAJUVRzCB2a3T6
oRsLukOoIAH/T72Cd5Bedo7bkyn093YGyVCY/tGFNoB6m+NReyvvO7+Qd5muvk1FG4mHaB5ABd++
6twse0Dn7tVRz3VV2V+z9VAm2V0xtmBpy5k0UDouSWcyQZ1PuDWzziMLEkzb/qdsfLnrfXJ5cGsk
K/3sBxCUQJMJKhrht3xoM5kFAZpbolW91qjh24jshQlLbocU8VTCROmxlsmPpMq/ajdqiOo2t60I
h1NJLaVkVXVn78vvdIGKlEU+sp+fPwZPjNf6oKEiwUmCW1EFjRlSB7CBhW/cilbu3KzAp1H9tmQG
Xw1iPEmJIpwRmRj88XkuoMv50iV1Uc+7EbrGapwm2g4GwBGJsy+MJeayNCaqliDG1NcExIcG5NyM
MWXUN/T4krpA54jaWeu19P1vs9CqbTp0n6XDFTeSsA6m2bkxc0FEOnW3nYZV5OLb1R6tNJZGN+BQ
NrToUzA+WpBAfPq2uOrcPla87kaXWo/MJlQgY4MJm1YBLZvCa+nXXwlpyr4vftohMMjBoQcVaUGN
mSb09Q+toJxIRBAgp5w8ckIyTrOAU3btZynogkKYYOqaat9aFdOrhSsXyvhl6LrXUc7zTW7f+gWd
xtDo8wDmR0ntIlAlTcNi7oil+3yHlnd3fdai9Km64er/g97KPumn/w30plvgAP/tP/79x/h/ou/q
f3De/jP/6LKPf6K8XT7xF+RNGP7ffNfwHN+D52E5HtC4X5w34Rp/syxd6L5hG77hO/7fMW+u+Jtp
eezuWsh72Fgaf8e82bxlg2TzkKh0Ld0wrf8XzJvp/jPacPk9QNBtcHKC4LzumX8wPZnPp6IYdOt7
7vqf7ThFp3i2k2s5oIXpt2L+SFJWJtGnX2D3DTwQYd61Ka0hwkWouGpJ2sRqvEPaed4MA8rdPlHs
h7aVHXaHAYAnrx8uDxEyumSpCjuIo6l+iJraOg+2d+u6Il1SvqRauoyl6dfOULEI/RJOnOcoX3l1
XlM9wYo7wzHqcrzgvz+4tazOXtzH9IAkGgBohdn5++3Ls8s+l2dSuhr9Pr++5LK5NMLn1i0Gqpk0
te7iRmDGCOId7fAtsvE4iQEnph1LKndt5zoHOnXIdLMIIrtPcBUBwDeuIXHwSueq1Kv2XBhhc7bw
+XdhFT793nTZfnn4va3xcrTSbP9w2a4lTndSwx20dCdc5U0No2Z56LKI5snlGSMtB29d/I/teB0Y
BlVNKfJl78vDr9fVwgy7unxRQpdKi/G5cy/7278+VZbUH9iI57ptRwFD1XV30bIaWRPRAISXiqMm
BwAhMfW0R0A8hI//fBomRXG0ag0CzcokBteWnjpDVx/Pl2ezQjGDGl0cgeXdyxt9A4S5tKmL0ZE8
uGqztnnDV4UYxIpwsPzIe2XNjwq/fvND3PMRi9D1kcWIRwrr1eTWb0Ik/qpsMbi8dLCeBSUuKHM3
b6PhlDvXbKPtZTeV6HcVAnL3bkp26/fHm4hMp2ZGMW72YNPNogkqFrzm9tfLMMmsayfUyPqHjgwc
9BeQxSUtBDOOG6QmNjg2yJ9YvnfjisqnyZMHPPBjTCj2+Hv7EJchvZfR3WXT5QF3w7+xcnpuid//
9R0xISLq90aikGWqThCc1Ym8gDzNhUQgbGR8/fHGZZff27qEBhsz7irkEej36UwrDkTXvFxeDTPe
CwXTvPHn61jLeWuAWXPEYHTperDM9e89yxbQFUl0469PXt5hYt0gmYlJwRx7f3nQ8z5oXc29Rgqv
vx9q0R/bMrlbHPMvKbrrSY+LD7NOYBjVfvQ0dQW9iZVr3Bh1PAfOiO8epqo+IioxBnblD8dIrzX1
FPdD2BJuKaiT7ZAN1xp0WEY5Jbe/HvIyO5W5OPzDpuVNzUOW0s5QrPv9RiL95PbLGMf4r88uO0J3
Dakvoc4xNdBxaXqit2iXPUoO6P7yYBlc58GJrc3vbUlI00aqmediGHuSdflw0j3t14fCJKXRPcHk
nirDOvnDjFJZgYghL5J0JkL+D09jsOinya+9TdRig1/eUcueqaFhxVpxOG4mE9xFi0d7DYISKCF4
q3Rg3hvyhmKKZbsdCbaHnkWf6pRZwa/9hjn86/2io3Ma6sck4z7Qeku/71qarQDvLs9/PSgDGfEO
M7lpMvFr2+wyO2Zhe6qWTWNUlKfezV5/f6iPEfX+40sJoyx7VzS3NJEwuYxxebv44EiCDmfU68vb
X5syag9ShUtxeQlstLz1J6P4ve/v7fai41No8L9N7ulDMVOePFsyPKvU8FfxaBc/oDdpWj5/6j3S
29pQ0HgykcFS9l+rwv++AzL1VQ0c4x/sgX8BzkaI6Z+QvRbAVt80BJEfQXaHwO0fi2zVOcjIdLP9
7fjusOs546fRbMXJsH0kEN3cpvyv6J/gienktqyantFkBmmwnMXB09bTaNg30cCFEtKu9vpU0te/
vHnZFkeCRtOxjA8E7+0zGDYK29qMwuA0/SSIC6tEb4N6pm/MYITmEhJYPZXby6vLA85e7gzF468X
xJD1eE5u+xjP1u6pVtJ9fzhd3qwJ0K5gnLb7y0sdraTOqfwrN/XAD+a2hvA6JWp1Tn33nDe3UVyk
X0JPXrNsEE+Vk5gY/pm7nYR3KmLprGqV6rdJatF0lJsJKnESKZqCTgHyaOWTKKk2iztEU6YcIE06
GNnBUAskQUrrXht4cD36npi1wv2EOCAvZX5dzNHp8uqym9flDRlY/vTUucDhLrvtSTQhaGaYxW3l
dTRqgNqiMT9xn9BwuyEYJT/DKBP0qfnz7dxQVDT4EWDEYqw+w2vlioFAOokxspSYP33mXP/fBw3V
U38OGtf1he1aANcd0/PFH4PGTQ3koLs2+lKuLta5bLN7GYn5zoxw/QyoAY304Tz0za3jTcV2CjtE
G2GTPep10Z/ccqAQP0rHo9mQEtRmCxibFoOLM2gjDwt6gJsKQNvvNy7PLtsu+11e/rHt92f/eONf
7fx7GxamcSVHd48TSCQssexzbWXaXtgecQppydtCQ30otjTrdXKHB6iy1s9WoQPQmdGPIS4EZLjI
XKTgM/NgLwIUqtXJDF9ex5gIBNuWrb+eXrYutMbAQATj1+7LBy/bfYPCoCwZ8pOirALXVCcpHxY0
a6dmTpmL6b96pAcmcqLfiVYGQjbIhvpU8Alf6de5McyUF9ATDsSYl31Bod3lKZLSNymyiYfLfpdN
U4hmhw13d82QL1ga7M8RLtqpN7nXiE7EMCCIbYSpnt1FGQ86tQBswyrACczuTKlldx56ckGWuM3q
su2yn6VBuSs8iVD68rHLg/LQPx3SCa7kf2+yRglNbzb3Jqd8bbTK2PEehZp1Zj5lCDMXo+OQo+XB
MqlMDnNCZOViIfx+4/Lssq1LBsTF/9XbQwvOZzRoDvjjcz3VFkRUO/NjzlV7cvzoG3VOcY2+rf3s
kjaPzAj41RwpUAjVBuVg7b7WtYpwuUm5cx+LTzDYuzDyjBcSKPRLyCjfqyjWH1hcflx2IIj8Xdt2
9+DbSbO3JkunS9XUXtrBC6xaiU8/pFDPBEp3g0RjfWL1IYO+vJFTLZsF0WxQQ2uZ9B6Ec3RG8i8+
T45RIWcaQ+TvjOi/CDuv5raVZQv/IlQhDoBXBYpRFKlgyy8oe9sbOWf8+vvN0Me0dfbdp8o1he4J
lBmAme7Vaz2yNY6e66B7istIP9S2iJ6NEmBi4g7RrepUzYBy3dwY+kFZ1xE1uYRnNevXGmoEycPg
sgbAFBsYVE4ZAaKZxY2XBt72cklg1dtqhBmozbleTk/LOGtkT4Gv1U5PvfsQUZeh287aijztTbcg
K7A9ngaqVzTTneZ62nOUFuRZIDNz5KihWOr/JRJh/nnXQhhCHid9H5Z6AyJyX/b/RpUfROkUIydU
/EhNf3gqTVC6YxK036o02g1Ajii+f4RBlxrNIRz2Seearx6wim2XaPsoQ5DoNrYmpGaqDClc+cQD
hWJtW8iUt/FQlBQ3dOO8WlwwbCItxv/B9G/9Sa5vuzqpfM8xHMs1EFBy5NH/9z9fM0LNLTPX+iu0
tJ1oSnB2VZwO0GjLDLGy/TiKyDrYINUSKmsuTq/2qsO0IM/dEaulttuKYLJZxN08c6dVU7qU/FJT
ApXmlwi/k50T+yU/BfhQEEaWPtWIzBcPbayDBZIdjmxcsnYP4ICCefwfmxMZf/hNToD/MYEEFE/h
8zY8HjPeh//xnOVoS4kJyq8xOdR+Ub5NyFj3mWd9bq2q3xRj6N3BYm9/TnTO6CRuOEIRIniBHXuz
BJX92fIsyslLi2IhaQZ9+T2z2ubJ8jTt5Drh82V2BULG7qLoQa1d++Wp1Q92DIpu/BJPgBDDnDQ2
Muwz8nXy8mJ37s+r1KmrfOVUMwpoJTHGci6g9y7LZDgisEVmiBB60kONHtj9JiU1AUvakHq7OHPd
S5NMLcV8yh4TT0qzmAYYHKRi1PPeDuDBBgX32TYi6F9MCnIB+jTP3DW+qwEN97MbV9e887JkxPTL
Jl21k9++Z44HWt5PvwJgSsmmclN3ls58XXxdXxVtZVG1LH43bSLgN4mlPeeuHR5Qd40O6ko1EcpC
QEK9HnzKHx3xEubbf99mCCldcVWTUB8/p3xL51lroW2h+n/7vRpWOOv+lAjoZr1GUNvYw4IimgP0
n0cUw+az5Xc0rm+jLQRhpSNN1ZFp3X1iivkyDFhdsIlCKvyBaFLDqG8AHKIydiIbFJyISfo7vUe2
ufSCk72MwWk2qhSNdN+4HbLSTW51EKC3qUgQl5Uz1MAlDD/xdHII1DJD+QmYylWVoyCDoFZVlpqh
Vs0NyIWuq8CyY90mTh0/qHGxlM8K25VloRsMoTgSwJdLaasr1Yxe5GxHwYmHPBGXfUI9TmM56558
2OrfPwVDKYj8+TEQ6gMxZNlEcCwChn/ed8y4yEDqOOZ3QG+wHwR1esyb7Ox7aLbBwk8No2yG2Ugp
f4H9saw8almlT41VV03nWvekqgnN/9kx1WO3GaL58wf/PDUpMLfnD+5UvroZJvuunElgSkuNUE0r
4d5mhjzm1Xe5AjZ130K9fnn1a2+rFcvaBNlxc/Wpq6IN00PIie7qv76YZlRAkA10Q3/9X2K7y7eR
h2xDjjQjh52Ipkt9NOGV/fFSDQgEKuRgxhj72+Vv0yKrrMFbf1xM2p0G34WoNJ9CnAkNT5mUVVey
DAXduoOT9M/xFD5bYePt65ICSm+kcNyJgPdcEESqRxB43StA0UxEDk4DWSudIMDnQ+/82prGp8Vv
wzMxt+nRLSXOSlv0d1RH21sDllPo8b3ipcrMnfITPoCKpPOqdR7FxrspzrM5NJ8FcblNZVB+pEb9
w6pGUS93//7FNcV/Pz58wzIRKnFMniHcz/784iZlaaTjYObfCfPwCYuAopa+N71DOjaQaDbpTlll
YpKNj8w8A0MAP4Jy/tYzJuspyOqDcnWzHsNIgcoJm257JB/DeqoBCOZfrlpYwfcz0mQIofYP+sh9
y0wh9TCm7tFYRu/kC48dn+uC5Sz8k3IVXdFubSclmVl43smUTbWIZpUnWn6nfGpc2nlg7oQA+yKH
jBBP5OxANl5TODtypA5k5lxdG+UTUQRQgVvWjepwTQRgL5f/NO+3bicdZ0QROL7Hgf1x/f/35a6v
XkNfu0NV65+G+h0o/oz3aLfokwbVe6Ht1VUct29D6mgPH/yTHHb1WQ17fh9lBjZjRM6v8z+MG22K
J5oRdp8PHWVZI7ChFmxDhLY9/lqAd7+cakVBUHDtEzmEBd/eBelo7wjKJbvF34Vt2rQrrcOvOr0p
hc8st2LnMu46g3jjKQj0GajDfxa5TlNrRjawvWfi2fre42+517VufEPL/d2Swf50EncdkZWvYkiG
W8ImkljM9p8mSkcb4dVfPFQV7rK54UzV1+4+al3nTrMDiHcITalAh8giGHUiPXuezDFFSDzp1gUA
kjGrg6MZLOvKc6s3rW3DY5V18MKX9VsSptW+r6lkU2YfR+4mB6V1exmb9+ZD04N4TeXgsdlo7j6P
SzK/RT9CBkyic9bF8lA5sNyPJUH8ws3c77qkJ4ciJqsNkjCAB8/guaDnTDwqi1JLPtH75VzZrgs0
qNHWyuck7fI0xzAhygnKRXqjXxVRTRlmmCxn1RGE1gkkYnRQI4ap5D9IUA99H+BfwqdaZJgbNDUu
d7zJIQPtBsS9ZqMmeMGdUjWq93pnvHakPFsck0j81TWqRdQM5by+0tWnOoxfywdrY6Oe2+Gy8Bzv
/JQ6cfmEv9jyiT4bDlkcIzhcXdfHv/EPuwE17ro5+LDcdS5vAXwDyrZRWvgfmwXrv45YFB84Qv4z
PYfMorwl/7ZlA63QNn4CwM1uwo0p4mqfVYG5Anr6AzXWRUfEtq32l8vQ/9RVmrvlTqn/FWrBS8ld
/M2ILP0+mBw43gDKHNjg2nd5A2itSeto5/YS/9qK4bBMlv+C1MgqjnTvcwGB+3pAf+R+ciP/c2f3
X6ugFU9ZGWan0A/fCeuf/v35InOgf25PHc9wEKDy2BzphvgYOTX8lEIfUy/+EuTiEVCcxDkgMw78
TjwpS9c9E2rtzICLa65l8Vx5Cg0OY6o3H0WzzUwEJgPfhSatTqLbNFiC3TTXwU5dVdZ4HPSFQJT0
k/GEWUJdqsaZ2zuxzPp2DClDdUjLbWsNBH2XdvrDUHbdMYqh8HKJQrx4EVULvV9JzEAR3UbUUfC6
ThzuQ0FDJFXbqSvlW2wTZRXAjFfXdZga26cDLKbKqTVyrTgeQAzFEIBoiYPmUlyslqTW3rqZ+p3M
DtqtMm3L+KQB5z0qCxHdelq6N3/Srae+Xk7sx5L1v39Mxsc0Mudmny8k2wOdva1pfAxWBpqhT1Xj
aN9izake+gIhzWwoTqoJnAlZpCx54s/0CevEuX6I9WLdz6I4xU5SnJo+zI8pVXq+VgMw7IIQdmpA
gPEA6qrvvzqjFgDYYEFDNp7dk0qwm8frazgxn6kHZFutp/xa3LyGBhWMqbmc+irs+fgDH4QyGLoy
6ah9DoR5zpI8Ats5jF/HzljnWWn/7WXjQ5EJ76s5CsS0HT98npOlWwGeCXZ66nb3A9qzd7YoH6/p
IHtBfqu3jPT3FFEjzr7vWHuVIpr9oj9kRv2Pk+K+06nVZIIrJ6h10UruD/JVuigzsttqBpl4fQVH
q59iZxzBcZfdOc9rSJ/jBlYdvTsrFz8KuNgiC1ITOcIYfCSToiycyjsgdGJvB82PIkX3aLRi/zRZ
3rNEoX1uRLus+omnXxH04nMd9Ydh8JPnKY+yYzN6cEBK/5ADB7VnL9sUgLEocMwQAtLKcmfPlEh1
o3a4NpEufppNN70G6UCM/TkyB1lm/Z/GDGxrl/WOD/9P2NqbTPJbSp8aMncwLkQtZPKpzsm5QRbm
k/lX4w7WJ72rZ4prdBLX0kTvGSJsi0JvAcb/U8MD8makKuvx55wSpY2zEUISGo0RtC5WTWk3/42/
WnFY9Er/EudUxCPjvB+avnwWM4d9nZrxenZmwF6avXXHbn4F/AAb1VR8sci+UOWc5puyj+PPCTAE
NT6PDJdfZ4XamZwOoktOfi8o1FsTyO3/hyqkYaBG+eFeya/OdVTUyveQ1P64FXfCsWryvim/eS0n
GqvyxNGQTb2gwtnlerJSvrEHuHZDVdy68XhOXMdFXjXugizYo3DT7TxCIeC8J+MhnHv/0wDMiAKW
5Wvi5+3dCKJyb5fBvLVmuGg0E80mR/BAKsTGjeL2Sbk6O/EfBqelFPmXT3U4i+AHnA2HIGBm3UCR
0OSlsXJ0k6NRbgG7IF0w7ozIg6J1AEeizDCsEpjzmnncXS6VV4gWJaffBqjLqiLnkyTTRlmdXO0y
Ws72ETVH1jgVu8HWCJRqQfVsT1G8blOPWN9c6OewEaDgFpfi8MSdV0lbRtRA0AQM3M8VCDESGcXd
1aeuPNn7//qsFHrKQLxcR6mh5MjmW08ffFiQWmorKkpVNa3WoWDIXOh4RGBuHHkSCeRRRlTdqg0M
ICrSNbtZedSAHVrSUq52KNC8zYHXxmaQPJnuyGOfY5lVtqgXQfu7tkOrXvWVmN+jOKIyJ6hfgiy1
SftZNYhkhvHBOPACpfHjWATWeWjss/KDhoH6ZXYh2pXDTE44yZK/O9CkoFN54ydluksc2AGHOYqo
cqEZDBLwfvd88USQIoQUlWwj0TjHtEBTKHK6nTn1DR8BjWbz2WQR6OPFEM1zG4X6tkkgGFa90TKA
btBn2GbYONzNSRg/AlNpgF6iQNgVaX82F92/4cAafKOwDFyiHfwQov5ESrr5NLZwlehyUh1B/w8M
NVllYSwJT5uUg5K6dGXl86XRyMPDH4Jt6UHwACR4uiGGXVuw5dgeWSh/Hdpdqj9UYYEWrZavVW6n
GMg4OuCcHlTiR88LanjSeeuByvnEJiKDq9KHaS3ylmcCmo+oqBnvYVA4QIw1ykQWL9k60wIPlN35
e8PRNsqqK8hc1JUHI6Ovl+LRy2KyEt60SvVZsnTLG68Xz6A/zfhd3XedIvB/dig7X6a7Za7M3Yf7
c+xY57EHOp0nccUzKg/uI78cT26ZUIXUmPFr5pPo7dI8erdL8d1N9eqvqZzBuOZBCND0pKWU7VO6
CL1dNwSPqvFqke+TQNzr7kDZhPJpmhM8loXxOV4sktmqQ+t987Gqhwe/8PV9MC80Xm7slel12dKD
bcBuWtGua7d6uoyTrkuvsvl56JcpahxfsSe11NTCCN1kqDtFCQK5iT48q8YgNA/s6yxKMlABVQ7Q
p6XNg+oLy6g8VMbwqqw+KIZntPC+UV+JkpFFCLDynOCoGr+GecMDhnJ/9fUCZcAxgJ+G+vD91e+m
rjzDDT94Je1o6jUnMO7lELtMshZSOtVgvRiSTZMUj6lL+SRAkOzzbPnrzsnJfRFifer75JtyJ2BF
H9IcLRVlDnzRISVAHEoUgQcnO5RdcnbnuZRjZzG8Q4aXfU6nyIAXKx5X4MM59onS+FJqEJeUFTcC
FB6hEy/QnyCe2HwNUtLwwHfCE9gnYAvWSH3JREGZPVMlOAVaR1UCTWoKC5rUX/akLcUtwOHwbpC+
XHWHiWRmFGa3M2CO3/QZ9DQ1ZVBPrg+7BvVw8fduuXWnbvqLHC/kUUHcH8ukFWRWe55haea+Tfl0
UiPRP36jitt7dYx5XoFjzrZ+pH9YK6SMmtBy9eSOC8V2meHWK3VJbbRVU6eBl+roh6rqw42OMO5O
DH/1Lp9M64th44aifq1zAxrDbIzXA2meVz2IKefgCbJi29q8lrPHGxkhv6R6/XzkuR84+p3qdb0m
3bSCSlZltjm3NJuaGxQQmBsNerHvB/Ypyiz4wFwq687hUkcEqoboB3qZN+j+UVmqB4QuPM/9kgRo
B6EdVzwvbavB4GcE/DaGcqtBULceEULvb40sdR/ruYruR780X2yEom46t5q/tp2+Q85J+5Ka9oYE
Ufgi2ghVHmu+J2GQQIijpe+BaPODqSXRS6nHyLf0EJ2UUlKLFOy8Kx2eMHO+V41Bvu9ypcwenvb9
KJvrEC0QqIA7BaGgjgJxo4A5B3jnTjXEgbsdJIIkfjpPkN7JPcjiG7tfIzYfUeFEU/p5vBmK7uvV
pa4WrTHg2yqNtZZDQhPb1vwlN/0jQBxkCNy43il/KP2Jrh3Baj9PQ2PtRiA7d02YBrfRHJWPhFfL
R3Wlu035mA3zz95Zmsqneikb7/dj0Cyf7TaCdWzWKRgWU3toSADdalVbfxvQ7Fgqkb/PYd+sWhP1
QiqCzefKCr+aCztg4KLryO+ax3JOmkd1ZRL9gkQLrjwiR3xOmke36vFEQnIrdBpux/iuHWryTEHU
jeXCWaU6lO+ygmPGzy5btAfbbPdImt+C0I2P4OvIWdeedTGpAx0vZkDgGqLRaj82KOKVSzPvumpE
msNw0eSohpF4rM6fznH5RvRT/9R2LkShBnQzcDJYr4Xn1ETocgfCyj9MrRHjKpgJcuVfA6/kS1zn
1otulvH7ADkB6jogiu0uE6up7uxdmentzu/n+CHz9OoEXMNCpkUQDo4juILdOjsOvv1WxIW+saSl
XHERZsfM7RMI9hCLLRxS4bwtdOdRCgWhId/Ypj54lYjOxjgsD51wYQcvwPZS0wqcTPQvRjyggKhn
8OTm9fDeuYgJTz1UL7EplufOtA9+7vXvZlHm1CKYgEfkdPA7kGgXyanWYACRiXsCFN5WJetV40aF
fzFVR6ky/NcxdoYWWuHU8EL29rNpJ6shGzo08khA58CtbgM76j4lFgxuY6R5l14+SgO+xhHeWtmr
Fy0ERrn3Ynd18FTU4PqSWT+UepAAxSqDJ5KUyaEUZHOlpVyqKYr3eRLWker+4GnR/GqTZv6Tnhbx
XW3m5Sao2/bNlFqRXd64O2Vm5vS1m0fnUVlFYK51vU7OyvK0+9Cd+mc9h08vqes7qxJi386j2MuM
FSrN8lLZqonHKbipmza7vw5UHR9Mys0tsGEQ9fxa77rIB98/rdnVZAT1sY/Yh8Dq35thvLaaGH5Z
AitwkrJvhoQsQRwt/TSLXnzvBn5WthVTzF+3xzrOtPfWRxhzsazwPMpv6zDqM7WbVLYHJSI4xqyn
64Ay/vVkFPnOqUhON9xFvoROcmxCrXpR/jiKf/oLIzs67JPO5vC1y+PoqZ4Iu1XV1HzrHCi2kil8
c4KWzXrBGaydvfmtIf6gBmgC7Y7YsKdjPCfGXiw9pIhxSIkL3LQT2LQvuUbxYpN45daIsvEsJkje
1VQvSb6HZl49UzNlbVDvzFYt3/H3pYRmUr641UA0PHVLRWrORtzFAlRdyI4xs9dRCTUyiT4koROw
4AoFrhqF/1ZQcXV17fgw7oOpBtcxNJ+eQPLiupS6+rDe9TVMNvQg8xbYiCmdXDnlPK1RBe3ePeRR
hj790goLCGzGx5QYHmTYcPwOgTsTC7UWEA11fa+G5WW3hxxgfAlEFm8R/4Z5mkK03TS6zS7W03Z3
NQfpSz2tZ4MjL5V9GfhrytVXldBClSmlhf80OOqaeN04MaAy+Pfi1OJbYPrGS99C3Vk5xcGWVjND
eULd57LuNHhMtJhHFsIVXY6Ai8Qc8/Y4dw5air+FnLwp3tWxiC5BJs8n8pa08adLBOk64WInWrhr
5WB9qfQ7ftLRVoM3gHwXTCiUHf+8kj7NTuq/bau6BRLg76HD4FgiG2VemzIE+N4ZP66eD6MWe3Ju
F0o1gblB7NCU7TmV2LgZLBFwvq5H1AHT6DSbzWXqwzVdFC+i8QpwV9p7MgLIqa2FcuwSZgPNSCEu
KP3iPavRqkwD8X2e3DdLhONbEQrn3m5aE71mVz/0ca3ftdkMKLLKta3p5iC0A0NyHAvtKGA0uTST
bUOCzqnlgYLC8El1IKXeHXU0eOWoObEhvHdnZAwI2m1bKWLbhc2NFerpD+jQqshH0zqOfsS6R64H
5fV74O3LISI1tW2WEYEkb6zOQBOj24UH9Ldsgh1NTmKP9NRVvvistxS4+YUzHyV9zMZCa8OIm1UU
+O1dpC3dt3pYKcRzXHvu7ZTX8aOQqD6Dspy5XMqTrSHsZNqF+a1b0Cfv0uDV6GL7wdGRrSCj3Lza
XnBuKYj7MrnO6wK3yNlNh+Ksux4bhdrKHpSpOlByXqNgPDwql+bm5LJJi3XWJ07LoACM6ruRtp+a
PKDYxW27leWHEwQn6XLkaAjHDwLbf9nlzlvgAMqHmpQt3GmnLNDqDX86HJakj1+iLkHcUQ5pZ/Fg
dcb4TimHgP/CDfaLb3r7kcfdXT8s3bszoKEkX5eAOF9U9qjnClIjKDWD8XESy8+mBOy0y8OBcor/
+H1vgg9kSED41xybYDv7z+DrmHkkXVDOBkR5qXOK4WN4oNIyemOrB8vrFOXri+m13m0W8Z9Q5mJI
hsoAbW1lOil01UOr+zuCadGbg8Iz5expc1C9cRd8JiDtSqoZhPkW65HC1f7pshBp5zAP07OaaFhw
qFGUfeph2r08t3NAZ2OqQV8sH9rK148JOcRGHK4u5QckN9ZEkzsRQh0fJd3ZbvroAbjmV8gRgI/C
JVJvymxBUHRa1r3e5sey5oeC3nz91s8GjApp63+fSbmacwmEo7bax55IMsLGkGHoS92fg0AeBDWg
tiIYIRgiePFQGUV3IqoOCQmA07ts8SAuDmaQLTVY68p3krNq/D7b6OCCHi9W3BKnFdoGTe30MsDT
nOUBArr+1qWsNuzNreak00E1gdll8426nP3Pw5LA3RsGb2XgRruxpajMThf/jUJ1f2UWLtIQ0qSE
GD2TzvA3qrexKG8tbO9RTXWQ8up1wmUEPqqzlTmXQcKrzH0FIxC0fixRhiJbF3mBCkUX3gc2W5MF
rrL9WM6+sZort4YbHEUUK2k9g1Nh3O7h9KAqTXWVfmncqPGW+gjyuUKtJcvRpGAjdDR6b9gmVn5S
VumE3fFPv26OM+XBcqyZZaMaa0VmexkGZvW3NZRfuaZ4HveEql5LFGDVYYgsFmy2PRllF4aTT9OS
Xfy5PplIXJXNxpf+P8cr/9CU5UsTcuQQCCT0Qw+KXF6ZOfByM6NWR0sJlk8zku5lDWPT5Xsrd56O
TXJjGeudcnmu5z+pr2wTbDsyfJsaUpqG9Mr46f/d3qkOs3N+VK0RsS/6Yz953Qr26QiHvwOTQSs+
EzQZ34mAo7rgJHCxSDOKxyPxUTZCWWIewpZUj/Jbqc8Xu1l4tumieBnY5zecN0LTetWiPKbIzaa6
JNe199TUvjTB4Jws30LOwEfSUPmFx0aOo3lFQMsf7s1yENtR94MtXz0C3b/qNiiFz9ABmbt1KIGu
7De0p4DiamWp2o8qgXhuGc3pTvlyF/3whVLmewMlSqAZ5lMzNc5zkkFe6fhN/cDb6zwTNNd3tbDS
m7DS7Gc15NeECXAjR+UEwKKv5y+T2UIV68YnU1ppwz2xzJOXREOXr23d7SAWwnZFNwWPuZsHlBnl
T5MDnR9Z/22RZd1uoJSf/UOHHALgNNWY8uCVOsiOjUO7Ua5EHtAi2QiCWrfgH1MSNKTwtAWBgkUL
Zx+ui97YWsEEI7c0VazQTqtDXAlzqyxq6LmhelDUkCd8YBMUPKsGgOMnaxI1ZQV+8LykxnLP5h3V
DWn2ATsWu9K+2GnnNnC/QDrtG/OTGlvGvn+bLL12Wc2KZdwZNXRqSWvtGSII83n5axp10dxqc6lD
WBEP26kbnZVPXfjGTt4K0Cp/6wG1Kr7TfQ6jCmrbQnwXMepyZpJzvI5T1DoGWzzqRtKemsJuTkbU
X1xFMXAelyO6qXMfVacaJl1eYGyp7ajWnPEAlFEO7O1dUUbNXWzEz3oDiQsbmgWomYQ9qO7LSIhZ
ljt4Fdvb32aqQU4YQiXSa7cTYbVz01qn3Lbnz4vOUZ/w0bBSJvUCXzJuXk9tvFxGGR0xNa8Ddh5z
UJQNexq+jMsAjPaXrwiLaEOGtKaMsUMARc8QHkUyMpkStqVjG++CSUQ7ZapmKcOCtFIGK08Jy8Fl
oJFpEXqGck4KIgWdSXmpZnYr8pvVGpLJep3BgHMO64j6W9sdvgMU4sIcvumZDhigsdpjF/TjNjR4
PAUQh762g/aF1MTw3UxMDunGKc90fZuHeR8+9INDCj0m2+8VTXQgVseGauiXJ2vUx3uzQQljoIIh
zxz9ySl0CxWjZp9KS/WNVNyoPl2OlH1VkxqXvv+ep/oMiQj+Nc/2M7DVURrdttCa3cKYQUZtDvoN
mOvxgcdA9QxLTQu9IeAegcaGTUwwEbA25zHKZqCEbuY+N5/ggi13Y1qXMH4T4KvZm1WL9a0P5Ueu
E8sYhhjpHm0wb1WHYUG/ZnBiakZ+NE0bWfC7d3xBa6jM1dpZMh4nyKfeIoOwiTlCUW50qbYH0pOy
6bWdbVLnzrbNhp9XkyjXgTbCzlnmEgYjh1x71dV1GkwfOvVkUqtQoPBcW+Jz6CIbVKXp9DD5WfB5
yg0EwOz8K48plBKNPN0Kbs8vvE1PghvfTRghw10ny/CC8hNQrbTXV/6sDS9akiIjFLVwbsneQW+p
RyQcYUFV1xEDQ0yvt9KzQ3ntC3XyBIJ1G9ncXyu1LujtUpqMR5LcanZNkPb73Pet23BIEGhVZuvy
4ctm8IQFoYy8vAyUV6mWQFbWLw/Kf23qJTyBPaPUvmreuO23fzcy5kBlw3e2vHAoxn72UgkocJyo
r/btFOs7O06S20qbHtPGnU6wBc6nCR5rzQEooFyqceAFMSNUeZRFBHs6XXrVhKhhhzDoiDb8WqPx
uX1n9YQqIMuqJra9eedHzZuycm4lj0Y1AhKSpcDAtd3dIMuFO9lczVwLP8V6Fz+EqqJYdYBy11FE
ltXDylZNmwYpiOr6Vi3wcdXf7CQOz7VpexSkO/nagJTvznA1/c02gWGIzhgegrAz3gajRmTKn5xt
vRjZZpbB9dAEqRQVcbnKiih/jVx/ech6YdxFoshek6I2NyKCShlW4+x1cNIIbS8L0g9lRlQpmX75
qqxaA8vq15B6L34KwXhi1Tt1dW202CNFouyEXJZ3GdmGfY1mWYcUedVDlKL1L4GPBkseduNr3Cbt
tpk8lHKkmQgn2xUmbFu1nk+vZQQVQ2Cjia563Qkm0GGC8zcTzvg6xp5zgFLir0JaBeGOxySZ31Rf
V2fW0Y+rJzUxDQPraQ6jnerL7Ng51VCvq76yqtxzEMI0IFfxC554XfFDdU12lL4a3I3CJIbdKV0X
bm6/qHHF3N8kDRFR9druaN+RZkfjoUddyepF8RqMMwTLpCrBzpfw5xCfLP32UfV5cMjemMmU7lUn
P3N0Ev0m2apezY3LO5sd9VqZJfrE98UEVZydGOT9K29XBFV8qP5sYDsf9NHYK/fSNxURanv5OSwx
qJ+CwuGuD2OzhU+f+XqiMWbplgX50+b001QTVb+anfSJvgoiO78hIuNvKzHqW7YDxJx4ZAPpcTJr
b/VSoYBkOsTJls9HJZ1jDeMafHhykBeDK9YXgoujuRyuzTKF+sFM7GwLwm9jSEt1Kn86E/+mDtxv
HsbFRgZSdhcw3s4310HEz+Fqb1CIYJP391CBbiPlC251hJe8nES2V00UApMeLtVKqvX6Lr905ciF
xTPaSL+NUZealuR7lze7dOfpmLpw/ZhxWG1rO2nf4pqn++Q7IfEYzMasz0uqJ0/KsvvsbrGG+Znd
C0eNEu7fGqqGpi7vApMEebxolrxj2SdImubVHOchejBJlNyy1UEmYCjLVWrznbvNXTLtoU7e7GIb
jX+Mcm/Z57YJ/7hcx6t4gBfW0yLXK5O4e3RmRNVkl3JRfrRs57T7W7ku/iWDsySC1Fz9Eco3QJJ3
5w1hfx8NcFQZ/miza+IemS5hewwXqkXtwDpAW9geG9kovwYFRWTo1kENtetxhN/W/em7DlOzfo1V
/tyb671h8r3vq3j+EsCdqBloCk0xKn+Qt8JGSm2f8oeBWD57zdKtHb3uV74NJTQblWhv18l429W1
/dDnw3Ce3Xw8R8Y68jr7pDzsUMw1cU7txl38ILtNCskX7TntRgvd4WwD4nsyOP9fegEEUYoTw6Sq
Jkd5+mMAWItAzJy+9VO9mYrcPFl9llJYCFkyh7RnI4+91+ircrax1z83g0vyhQnFRLiiFN1O9Qn2
+0dfmz+pvpBw7cE0EVrru9g8e4PzFi7NdzMoh5ekDsUzpJ+t1vnomQzuq+YH2sGWfSKTlO9p2a3V
0MGzlgfISlpuFvTmS+Dvf61jzq1aJ0nZr44xpcOtYR4teTKq5WmpKqxnIxmtg7JCvSMW1E3jvVZy
WPLjoHmU41VnKcfrrfNxPPHb8V51BtbSPLqzfXTzCNBShnbd4k3eFqJDFAjHyj7zkLLP0BXAojj7
5aZrIudcGGZ4nKt4rTrVsMiYbMixCcdfZznjc0np1knNMSurf1jSGR0NuaIaNRnN2QvM5KCsQCu9
rSdf2JYjPrywMsMk2adN/CrEYBwbp2mRNIiCN+hS/vYba/kRWS+lZmVUXlN5bHjm8t7FYQ9axQJ8
xGNmVTfOskvL4P84O48lx3VlXT8RI+jNVN6WSuWrJ4y29Bb0T38/Qr1aa/fd5wzOoBlEAoSkaokE
Mn9DYk1hE1SAkLxGztgse8e13vwy2wU5CnHVkD2L+VAHPQwMBYRMXqTZs+eykNAj3FbnlhzhVAK9
Y89s9vIqr8uQrBy9b47pWAXT4nYNKrkFqeX0e9jAqK0lYfLQuYO+z5zuAiICW9haHhHlDc6a+ilH
3EIQERNM37iiosoEMk49anNIxu2JzUkeV8NKLdruUhjYAsVpUn1OwqjRy0a2VAjDRxftxcVb5nPq
VX/Xd02LfFeCsGOZQhFJJsEtVFGXlVeWT8V8MH18UMMpLPcyZmgaCV+2Qa0bPEFuK558krCgO5Ao
l31yVInQAzSF6mz1nXEx5oOVW92yt5p4I2NCS4wLYhLGxQmdKxsXHbm/f0KV0ZoPkXbVBesCJDW5
vAQqzg8e5cAsgWDyY0K3DLlqDorrkeqSp0VXcVqYwbjK2B0t74PE0P4eTr3XYgX6TzMM2j0aef3e
9OPv3Dd+Doj1kPfEyEnzUQIVStE9Q/jFXtRV/a+57Ww13VB+WdhYKYFafRtt21hkTWY9j2HirSfF
sU+xIbRDhJ7SDKsOrkguHGIrAKdlrYxBOJ9hmrkbLUYaWJubCsU7VJKsd9fw0VDvNGz5EorsRYgk
RTr5xs5KFePdC/JXCHfWoz7k8ctEdVWGBTqpRyXM8RibRwWG762yLjP/14uMEiFMa6pBb5GcLrXw
mx3iq1I2jcGvYQwuQR7gWWmUH+wrP00VVE1nWjjMV/5JhmsNJvFY12LdRmn1kSfYLpVDb1NgHqI3
KjG3qwddJ43oZO1j6iIOSjHmk1QMCh7ghDZpOQafxhg++j2YPIXb6IU0foWkDnHUbnDTHfQ5uRmE
n9W0wQmh/AhzzWahMaF9WgxYbHamtgZvif4nCZSOHeO50/BnUubqdt2TAho7Iz6DnE1eeLwcZZm7
Rhx5M7kY7sniOGyvZU+V560B9X4cS+x75DADLgwssDq/mCh5XMfR+pDTVkWSrZFAAso0v0q7dlu/
+hQpelSO3cQIBhLtJp9/UU/uUwjuqBNu13OJfSqVaGWBDtiL8ZvVqfGIsvT4HKPBuyupTRbbUHfD
XQ4D6DRZ1BGSFvMitQlxUc2arnloUICOhrg/klzVNL55MlZE5wYP2WJuWWbXbVgPJ3vFHpVjXWIp
KvrMe4mqUblYXnqSrQRbh5dZ82Tucru+PRZF1sxpC7g1ENZORU2dPmph8/maifFMWoQfmet9LztL
+eH7YkmxYhYoZKHj9vX4HZ0RrCCi3npDOyaaAUYV0NyhW/fRUD9PyoAYLbS9W7ODp/voqeFq1LSG
9LYBWjOHsLAODd9/KHW3ew6AVnEjf4qGnkafVavEQORA9ilhOZxDs4KySGcoEkYk2o/EG5NTAqUA
zxtSJVQjsTTo2F9MVWZeylbFmW8GgelD9StXxwz9AIpqDgvclYxr3YCRgl28a7Uod4ZpgXkbDPuz
Lki5CvGVX/GwTkPI1dxaf+l+OMJkrzBE7tA7WgkD/8kYcxlFG5yDPEDfAJApTxnIaTHazqGaD3/3
/2vo/XqjaTGFvLfl5bdmjcljUOX61W3JGw1l0n11VGAhKFXOwgRuhbYEQO3wEnlK+FUPcn1Rdab3
Ulfwn0HCqBfS49rWgz+KAlstjsqslW+odoqBmeVfkZzqtqGHjjjOMP5Vxvo2R/hzqoxNl6skhtOO
72GK/g5uBtW2BfL8Mdb2V7fAyb6GwvCcZ8Y25AbBbrWdlslkg0Tmvmev24EkESiG9uTronfPYwmM
wQv7lTVSgMzBfjw1gCR2aohoMLgb5QlZTFxLWTe9Gonm8qsRGbU1v36fymFAttRKztbcVDws690i
ekXyB4hp5zzJcJMP3j4pM1zOWSu884z3AeUbOH7NF7me9QuSqvcgO2VINpuiP5rw31+Hoce5pMfA
1+xb7ZOM2LntfOtZz7Xg7ITiJRlcZ1GoXTyDHHhxXYs3bTF4a31ugrGrd7WfJ1AzaUJMUDBBphKO
wFX0aiDZ/qCF5PUV6zMvwnfVGq0XPHz1DVgxdFD5A7wY/oykdepw2QnFenEpTjyYZfya9sJb6E0/
bJTaOLWW0z53M8IzR6AGgG+cHMcZJIqaVLCfUjUBPUCvHBc30bJmAXiVrX7UUUfIgFy6lXcFJFwe
wNnZjyFQAL63YviuoU7qdnn2xTfj2XKvZ3mju+pDW1r4hM4jSlTllCL+3pC1WgqXejy2C9rJqTFz
mzxkm0TrLHplerCr6OTXIv9wYi0ELZa0B8vws48eId2ex9ArsuzdQ1+G1BD4Q3x0qeWvWYnqW6Me
a+y4yI8g+oUhiQbEpUDbOa34mkc6whSOaSgPMcjOw1DymOH3b73oAb7GRlWWVzMN411mKMrZ67Xf
BzWtniw0Ofb3eAPyMjWHZj/mvQ4DYRg+lam4tGCcf/kZtmi2mn7PIzJ6dg3YCQ5isula9okqgtlH
e+KFVT2zn5pS9xc6wi3fnFLfxLo1/jIC/zCSjfki9KJeqmPgnSwLbxUlqduFCtn4LTLy+IA0DwLp
c7MObXsLZoUq3dzUE/QpwgwtZfBp9RuF22LlaI67G+deWydhZJuzud7cy2IIFm/D/4RCcuJt0jX0
z8rkKmcqcci1C9G/ANMZX0ajmBFvs1q6nu9wOLEv7TB8BdDV/vLdvak24ifFYCTBE618taHTrMVo
Ygejkdy3wizfjuR5rypwyeUYWsXXxK13cPSaX1mFeQmJFryxMcLMo3q6JnoExVnJmkNehuPZVJMC
uYtWfzXmUq0LdfOnjaf9fDW3gB+ZnahvTZpi35J7Bd84GOIpVNTtgI7Bo+WBANYRwLUEf0dg/N1B
yV8AjWrRvnKa+ohajSCnNToxJRIzqY/yILvuTXs2F1FddMv+dU2ewqrQKk/Z8fgoHur5IMCcrLS6
71YoVRYP5JeAsMluTbjJv3oi9nSs2Bkje2G1vHrsJBp8OVyexbeDVQSsjpARrvoUvOrc0Vc+wIxc
6J8IZvn7VjbrOHZRIQSwOg9RrclEHtPvKL5o0ZGKOCLC8nQMtPl0ysW28LuHW0/V+dGx6/wq3MjT
f40P3ctIguXqmWITkR15n1QjP1NTBFI2N6MmEDvD4Oag+V3wrrbY5pA0mXaylyd1NbsC9WfZS1Ed
5S5FfbbGqnqepxwaTXmTU0YtpgGyKafsqX6tZDNgeXObUjbRSthaZuXs+A2qB9GQrQqgYyFSpuI/
+icmz3rHnw5WXw9oX88994O87t6UZ/cYC5ad8JozFR4Tav1rU2bQo43OfWwDx3104XKldjGd7nFz
GPRFloKZkCPY37qP6YxKbMjEUqH651IdxfOdbnf9Qo4bDqZBUZb7c7Ltw9Y91/OZ5sa/z2SMrdLv
3r/G/bdeQAnubb4iDc4+aq5JojuHZoBPiBIRDFnXM018D+dT05xYdcjT2wA5lmKevghdRPllUx5q
eb08/ddFlEucQ6lZKMWHTgZRQKl3UQdQN0vr4HHKggDOhsaysgamU+Uexcc/HWPiBA+QyZdy2D3u
JWjMcr8Abk+q2l3I7sbUz6CK++N9nBLr0UFE48dg4dPTIDy9cYQ6HPTEGw6dZWJOINt4/OHJpxa+
ub73m2VOvxwqg7fxt7ZuBjq4QECgqD4tYvWSu/n0NSjseq3iZXUIo6h/1rXmQ8b9usQVYhyEDlGd
ZZ50iMqEpjzmLgpqfNkxCBO2wrIjxKGU0qOKWt2A6OxUNfYRlOVVjpYHFpfeJSlfZIPaH1f1lrLx
KHGd76OMFGwxEF7uKmroLzpXzMnTmSW76EVukuTBW2Qz5Mqh6xOoqcH46htZcy1VvbqmZfKG6Pz4
gYIA6oSbKizV1+a19p3uVfidwbmedN2rxDr/PrcNhCezYLpA03aXsV1gM2PM1rkdsklAln7WRuuc
9CgdXqIahGaosnuKYn94Yakb7FpW4CvZq4giPYvJ+yY708rQWCIdwSWk7TKa6o1mBBdj7EA0mpV3
loespciN+eXYbDsF45Nb+94vz5yq3almqh/aNlHbbaNEGKTnZFe9GDtOqyNXsfB9pT3KtjMH5dlf
MTfVEb8iM8lCzEBQA8eDDfrU0anpnODSuv3vg+UgFzzEU7X5qwPCAKpPlasu7h3k94JLZubxme/L
8q+4nNMPi+cR5Yq9bA223lNVI5E8c4Mk22fS+mJvmQVcrX9oPzJusUmDinYnEjFmbzDuHrqdubCH
7tPJmJzzz1gZ+mt2PQyOml2JnTlMiQKbGekKy293XpLFJUyEdqRM1xfFHu3/+ZS2PMtRSl0YaXTS
w5K7j+MbDwhamQ+mPgUo6owrrVPKB3v0ESLWIqzzYiXOAd3PvSbrh77zsK/giwJWmU9Xj9H7qPM1
ys0OS+25mfs4uiFlUu3BDcfvhhb/1Gdok+xMrCd+Ks4rY/xHCoyPlaZE72AZvYPdIWcoBwVDVXO7
qnTQDUzIzzpdgocUOL0weAj9c005+uraNvU0vhMyLDKrRpbWjm5vSjfZyylfbtCHMv+sEjt5lJAG
1ijiSgQGD57GMwxChsGg/xUptM846ZJHwMLihpf4n+e5vY6wPu5z9ANkMejKhzYfwRSQaA6POGKM
9hIAPdCw+QCzsVnlU8p9Ii9b6IpKG58yCKsnedbI4DTZs8dlE7JzmwfJ/kjoze/xt1HygiSjoo7w
F9DcvyaR3beLYidMTng5syM6Jl4rtl3rvZDgVY6hOVj1WZ5GfR7AsCI48oPkpgGpAbQf1kCmAtGR
70Hkkw2JfQVvGenm8DB4PxrXj1dzGrFcyKKjrET+96Kk7AIQUB3lSMUINw1WcgfTwz+3gqBa6TOa
FCuI4CZKdmv/6RZqr/QPf5pDhE71QiqVaagBCRzBhmVfWQl+R3ETbO+6Zo0x3l4gtqiyPPxp3mZA
z2dAPCbrIXVO/VX7tC3LuMpDbevtOTbxck5D7l5dKJR95NQZ/3etcc1Fal6TKoAxovh4yP6JedyD
VyJxKLzOU8mOwqn9xahTYbzHVNX+8JKpOcqZZJz76kqAH4dGxJWGVsSPioOx1jy3DNWumVOebZ/k
NbED4bZrMF9mjwV5vxxORsP9qvO9jhVqFWOuFyctL9zHHNXaotg1D8BOaaWU8XAI5gtLOUie+gGF
Ry12xfq+Gqv/c6321+LsPu6+YPvfh4hEYG8M/GUzdLNtNviGAC+uiw+cGbXh+WD3j8FoDYeWx7wF
MI1YVThvZGDNvWw5SV1fckOrLo6Hw6dVgar+E5IjRt1IQZJM5W60kCJOulI5o7IaLfywG9/TCTrl
0PrNE+5VuM2Vin/GelDbmZrAcwoB55Nwp2BrFE39qJgWXo5ZNFvFV2yaO8t9S9uhOyqtCj6KAokL
TJNDkA3ZqayOmIF4J90P6EQq+HenHKHrY3wycSRW2RirqRU/FnNhMY5i58G1u7VsyYPCXeCQGs2P
bgySeOk0Ub8tvUrAWPBxTrJT8yACyOZBFCpbc5zcl06p2bTm+rGxwBRS0n70ogfHshLEEDkkPI2v
DdK9mes0F9m6xQPvwF5QOVGAmK1zcvHFtyPrIEeoaZpeXcSXF5SurR3OSGqwhKABJEHU4fY+u5oh
BIqXZ7++xwqRKuvJSLOVnEZO2FbtuKWsziea35Q1H4Y8afZlGBaL21vwVIO1ga29mGLCr9pGmeIc
Nt32/p5b28gfC9Kn//npehxudJEBmp/fthyODvvt091Dfz7h/R3EpktJJA7s3e0lc7YbAFVYPtxf
M3YcNDNzKnD3V+2w9FxDhfv9CeWEdZT//oS3v1YUukj9zp/uNrduBax3+HRytJxffkKBjNj9Tfbz
J8ya2//f7c/Sl5DAk+H3p5NXq451UAIXVNT8h5BXF1n+JdZr63Cf3qHsuBhqHGaA4VXP4I5mvqta
nku7dZ8olT0L3fE+Id+gOJf7ACw1v3ovtHxZ2kr2UOgePrsTVgKNU1y4MVnPOT5mq3DyuctECVXP
1NSxCTe+yk55qABjGLjG3cbXHaT5hgToRtZD+xhDQbdMftzHexr5Q575LDhdddUaCmu9apZpz4Zh
JWJXewqDQn9CIOrkDo1yjufWWDn9IYz508pOOcz2kaxntR2iCskQvwmRo3CRPJ7nkAe9KYd11jnl
v2J+Ijae7YjL7VXGWJDz93VchZlDXtWYEa4gdpkdZHPQRvEAuPnWklcNDXJGlV0hzvnn/YZYTUaT
5j7KUIzgww4xiWJ5f79ohv8q1FQc5Yi0icOzo4vba8oQ2u7kQYckpNr3z5sxPpMAx+RbQPXKrRpn
wPiNL4N3Nvw8fxCKBoF1DKKLPLPSDOpUX5c72XSsFCX3SgeBEJnNbPf7H6O9RB32NWzH+wRyhDzw
Cn4+/n6Fe9hOyhgy/j+vcO9Iq/b3qxSQUNCPZz2kdmgkq2G2BspMaptFx0a3FANKfZDsWc4jZj15
A+a2o0u5va4ePA+rhEENm6sBumBFPcd+UUJc3jojHz4s0WNAPhjjt7hozrXb+b+8iVpNHg6sCTuq
yizNgtkyEPiUGn53TO1n4wTKR5h5LnpZbf6qw+tZZaiNXqEusTU1DPWBt6tt7bBzjo7SuXsvd+v9
oPDNNQpH2rCw8tL87/y4xhNQrbJdCHnUWPJjDJrtZc9geDPjKKeWvNC7bDzdog7efwMPgjWIipz/
gob/5Rwn6oZ8v6KlGxyqIgCE+Vys1q55IsynCv2hbSTKfVRrETlTL7hgyThCDmgU5BhxBE30rDlP
wlafYlW8yrgbJAY+xHVz4O6uwak0VnnpKJ/gWbWNp/s2hWQuH/pzobdI0OI1teenoa1lmB3isa8G
9SW+WlPoQgOz0wYpVJwgow3LRJKQVHzTYz+Y6VGIsoGjPJ9OOqoVrqUdei0oyC+Gq8jtyvU05hlW
oZTP2gFzBNex09dSwVbBLsB3yGbXQrmKC/WXbE1K415wmT7LK9F8sZ5QSV+iFMyzeD64mKQFTvMi
G32C+6IRNFd5bRZPr2YQqQ+yxSdBl9cP45McmvaAAFtS9XvSB8pLxv5zz0+hVBdmKSJy9RyMQYuW
qpPjAhdFv2NTBp8LhWsBUNgi7ScHxoP+T/c80G6n8uCPBXjjP/HSmhMNnZpwI53eEtxWgFVX6Xun
jDry/zz5ZdMoyXkasRkcAkBa76wB3lSrih+hq09vLeby8zVa7qUXo+z4HtNy9Rg+k62xEpgvSV2L
cr7igxKYe0eNm2OPZdpZ9k7Uv8EhBa8j6KqrZTQPNZ6Z76bmRsepiWrS8VxUdFOxscFYbORFVqkq
oHwjNg84rBxR7/c3QQINUx5i6cvjRfjwpLNljwwaYAnJjiIFMwV1/YyD5mJMWv3aJkaN9jCuuwV/
4Y3s7EfXv1B2vLVkqG77YJmnIz+h+XKPkvZRa/A+M4aSAiSyoK9KG8RsE5iJRLC3jyEXgGD+pVni
G8oOwH6imSZuOuVjYlbW1vanmTM3IAKo8Mj2Wls8NzqWp0h7l1+FA31Km8voWotZFNCl77ZflYsk
K9TXMsQyzzZ1nUQ25tU9ClF7T5lmPEkZrVFWLV5FytaML2WPbR0baDlTlSf7su/Mr4kJU8GGGP7c
NmS9mjTKzoZaULlLhmAXqY5/CR2jWLlakr1HmBpmjmP9TIfrbR5Mr64KViufrdU3gK865eqh+rDy
pwmXpiF9nbC1eonwg3jpBE5QiZM/yVAszGkBawNk9dxZtVm1KUinr2Uv98bk1Jk9ENG5t0Rd+AU7
8T9zUY+bs1pJc5L9jpdl69bhS6Z85l7bvYxdtqqQM37HS0sDfhEZC9k0SsvZ4BdcIWTdiHd2Ylg5
JQP0iXmwkfl4Svbds+Zn9RPUqlt4sLPwmBczOnoelRb85qCPDNtRba1jrzTpwsTn+DzrU6xUEfZL
056Gs4zJA1CE4ZzOhylu7BWWTgyZr+gRsh3BrtIj27qKYOm9W8ZkL3JwoKdy+6jiFrls+8l/EHbg
nJvCGZajMblfScEdAkxQ38oJA4fCF9UWTmb0EZgT3hKp+1WB0LzK9QmvnU6LH3PKN9B6dedrHo/v
GuYTAZWNRejnPbjGPnq8H5zGPwsWOkfIjJW7SFwv2U+KHS7kkDRyfg8OIjSITTU/Jxh/+wubVN2i
shrB71+22V1sqow/T2Tl46NA0Oww9UB5JDugG9Pv9YSykmQONLSA9ISoOcEqGL3ou2q30YNkB8x9
zTzy/3CdnMXE0tXV6uiiTlAFFEEh3rcS7ym0eu/JFcBHXPsqI6NK0geZnGYl+2TMdpvN4DXTRbZS
K0l2oke5LMQELl/avnhEtHY4x/Nkha+7mwkXqUi37KcQjxVE7zM2JkZjP+nF5F5TB5gLfTIisCJe
+/DZV2khUG2Mk3htQAA5a6Cy3bqOcZFN6jetwCtenskYNKv2eRzKJRiK6IvX/zLsov5wSjvfOxDc
1jLsB9HRc1qTYi93K6xjkDLI+uhLPKnfoex31zBpi4fRGJ2FHC9yA6mIwukfPEPNrr5u/pRxyyt9
1gGVjWwNvzPPrU4yzr21QTsza/exlQUfsUlxfn47So8vY4oE21Y2eXfWn3fX9+6wLuZ3gcLMsWqd
3++uYym17HV/I5BSiau++Fk52oWMbPExxYW1spNBPfuNVx2rArHHvo+S1wnL+wV5muInbPBl0gzm
pTX0bNWaho/UZYAJyHx2P2StMm7tLjl5dvvvuBxrquZbYLrha9eZRy219Q9/qNAhy5PwXGkt9HjV
L9Z65jvvg55e/MjVfsRG8QQqLns3Aj5WXxfKEUfY/ow6BcxRMxSfYOX3AWvvH5pffsGay3xVayXf
uCXJdyNq1Ic+wHAc0Uz/S6IEazkU5SMcnbxSvBSwvzed2QYHFSr7BfWoYalrIz/i0eyQ4h59UG2T
6eyN2NuxwUikWND7lGOB209j+sUqo29lJvxvZBIeCgQ6flb6tFa57YcLrzsjelLEi9ZG/gbGyALq
x8YssvqnF6qPmKm134wu+jl1obVTbK/fqDiPPPuA94ryGbmI4rmrKzago6/hKkqsm8z6AnFslxd9
cRuBXGGw9FKTNAYOc2MRPYV57F3KyALFPJ/BxBerNi2idYP5cbYOURjjf8A71jpFaR6v7ButKnm6
9TY+vKTYbaJ14iBeRLm7ZZ5/LrnF+KveLpHzh1qhreMhajap2ymLWEmVi+/2+jEdAcolQVF/7eI3
8MfOt7Ru/SXS29qZ/zD7bCI7vKznjnb8nsFD/hrbfbwOavYB9ghEpVR75NWS2Pk2mSWMjDb8KPuk
20RurO6V0sKxIw6xjJpHDJ39YsDBfI1yM9ihD+oC3rPr1zbTnuUAJInw7Y4rIGdC1FtdiXT+BNSL
gGICrxMfDphs7HfxjK4xgnHaJHxD/17fp6bXr91Btb7YY7uKnHx89+vB3Lk6viEyXqvfmiFKP1vs
3LYt8KOt5kX2lzTLrC+GS0ZhSFVnW7V9+jmm32RfAsd5w7ba2GHZMr2PhljJuGaxUcVhXCfnNYRv
JJR38iXI7zirSIm2hp0qy9oKsTpjL3GUZ+XcvMdkhxnW/9+Q3vRM+BStufrr2gGk/QFVdxwtkfiT
hzoGp1xFpfGvWJ71xYU3EW+pFOBF9GdwOneg1u+iOm39+CuuN1Buw6A5/xX3gyI/tyD+u8QelwLW
8rLv+/fcEvW1mlP2Lho+xz8hWO/iijnNLUSVrSaJBCtWYVsbmqO2KnHUuwaFhcGzOSB40nkelu9m
efbY6e1gxQ5HteH/k7K4vw9srzxmRdjtBCqfZ8tHUadJSioYCi5+CVrIj2Es0ATw6+A50zoUYmMW
o7GuPgADKC61bagbW+v8RZ5bPhvr299CHXdoJLAzte38ImPyzE896wAz6EG2DC/GLhmoU3UWFKSi
tM8vt1hcZ1gIZmq6CsdRfYYMHhyaqQbA6ptjxV4vXAKA7q+y10qbauVE2IPKppG4/akci29FnanP
wqzbB8QWT2ngo9qrxxEVXSvZyaZpav0iL2P/1hv109b0Ev+J6mnw0ujtSo5yJ9Yvtck6XoWtCPAL
rZnRmqgT9n58CmuzeYvMepmMBnLMDpnCyezatWy2TfIDbvz46GZdcs3Ze1pNCkjUM411aVcNupdc
lOFWhd98uFML/F0d2xJPtUsW2Eyjc6tiiJg0VnTuePjLPnkI+qZet3pYr21bm1KA0O2jadnqNgBB
ss8jP7vIg2ZWyUqtbAztjCK/xfCNzmArBSEuoDZwxnmwjMkzGJz1Tm0pcN5jvhL6K9RetAXIw3Ja
d+lAbWTW4Mm8NjvEkJq2Ke1HrkPOrmtbblDeq6cb/q8oPfDAcH/Glf9Lbwf1LauVCViSCC9NIdwd
+ugRWou2+dBr8HdLo6zetLiMqG9U3U+wvJZheL+MOn6JX/JaNXlCjfbt0GQOCnVddq2SAkvT/4x3
c+dfMXIb+I+0i9QKf1VWIPQHDzwzlAx1WpsAC87FZGhgI+OfWBKNqLqM41Ge3Q+OpWVbLWlhUWPv
5s2HkHUIrMf5NDbql06nQnw3epNxXYGnL2O3wX/Gyd774KHWqnWqmv5OgY22xWx1BG1kR++6piho
B6rWPhZB9B4m2dfI9sSFB3f0bs5V8FS8Bb4zkBrOnuUlUyX0AyXDfikHpexgQX7B9iALyzNl5LEx
9TCLrMExXu3Y1FZZMopLqunpTlOrDPyCYZ+qOE03YT1oTw4ksWUPneSzn5wnkuwzkJ/lF0WrhQ+T
PfJZhoSmUS+hOzZPpuAJklWaetLQqj3krhLspkqdLmWYj6sRI9O3vmeXXH5wz8lOplVSAohFvyDB
pSYr4K3pKZipVF4LFXIh2/IAJC8G4dBi+46W4O8eOYccLsfcrpFtXUGxte8+R2Fm13CWvtaGvjgN
eXWRoXgOgUCwznHfbGVIHnpTby/kChbymntcnumzJvYtxojb0D/zIw22vU2oZuTpskRc3DAvTnK8
OkXKxrcmARDL8LYWia3jVMXVoSl6jxR8G55dYRgb8G3JI05W7oqNy/hcjFZDwdio5mduiVWREazc
Ft6ZmZjaEcUWRAyyWS1Eq5tkI4OxlrvV7dQNUGj2yaaNR3XUgaBp7KeLoBXPXZ+CBDd9ktWZmm3V
tkcYcSjN/Zhhep/PmckYRcbN5NXpY6nIVLYevJhqkS1tVVQf+AiH6ISSWuwQJoXNmbNUHrf+vIla
ACxcd32F1JhfOFvHHRfWDPjoKiU6sAHH721uOmHrL+BLKKc4zbq3P8NaB3ShO8CYKULj9zBf2D6m
ZQzzmE3G5Wz2PAxcy7+HsQqxwQlM6SlpmnqrpC7F/WTUnyPbrq8hd3C7Ca1q6euQAjoUCQ61l+rP
jp3ruyKwYPLPg12sXp5zqD3zULPMiqUG1m0nh2pqkx5aBbi2bJpOg+GlV+m73qEkhGyQ+pyFKGta
npW8lQG7nnbS7Y8mZjHMf7/2NZmQkggb7YeSd6y5UoS2yVUsXNJc8SKot2wzMF0FT7MWSVZdFUWY
S9FCNa/jDo2mNiN1SBHgKyTycxG25C1idxfUhfuL+tyrP8TVZ5lZ5dJRKvPJACW3adBRPdtxYuzb
MTN2mKZ1D3JGpH5yRLl8VLO7IfxaF6xOeXbNuePbjFUGemee0ey8cjnOIoUmsKi93OP8t13QXzEq
YtUhzEhtT9YuhKQYF+aQ4zczZusM/SFUuhWjzK5RUxavVVu9Fr2hP4x+l7/yLgvAjRYZmblzUgqk
7lyjPshepxUx+p1Wt5O9VD0q1J18G39OriUNa20Eue5BtA9gaCrw70b66UbqyZo9SGyH7Ungex+5
ac9yo1H74MUCYGan+WzPGwhhSdUthOE0P6eNHyjlzzpNBwAiSGKpZf8JtcM7+Ur9+9C0YlynRWos
/ur4q2nXgt0W5EgZn6IC7RAPC8FsMr1T2JCGRnydTWtsscOvouEHKzIEmYf+F8qHbxiKhx9ehk4w
vKL+EqeDtRPwcuC6uOUloyC8Qmbb3trm6C15vPFnnw8tBIOjrbnoyA0G9uIyWOCKirH0mFCZtnye
X1O0iMzAPPVC+C9+0M8/FL3BmJFm1nn1um4tLC/mwbgE2NvJMJHbmJth66HjjBnybSqn9NqHUGlf
5aUTu+InBI+WzjzUbtp+ydIn2qTsJ+BFBlOyKlM2noWhDMZ7m3H7ESv2DUO4AJI84PwQITpgrcpk
7H+qpfacU2X86ne2WOiO7b3h5zUu8dzNntVWjdYITx+9zEEnMBzRbI2nYj+AxEH5RFOKZVN3B5Ya
Lnh2ejXHTLeK5aarIvHz5+z/sXZeTW7ryhb+RaxiDq/KcaTJtl9YtveYOWf++vsRss3ZU9sn1Lkv
KKDRADUaSSS6V681NQOZBTIN98Iiu97Jsca9zNTZ903nrCqZMaLbTfm0bLrJCohQJ6/EfDkQEc5a
+Iqrxj2HxOWXhd7bi9SXnyKL6isTSobtQPppY7ppuRTMQoI4KJwKYOssn6TjgbXKY4UiYqy+WDp/
nh2pFzGSCaGDvH5CU7W6KnAOH8osLVdeahmfhzb7y0qM5D53KukOemiS3kbH9widhykaeU82ufqW
+M1fBu/ZZ24uDdqXwAJCrQmWMDZfUZvv7jKKmNaBbYMkdiwkM5Wu2pce5dYufJMD2jnI7cjjiW/L
F2XkBxIdEPTf6tbbmA4IS/jegr8c/jFaKSm7SAmlHQHAb0MJsXmiQ0BewIf+s5YFhshUza1XfdDd
LVIn6dYs8ubeN/Nz7A4qolwaR/8y+S7XMLsQdPavVljcd5If7vs+MI+QeMMIOTVGfPHyr1nh197C
66gXzYL2R6duZE3e9kHhfPIzt1vXmlwebQ4QF4+XuAwbHrI0GBw2qG7rl3JsvGVHLJJqoSKEKdrx
o0XdRBZln/JFU5rxqzJJrEKeki5cK8/5RA2bTLZffbh2v9l2ALNKR8EZN5Rwa5Ywo7iy0b06JnCt
Uvfb754xbEuvIHHXaE9tqjtU6Un3npnuah2yhcGCdGSI1GVdIzLdJb69jeAkP2Z91e9MWzq4Y5au
lcE5jnHVLmSCHgRimn7TBpq5ydzmk2+lNQrvdrCo0iH4Bi/T1TYK6y3nywOVMxqw0KBvHKmuD1C/
Hhzqm+9wmMTMqVC4Swdw6REwkN7zw3vRQFCmHKUIVvrJFEkStGKJbazJ7SjnzhqUs9zln3o7vxZm
SjQ+K58oH48vEDvLz5mkQOClWHdqmFfnwSivXQiUJ0/C8Bg4b6HcpCcZ0gkn7Ie9Z8GuArw/00/S
ndtQqeibyecOVMYWbDrUTNNQGszLFNl6MNW2u2vMmsJ1CVCbLoXBqpQb/6g6zVmpGxvO+glxOAET
fYcejwh/RbkPRmqAvkDYRUMxFnh64SLGjl994aE/hUV7eO7RFroUcfhcK1l1R6CVb9LYkeHrqvZF
ttNwQZFFsi2D9i+bTMg9MsHaue8tSht1P1jytJGd6N2LSUjju/u2t4Arj9E3wvp4dIox7J0gyhe3
caBa/WKo1BhQXdqu894uXgotbNaIQuZbMTQ1k9uPo8Av643Uvzn5sOxqykCJsmnp8da1OLUeXZ1K
v+UEqjhGnv5AKlha+h0ihL5zSKvhWgyhcbETUK1dvdYd7S/OdcVCDutvnW6017FOSDtl0HyWweex
5HsYSupyaMLqR6c/drYFy0/kO6eCNNMCFqp21UcUzzQhUuSB1Lg7hOIIOPF1viYweV7TqUca+pqo
cUERJyYx2WYUSnUdv5ViKKt6cicp5bcIVE+G7tdTGckt9yBoocTQCrzxPNgEy7jPPYH57B6SJltS
BmE+5ZmcLAJgAiTO+/faauM0jCONu65vfv0naTXhISYcbg97beDqvxXcLJiyhyD+Ubi5fegLuB/t
Bn0bqm6SXaBTYUV9JpXJJdxkHLmHjZZrxWW0S4tiS7khhuNdnbrIdhmP6sfUJi/n8/XfcQ8hOZdB
pQDh4XiBlDlbu0EgPzRjZKEy1MlPeXxfljyATnK9920bhrtWRxE+9Jz6MgRT8sWJy8+qm57lgm96
FPeorQNnIsqlLU0LyXWtMfRd447yDqw0SuaZGq8Vwyr2islugLunW0ZXkJnmuZSC5bUql+abnSeP
yoBMUJXJMrI10rozwvwHp7w7n9/Cz17LK+z8KIOiKWh25VDf2XyVtpFqd9vesIerbNneCg5o9VUm
QamaSfgjNc9ksoCO82W+mn1tfbZ8eE6LVqkeSDA1myKuM7AuJdhowlg8c1XXrNKbZVpZ0bci65d+
VsZvsl8igpAG8bMJNHDTQn1yHEcNlhYDLK/vdAo5/eGs1rr9ZDuOwk/2hihX8TXwDco7bbk4uHpn
gSfs3hQv4ofStoDiG5UJEL4Jj1ARh2siN8Nd4pj5ojWMb6GSe0+UIg47BeLULaSnzjNndKgiU+87
NBYACNNkeBgSvaPsp5Q3Zdo2r/CiHoRHYNYjVWvE59SuyrZNX+1ky4v3cEKYe4X8w4n/ZUTqrzYv
UE84qwAi/3XTE3Qf1GA4pYR9F33guE+GrhMOKvvDhD3pNBiCix60YF/H5wCgHhU1Zb0uDWSqPd7L
lYn+5Z6bi/TShKO/sFub9Pc0WzU2ijOG/iTLExepm/FQVHMjLYFUaHrb7ZuG6PVoK+lnJ7beOpCm
18IJ9Wum+X8h1p5SAO0scnDUS+r4YFhwZHOPiNSw7dsoffDUKXKdNdV3E/KsJGiUN045b4UcWM8F
1E9rRYk+20OZr8h7OtdkasAsw6RK7mjnmpIqwflRKauxBLPku6VzFY6OYwLND0liz7Zc6k2iv/yw
TLsIt5i40tW+7X3bLDYR12kufdsRbJY8f21neXqWvAoBgjGG+KnV4hOoiy8WgMlzoBnrzK8eoaAO
luqonsbKOeoJcVzLsZVzjqj7chx8ZWXUdb9z4krdo0MyXPKpCXbpQMgFlEGwyz0nWOlmo76aA3z6
Zd//oBhu9DtO7NBaPZfE2xdV7WTrDoIkfi5jbzyQQVj6umQgFJVrO3kAxBYXpkKsxrN2biSlSz7y
fF+V+JPvqNDA2IjAaHI+nEaKVZeJRjo6NLV+1RkREXp5sCipa5p2EdXNI2RByU7Y5oaqsF8ula12
687qtAVPI2edVMGrXXUEWyw9eJnYKFdtYmjXyPGdjU9xtpsYWzJS44kCo3TnGSjedGoB409Qn7tS
Sx5hVOC5GpU9sFd6vxc2JQH6ArsscFDJvnIUsN4UlTDUOMmR2Q+exlMyahNfZUkaDr6ejQfw2Lw7
LhmMgKL+UwP2iAfB6JNUkXboKMJdtxAw75Kit+9l5D1lS2059KA0T90rsdKAM44fNMvYS4ITmOF0
H4wELGxgHqvCGtWV5jsu5C7dg0c03DFMUvhjKJnnGoSiS73avZR52T3P0lO1M7IRo8lTkwd699lE
CAA5cp+HvLgun1H5Ioge6U98fkwwOksY3tOr3Uy6ws2zRTHylchncmsK8tKrAoaw9TB5iYmwqNy7
Ov8uBgidymsSptHKssrxCsOUs9CUuifLoo3Xm002zK0a2zr4V1zEBKcF/WIAkZwseRdGS9lAwL2W
mvLUO1Zxapr4Zy+GagGGbmgYIb0GpCx8bl1+ifhcxXK7ibkTnksDdV9JNvJtojguVZU0fAycfVNb
xO/T8WyUJjeAJLyvCyni68/PIk+wFoqwMHQjbEIJSWlY98JW2xmBxgra0tBWOSZVLkk6orqg/raj
nKarrBjuGuiArjLMBkvN9b17n1e9JTQXky3sYM33xqsNmOjEl67qlBW8gjq3aVc/OrmabOtQ/9z6
bXT2278Igpd3cTPkG8d2YYsJUCCqXEg3RQ9OZWhyRHduauuuL/qB0CnyI70pmwhNWPBVS/FnF46T
LwbyFgtDl+oXfu+VZR263mNhlyi1haV7MWU+FEEEaU8QHc0GbV61Mbi1TEPRdJB6UAXpZH22EFNq
T9w67VZSF6tXrXoIBDmTbMbI8/AG37ibZMJxe6rCSF+M1Ilw6lWnUB8CboJgSTSFr/BY4JvNRvFk
7UbgVNYNYqS9Cr/QROEk/Dp0reCLNk9RBo9AHnrxqrEU/VAH1Os7gLmeFN+sHjhOL+Q+yZ5gflwD
k5Tupwd1t6mUVy12ilOZBO5taORJsgyHLtxA4ILGStr20hrxUmkbA9N9qPTsO6UTYMTSrjvwXQsW
HZmqeyOLwMs58bg1HBfAVSm9+GhbPXRDstSbsnryhqF8yhL7mkMmfJd7UvnkaJ2xbIeh4ReWoW0r
7pYURbhya/fOyPLu3OaDe5citg4/Z/jqJWG5D2Q/p3DDi17NiNgkcchgJ2Yj6qjByJMqE7OuhHBV
GkmPsq3LD9w/dsLcW216iv0MZBMHTQCSow95AxlMQ6viFfUQ5rMRRxB4q3CHU1FlPicVsW+AZvLK
nobGICvbPOP2LkWW8ZxQpQQkVInXYq3qtN4Wpu1mfVvbgBzmbq/B8IszT3jVJhtdD540toraPoC0
nfovMVQRqVzDzC9vhHPagUnXoR29zcpelBK68fPtbW3fuysIf+StcNYopliVvu3eZmOzalYWZfY7
4SwHHaCndkrDiuuOvrTU6zraghvdGZbTXlpvsDZJMOYnOzpmROieUPtqFbl7mippnpKyfyE/55wz
mAV2MDzArq/13aWp4z0l7c7R0iTYWIStVr4WI5VZN1OrddGdDlLBlXM1gLo01Y9kRw52Z3cX4Z+W
Qbzi/BwgX466iZV2POIF5InlMEa2jtxFovTf09xov+a5ryITrhkX6tLDXQBvVE067NoY0XMjIxVm
Oql6IKbeLkOn915LQscbDZ6DjZhVKmQ/6iJGXWSazXQgfVXWXr3A1l6ar1WReDvVzyAt7wjbhYlZ
riqpKLegmblv2d44HBxkKox1aFi/uvHU1ZWkUJfvHN519UTJN9FU7eUZD+7QeS8mfx5Fy8NKggbo
RePTdu/GCBFNI8no9EvoDQ9iFI5pdleAzhMjMFbGSUOhZxFM9OpjCcmT3ffwnU+7ItCpbSZ2rVVo
StplcOWfjS7tLYmSw9nMA39+iF3AlJPTbI91OBf9ITCXHyYyL5QXhZsM29lZuBCP4KxjwjX/+3Ju
y4HRKBXlGWGCDfXdw2d7NN3VWDvdaVBS+SyrhLsaFeBgyBnZHyCbCCZFIdEUk6yQ6MWaMfFgIAw7
WigKCZvyuxdnU5K5RZ72w4RwFrOw9iL6Me0slqH568GjAJHFegREfdu1IrYM7ImkVLMAybyKhjE9
ZFXws6E2MD0Q+U4PojdPzH7zxAe//8Bl3h64GYT3Yv95nRjOPvOV/gOXD1vNa//4Kv94tfkVzC4f
tq886dfL/+OV5m1mlw/bzC7/3fvxx23+9ZXEMvF+KO2AvqMfPAjT/DLm4R8v8UeXeeLDW/7fbzX/
GR+2+qdX+sHln672wfb/+Er/uNW/fqW255c8HWoZor0Dj3bB9DUUzb8Yv5uKKp9VKTnC26rbuNGj
7P34tuDdsn+8gjCKrW67/Dv/+arzq5Y7VGjW88z7nf7dfv/u+hxmOHp3esjT+XzF264f34f31v/1
urcrvv9LxNXrYbwaRddu5r92flUfbPPw4wv94xIx8e6lz1uImXj6l3+wiYn/wPYfuPz3W9lOCXVu
qX0dJCM4NlI7MSQCNjvGvxsxEw1DcVC1qzALi+hVYsHsa7pleBTTJQmkvRMjy6Z13kOmNfrSqwxq
q2pDus+CGAK1un/iFAyR7TSKcyoJW/At07xYMwa6eSD7/kPMC7sLT9RmLGHEEjbRVD1sGaYOCKyG
bP8EXfQFUo/4UthSvO9sB8Hnjjpf24xuDQyV8TlPYSCdvLQoQklOzAaWBJzNk083m5hWI/2tBUBF
5KyBWkZslfs9dc65Kq9vji6skqvKCGx4kg3qS7IRiR1O9uAwEVPd+BFarjZ8Nwb1811x0QkakLcP
qe6ZhkNgFZdCiYuLojTa1tMLoOtidatVw84tQDa8W231DsDktPkMuSA7ioWVmSNLZNT3815ia7/T
KoKa3vG2X5AUzSlMY2h5f11SuKV9159VHixubvrIEc1Sd45c9hQxoxfkTer2N7F66JEpUX8nXN/I
1F+NQ7c1+L8dAeV6J7+atOxdg0XCKJbP0wU4EUdy9EPSNaAq7Lyg6DSF6SOz9nlh+beBowQOaJjJ
ngPHheCK4NVthTDOyyRrjJYkPer1uzU3z2oo112cpMePC0dl8PdNKN1/2EsMjcw8E+k29kploFUf
I7Q2yp13FzSJdyd6gL08dFtLb+sCmSWvzew8Ifw6Z4zOI5Wlk+u88raR1j7YdhQTNw30g2hGQmcH
lJH1g+ghmDbsEylZiMnkt5sYurrupRScsCKjOBqxWWnROjLwMtTGfIjHmkK9ayVJuRPWFjG5NZha
bSkmbrOTu+h1o0zIW/VOwnf2IONkbqQcSg/wGj9959lI8R8RGVIJ2P5tUhszfaer9tfZboInVOHT
SjOyPK68FTPzxRw0DEHVdVCYTK/69+u6DVNK9Sg1tNfiRRiWp/KOlAkMW7Z7EI2RZSjW39rZ2kUm
1oyaEKKFk28CsgXh6wHluzHupHcb6EVOwCDuYum24W3Ruw3LHq5XCYaGlQoz+lGfmjDMm6MYit7c
fLBRpwdtLAex5TzxX20wL7tdQ+2dTQa1XcrBp+xPCUdEFJDV5OrLfnoNjZTTVYighJgg3hahQY1I
bQZHOry09oFSgDFdiDHY059Gy/CfEFqQN8IOesw5zCtm31IIW4ptxNrZ58Mw93qqMZx6P8rRZ6lJ
yWTkBkxuehg9BgDU9rZF0EDmE/ZatNpOeFDA5XDmdvyrNcHY04zqutyMSyBVFhT+E5ykneAkzQCo
Jx9zk9Tj1BXGepoRvdlHLKn6jdUj3zS7CvM/DQMBUZl3iuXxzm3r4X50jKteJ91TwYH7kOtquR7K
OP3q6QYpJQBWhM4GSN6mFJQcuZ8KA+BqVEC/Fta1u5DqYS/AxgKFLJq6st2lYTjJerYJ2HJKVd06
Ab+1FBM3eLLruOFWs/novwM9e3Ub7WFe/HZzbKjirgIYcxG4cg9O4TgHTq56uhBd0cDFbgAhqNC0
v1lLyrT7QjU22uwJ2amLDOfkQ94ImdipEcvtog4AWBIWyM2qhzE0hVBdHr0a2ZyguitzeJ9FTzT5
kFBtm+qgOtzq50T0uxd7gBxgcta3wlnWNOSgIx9O1NqqLn0av4SuY0E+HAM5lWLUsH7bQlJZFzHh
T70/2ZM+fYl/7xG1T4Qt81Pt5NEZ7v/o3JTWqnIIfULq9dMkJseiG8GTVEq+h4T2JI/20C2ET9WB
oCbviTJ86kTUB057JW1dBVvRjRvjzQ7UbPvOJi4V/sjhBT+JvkTItO+1BKI73TkkU9ObCoyU81j0
0AlGl8Ssdh/tUusc/snWG757kBB9QtN98rntKqxiLNaIph0oPVmKmaIY5B1Z5dYwlauu+/lLTbzZ
lwGym7GvPxP1qM0mf/G8VEZBvQPXL2cvChLyF6MzH8WKMLfjc5nz0JjrRGvNhh8anZLro5/67lH0
ki7/Mni2uRGjbijco1cBSebm/ssl/N2bbR0wU9RwXNQnptl54rZY7CN2/HC5mmqdVVonEyf+39bN
zj/XBjIqFFawkf0g2xaj7t1LcgkLfeHEn4jefTZ6XfmBuLZj6KR+bS98jK2o/uy0ESmdsPUf/NDm
N9MIpaNZm/Hxwz4NpF9Hvyvhu+FDfFLkytp3Uk78CdqBRY14zilAXmI4N7ACbtoQ6CVYBLN8DSPJ
WcewdS0sAuUkTJNoDe9Yc2qmhmTd+2a2CRdFVtZRaUv72S4WzEPhJmxprpm7MXLQavvblkY+vr/C
vF4LSUfUSXJ1DYNCqBhxBwtW8q0YxnKe3DlJfAfANsqXTYqaheejtuVrNTxfPQpcihb0C0i1OhLn
f2sy9HrRezXg9l6IqbBT4LEW3dxLUIEtCKu9M7pFZq61LgTl5lTNJlAiZSo58B9F0+gQSKB1fy9G
XgEBzuzRTW4dHoE1/vLgqQn8o4K8t1Kk1Yq0o3cuBUlSUcc8trtZvxZGqDP98yAIkeLJSRj/7DOv
mX2qiXZJTISh5u1ksHowCOXaM1whkavkz22FEt2vwa+ZQiqkTUp1FMUw0++e5mXrECqHpfgZnH8V
swFmXH+amG2339FpQh9cAunTz6po5q3miXnZvNXsnCHYRLw2Sfldr8dHav37hU3G/TBG6MWoieWR
a6WkKLbcplhWcJX4jfrQT5MQY9jLRgGZLXx7yTSOQTXp3WZaW5BWCY52qQYXMRvk/EfSBBpzMbTI
zN/pXn9EOEh+LId1S31MBZIOyMIkd25n2sptTH+fInRxSixYuDgT5dFKdCEWH6qFnYHspAy13NRD
2leLQpN/ut7m56Wi1wUTB8PAWUUMibJTzdQDwouk7MGm2vjOrTXlaSDpudQiS9+DmlKe/NKyYbv3
XBSnc6jCZL1bmlP21UDydW9oxfdilG2Oq5MNTKMHCKwp9+OUhxWN7in6Pqjr72LUTDlb4RtQuvOP
vtOe83LRE/sqmVTuYemKj33UFdSv8zyl8D5c9BLAjLC1CtWateM627HIpLucOt31ULeozfVevuyr
RDmMookrAE7ZJCe4EIZ3U9N8BtfHwUvanz3h8s5bi4JPaSaXO9A75UGVIZb8rTYoJAfFMAuyI2kR
/yhMtVAlrBJSZ6acThT8v/QJhXNpUjkn9SrQYyQL363olfxomJZ3vG0gZuZdxhS669XvlzG0FYny
0YuXRpC/kUrNH8lAFY+SFH8h19+e9GmkyEa/AzKJlNXkkRdq8ZgFzQrq8/Eq/JViRIi4p0RKTEqG
Wd2rNaH7ablY5LqxAuAIre/bBew4OSepQW2/lufLjlDJwoyc7CicQRGMe3WgUkhcH4UIeT/YpCUh
rrZa7bWpSu1sScBjxdDyIFUea6pyxLBwrGoh65F1Tj1Jfv25pm0V7Swl8Iy7haO9zmt4iA2vqora
nw+nZWDF3xIwOJdsakhhKhdfTYx1P6mXzjYxkegZOgkRKj9iKBrh4uvBYw868TCbRI+a0d4kODPv
Q+7QPrgplL+/L3fzVKk1d3sHrOv0EkTTWzoM6qm/7VypPhqcPXPYBtT6qPblzuy8YWcrdQ09LaZY
NTWqVsRYdIX1tkYsNyuSiEBxi2rtj+Cfmzr7hwWZTM1nFEg7peEIIZq49VxQV9O4kiX1ZqTc5ef0
7PjBNk4rGrNxfi4W07oWq1sFXP7HrY3YsRO0Pf+2bU7py04b4G+EFyReRSjOfFIap+NOqyPSaXrZ
J8V+hhTZeoHorDxXIZKBVh+nn1J3yNe2R3k5R2yInkt5YWWysnImZD5S0OnRmJCboidsI0B0YMXT
jGiy3z0xhCaNaceIoeXpphtv1u1lnplP8FI3V8VP2quqGO6q61C8mW2mXHjnKne3wtRRdAnL7ETp
qg12vxdG0YQQQ2xNAB0Tz3VznRvzMazd7Ao60+KoaFDEmVWlA+CeCxahKZ8TAzQbJaarEHrNXU62
+qWpeIeq0EByeFJipv6X6mq3qY/6NOxqEKxUCLsnMWva/tducIY7sRQE7CUp1eIq5mw93za6GT+I
uUCqFyBw4ifFUZznDvlhGF4cU3oKYMq7AtisjpkLInUaJVAb3HqNEyNCoLTVXkz0hldendJudjBp
8TwyOc8TjS/tZUVvELzATfiCY/M2jQcwZfYVuyMiV0S+f1t9m/NL4BiSpqwlz3M3TufDQxB72UU0
soE01FgjoCuGCBr/nKjyCmoaWfY2s3M6zSI50a38KId67vcuUa9kF89XnXXX5AgE/Z4QK4yOqF0o
WZAx6dLGhGl7z3XMfaqgGjORU8qT1B6yXGgFC1rLeTxPI1wI4aUYD3Vd7Cqd4mU/GrcZ+X9Ynrz2
6moqn7epp0XnEA3ACznln5bQzbop6sM/SDhME21el1QwACYlWrx2pZg6/dCBJxAC2n3n1NZ1mBqq
clEBLomOxUpgXf3EsK6G4lrbuo+sxWzTFUk5UeF0FCaxVPhCY7OoU9UHo8huYlLxvOB2mdk2X8Zp
qThu4aY5Or7V7inMpjg9zsdXk0fuVaI3xCOnoQ0bFWX7+n3fStVjpFtbT1ZHsCatd4xBmC4DMdSt
aB03XrUTs0HRfw3dKVUPOue54NMrvOBWgfieAyGiFWxdVEq6gZYj2IrhGBagKBXfOYuhUoL4lNLX
VPObO+5U8W0R+iwwD8PUsBZeuWZIi7IEzy+GqQVhp4rgtl7wsTXzDKUF6ID2VW6lW350tUeSDfyS
QyTwV2BCvw0h/jc4AvulhdT35YOvDk8AWiz4pjEq7zw+rijedVa1PGrHdmpETzQBUlRHq/DdAg50
ZiTgVotWi2oINxlGZfWgOXX42kW1Ez7laVO/5nLzpjTBxraK4j7vZPWJsnTgkWXFk2Lga089aI+V
Z3TuVswGOud9VEs0ABg4Dyh/HyMXmFQ0OZfEEK+UgB/EpFgfFt9jm9OQsPh5+NkrJRiuJ28ph9h/
hFheNgx5FfNVexANxVey4T90Rps/UMw5EkuSIbsc3She2jHH1VTXIUb97V+32VbzDeNOtdQ3N0GQ
rO+U+NJl/FLyOAk7PmjESzM1YqJPU3Pv9clzbRa/TNOCNLXzc2mGy5t/Y3qH0B/PjaAoncjnRW9u
6n+wDYnx7/zmZWHI5z+T6n6lx14EVtqFcWfQqRieak7VyldhDKIRvTYnT7IQ4w/TYEGDnR+4J2G/
7SCWfPCbbe98crg6Nnwf3hS5UHnI4MLvrjQvEb2PrybViQ31PNYt/ugodpz3Fn6aLxnrgl8VmLrR
CFh2NqzSfGqjfGNM3NJiDLVJAHgYQONs63oNDaN342lhI4xizdyUthUe8ryT7gEOGo9tlX6XMqM7
iREhV3XD2cxYtXxuHhEO2QVR1p/SxlZQyaFSYzBDFX3TVL0Im2ja1IDk0laztRjm0gh2t2jHPTFb
Pv9N6b+Ahg6oUFMatAKzdKM7Q3OOosqhTiXwDtLE/MqmBK4BCPlj6YFB9/yL6Bkqd5tMaWBH/vsE
KmNEj13jVdjNMQmhoZhclPhH1ZFIEnskme1DDtGr/MxJJgqy1IbeNha+5UDCwP0eI0xyTOo4O1p9
eB/oRrINf5uEvTBLP1987PZUtGPljb6tFvPvnH7vJmx/3jJ3nV+717m3BeRkr5XOSc9VHLQQLVBp
kFNjsgjM1n9LgXlSRPSD/8wnDW6s11HJ6pWr2PEly2AShNxP3Q1moVxMntFWZtvkS0r3HZIP9Xjy
deDZm9KnlMiqrH71zii6otE8AOptrbnAtcBsg+1Wx9M8PUBx3ywal7cJ3eSv80QAPSwaa2heykn2
wN2Wn2PoSMWISgn9WGXjZzESTZfr04emK9dqNWQPwiYHEMGUo82XG5OLaDap2mAt5vTJBP2Juh0l
rVnOtiSp7cXQAlafN+qjb66CdvltV8rBDpTJhQuxh7ClDtyybtyHG2Hj4ShYFmpQ7+AZuWT5gMQH
MksPrWP2Z3gzz+E0oky+eBhg4d9AmjauxFA0xPDfAMqHRCdxiyvDubhkvMUiYaqptt7CbNAuS4ih
qRPuB5BkLtKMfa5eYtDxej4Gd/U0EnbVN/Ujzw4HMbLlUQelqA7F1kJyayGMt6aS1YurIhWmNTDN
CZvfydqdPoSLKinDtelIxV2QG2RnoebdxZai3fF32wCeLeW5NUmgyK3u/zXkyjKBDIVi7lY/pHqQ
ffULCldtWKkgO5KkdTQW1kmHoeTgVLK+tQiKXFvqIVdQsMivRhZ8I8NV/rDCLYoa3obfmXJrUT13
bRzVXGaFh81sGmeR8Wx+amrnIGZNKYLxPh74iKM1au5ksJD7GImblaaW5omy+TcoFXwKKBQkvSfT
3Mw2E472XSY31JvjIexSP+QtXNa/llG7+b9s909XFbbpFXLuUtceSPlySl/WU9NMmVfRUGy0CgH8
nmaT8PDUQdk0qsw/dPIVNrFeDCkEfQDvbuzFaN6XKpkULpBtRrnUoQFWPsksJ09FG1Msan2Byt65
VGTYhiotdpkqB3dpV1P9a2jmPdEglKccF3IldEgXyGIYX3qjeewiPsFSXy2Njhwnp/zjjV/1HdWq
6A5Ooq7LQqdUZmJWVTWDRvSmRriMEztrM0WtgzH5Mar5cOEXDZrr3m+/UaxyKCirfPUgN9pSX97u
isANkbGRvxl8xnapbUG/k1nZS08B0taxx2EthlVft2uEmtKtGLpjF65kQwv3YuioE/kVQhfHgZ/K
Fw8mK8qNoN4qZFk6o/8MrjmFfq2QbfW5V9Kfw3KKt4qhEzkuVGTtz1kxTK65vh48+a0dRwfmV1NG
dSjWwfrWaQQ6uuMEYyoolvDHrBKplc9iJJrETyYiC/Ut7LQ0WffWXjUJ9BM20CiHkbVbb3pYpzCm
6EgCUWgmJnSkHG6zfNV0SpQm77g01HWudnDP/p52CkPLV2LH27ZU1i6G1JXWNVIxyzZus4MRJegE
Ihe7GsGff5MNSBhU54s0dsZ6VPzg0JR2+qhF2jdEPJNt7nngdBovO4vGdvv61NkXMRiqomhW86Qm
ecrSKJFY6pui20Fo+OKmBcWETqkuHNWS7upJMIRsgHdJY9iWDEV7Z8+L1NMXnQ35ZFA3xA1wE6tg
oG33Y4vSJemL8HOjwlFpGvbXuvO40UU5PPEtdRlNV7dwRmTOV2iCvip5Wz7q2hAdeFRS1lA8d18j
Ho9jzfmqE6kjU5vLYGFV5UEf7TexjnMAt2/KTu57Kh7JRzQ6993AuFGSyf2jrpjKFypK0e4EIrIX
R0fRJByFfCvnNjWdJkUTFJR9ynWBQHhq2TAN56N1zh1zJQ6hdjjJtaXeUnFr+VJFoXzJKvdzGXjK
XoxEIybDyF101MadZ7umqvqpybWxQKpSrpwXc9TGs+kGw6KVERUcIZlbO2pvb8UwkYznVs2WqLGi
iTHR1uhK6POuqf7/EXZe220ja5u+lb328WANcvjX7DkgKSZRVJYln2BZDsixgEK4+nlQdFt2/z0z
fVCNiqRJEaj6vjec1FU2x4VYqcso8jOx+ujS/Y5DS2uADGfKbwN/XmL7t7I7N0DNcR5P6VJERGHK
TWsNr17l9jvVgftWiPVJUn1y7RLGYd3Ggu96AD2kLuNFdiddTC2WB87pUixKPpf6ZVBPys3A6wtB
rAUzrVDRAj03g+Nn7OExii61RqgYP9fZ3HeLd48ALs9TPbX2XWGaz7oMf/YifZcepwFnOPYJ/gou
XfQ+e9muTW37Bwr7B5H2BPkQaeD4GB5c4VV3KpCfm8280qMyvlbVyIjjq0ZHmszPvGcxzvgjZfNn
N/Trbd6NBB8Dr31d2qvGnD5DmUWWlT9h0jvrBoTUsdLH5NX2M8SMA/HUT6hAFon8rpr9Yoh3tTWu
nGLvckY7otyNUvNyZf9ZnbRxWOwL6b5cXobHwK2wDkc899ecv61zGW1gL1CuPtaMAu/egwexa0tv
OGlRNWB4j5WVMxi3PV7mNma+tKneTB+HkyqqtnzSxsjbZSJ1wxvVhjQIGBqzbldqBiCThPD0smpT
ztneIP9TY/6K1zecpDofttkvMhdfoDevVK+TpG+V0Pv93BkmrIZlRhJ3ZIJqN4Gl92ugYoEh6eMC
MPvCMTbLkLaUbGhqNiFtRxJjp7WZu63RM0Pt2jT0TRR1P+qaUL6WN/gEwnuBWfGX2Tv/Vmzf++Fn
hzKAv7QtChl/6/BLD/LrxzJqtHKJvxjH/7n+Py3z0Xaxj/81o3RQVuG3y7tJlneTLPbQavTHe3Vi
8yGyS2tlaKLZEGOo7nAYK++85Qp8AQQm91a1qGKOcZFrB9f7bWiQdxPnof1lyq8VxmYquI2F/ZWa
qZa2fV2eJ2JZqskuZIzjhWMTRk7idDunThSsDJ6rN7U/XBmqquYVdV6RztTtrR5BG4fmJ/tTAiL0
452pV4fv63HDn+XuoyPoenktCDpe3oatLyZg2gYjZ+++IOzUBwRKTafx73MR2DfgXo6qT1+aqsFD
qMOa2B0tVdXR1f1w1RpBsDFT9uFrTnDhStC/uEF7lzF8qbcu4j0ntQp3hf4eN5uPfrB/3QFVlxvP
z/Z+0jvnzqlynq8FKVBD6EB0UDY4p7PtnNWVH7XWIeq6x8s4NSUa8m9lWM77gv8sAt/M8PhJ7Dth
JSt3WVWN+1hqwYVOXl0dLy9poJWRwMraDEu2cZB9BAWvrveqitc5RsAOVCRV9QukPtr+EcMA/xp/
Ce9S/K2qOlSbDNJkW09xivIg2D8rHfIV/jbtPR5z7X2SkvOyaxPG1zC1fMwU8Ex+b1ODeQp2m3xA
rUNV1Tg1t0vZe9gEmC9z/7aeEHG3qwVcbAPX82u7kj+LoPeuBzYNUOBRWoJM9VfHYlneYISAHKeT
iqrdol2O5gQyg43RRBu1wm+Xalk1WvWEKIjwQ8MaadYxj8J8E0vMusATvkuDE5RpgmyDg1t6PRT6
5lKHheqfLqOmIELBwo3ff+tx1KRqmY/qOcdveIJsw3P2K3YbatczrEL2VxROVmvYMJP1Q9DHNI7Z
WCenBJ4r6vPWMS3ybUSMc5960KrmunGO5GzdfWQPD5o1wLJGFXllzbLbcoCaPmdEEeCfTq9mhCYC
fyHdts3lpb102/nSPhTmb+1q/Ayc5DLeznvtBldFJFlG5JOGpjm3i7tunnE87uopOc6L9+7gYS1g
YKC3FYvZrsXBZc8vKt6o3ghp1lPoZjyglrlNObl3upbs+2Us1gf+0Y/CFyRM53vhSmslWlR70IJb
odhtfbGMHnuMSCbImdtQXE1hrvI0yM4yqfNHHJduG9TE34BZlVs3EhoCa0H9FsBkJn5UQ/bDo52E
P66JxQ0UzfYG6WoMhBpMgAa/vTRFboxAEZn89sZoNWJpBfBsNViNUR2qqorag8ceRjjyRPGi+fIx
UF1pi6RzNXz9WF41q0U+2oY4+dx7b/lYzdvWEpGxbWYX0qLGcW2DEWmz5j4q2EYtXU6aNaext7iL
F0GabwkgFav/NgssVXq0AmtzWUStdxlkZ/KToVntPrXS5PxRuBUo6mFaf7Qgj5Sc0bHEK2FOnCdC
ktFBtX0MUVei9ud1aBja5qPDmHymETWNdo4s4B0uL3ZpVJdVC7ID9aaNldu/vwvLIxTX1/0Xv82G
YxRO8hjo3s9Ctamq6vio/jYkbbR89Vv91zLaHNrrEFutter9mPx/XctbXljr6niPZ/MBaY95l4xe
vGoXCa0OZX+kAPx6U2uBdV3GAdJbSmorQzTqJiO/s56chGBv2E46LpfM0Su+lGk2r9UQ5AcSlJUw
YIqi2tmPueexe2y1t2EwDjDnUOPW45Hk16JdvrQ3c/PdylDqSNLYPNedfRRxvx00eUyFU73HhS94
Slrac5LazWYU2nDn6k6y89DWuPaxnlj3+VRjbWcift91Xwrhpc9WrXl3FUTiErm355B8zFMVHVWX
KpB+ANKsC3wDGc2+4l4Ie4Xn7tcGr+CnDHNbnCu0tao5mBk9eSM/Mj/rNxN77Y1nrVwtyR6juJeP
2VikG78Iu11euPJRr6r0hjvgi+pUxRiFn312iydVQ47D2wkb7maqExZas5i/LBZ48c/FZpH3OwLB
N1PfkfCbK/Ywi4iPRCEbzMlSRfnkyuvMXZOjBpQk2sBD+C8nHmWMY+QCYWcHfOlHRyPqL9i8eEgs
EwXQipgs05jdKaQVKMPbpiuyOwXCWvrEUlN9UZreCj3XV1PHrsNzupp0YaavwOrXD15lVw/spSFL
lHO5U1XVYVXwhNPUO6sm4cj2ZHbe02X8MinSFrvUiENPPsk0Xw92954GUX+thpDJ8G+72V1/TDD0
bq1zkzwJw15lHpvgrE6kg1RwHh6CQrtN20jjsATw84xlmTwXgyD/r+eQVkKkPHeWB2cBj6J2F4aG
xYcYinXjxKTIlodpbmZoG6fY/iw1VajOahnxMez/3TZJXPhGAbk3064q10edkDO1j9zI1ZQW/vU4
xs0tHiXNGpfW4uv/f0TBGuOfa/RGgyeJVUX7Jsu7RzFpryHv8VQttbbs4/08jMZa02zxaFVj95jl
r6adZw+qxcFjBCdDZ9iqvmQKvLM9opMUie4+T01gzY195myKM3ch5fvAIzt2tPS18wJrKwIrOVSZ
7p57bgbu4IfXLY+5Froul+McaFd+DQAS13cfOcwZs6W5M58npJcuVVO65nMvQ++36kevGvxPc0ti
f3s0b4vZ7E6qCHSUD3joVkg5/tWmrvQexQtCwSFZkHIBeE4Ftro6ypKbS2O/oEnT3tsXrjUf5xp1
bCXK3uOAxDPJe5LGrO0n2QPVL83kTW+sNaKf8TvASeBgif9seikWiTUYnEwi7GolZ2fQzHOGggzk
Jn4mpyKqry6dbtp5BzfSP8VQGkj1hC+V4BYRuHO/kxjYbKpgtp6a2BbXpD/kSlVNxMHvEpFh0tNq
/dqyPhlm3T+qvhaBhUxr4rOqGfVUr/3znHArv0MDx7+eMi1bAwDAXmRypxvZzNYau6X43bO8LTsl
55PsalRFTBSy3EmLX+rFEGwZoGZmizFJO6LopGaytU7e58bZlpPnfBqGod7J7CqOkP6eQQy335IG
n8OpM7QXVw7vrdNmt6qmmy+i7/RnIHX9Pcm1mzyvcP7uQzKZZh6tVdUsh2IHFNi9Aqf3WsCPPzSt
W86g7LV5X4O6NnNCQ/pSOPGI5tSvq7FAKYPDwLBVHaow6ty9jPMQ/LhGNGz9MT8XJFGwP+oFChBh
vPVKXLRGv+dk3E7ZOeh1kztmbjyg1Dyss1r4fOhztBJeayPHZY3r2o+qa7dvGv9yWYR1dW34DiFo
r0aRUfvaW6hzE3CrsBoagYFPPKUqa8AWp++GRzNcPMMLO/2ah+Ga0GP/o0jlnY0Y1ds88YOxraa+
64Ks3svBJUZoFObZSht9Exsk7NHs/qImTf6hRoXou+cMxSrWy/a5lBitt14oV22EAzj5QYmiKL85
Mdntvsvc/omYxOI1BrZd9bZVHJHksb+qTq+Kgkc+GNWlCuzOX/DvDm5UzXKFv7b8AcTZsjTSxf+4
lupstNn/c60EwxPbMoIbe5ms1krNpygv7I0Ku0mnz3E3Srqf8brf6nLU/HXRozgklr11Z6L9MaMH
s0crwnnKjdTbNrLMrrplry3TFulbjTuwXKr6aM1notbkfalpRm0+jtm9mqgW85z6gIPHwDOPfgyC
GthaRXCt1tKt8Z9fKXquo4RHjxWFlyIyOwfoaJwl216KfqV6Atn87FbVyxi9EMYBnMfhY3Jac7KI
0A9aGZPFbbQF43ZtunibAWMlF5hzf12awkX2XI+NKcGWicvL6CIBXKsZ6XFGIk/3jTdHj4EZd324
HaJq+mzNaE/91dw3KO2qZt37x+Y/RqtFyiWm98do1Ryn6begQtt41H255+Tk7DLU6J/sKfoq3Xb6
ikjIg4YA0Yttpg7kKkeHudly/OnneaVGILO4HWQAmzOMawDt/ScrNca1RQb+ht0kyqu61lU3qt6D
Gx8WXahg+MrWGtuuyv5RRvUZXxn/bTBb3I4aotoe8dRdi87O0RO9dpIyMK/mahBPCJsP6MqJ8WvV
WsuNx/5BYGiH6vCqL4P5SQJsQZ9EB+O1fGpOC9zjH9rxULvp7Fp/iny0YAfH+Tk+wSjqY/xH+zJe
LuNDj/FqffWB/jn+43Uj1vnbePV+/hz/D+ur998u79+bqquRBMqTFTjfY6sfvvaoQM9Zjj+Mv4JJ
lyD475R7QgbmV/zTv42p7R0RuZVsOB1nj3pQug39cPqMXhtSbK32yTPRPG6WdsyLp88o8qztX+0l
RLtL+zJ+9m25J3rSrQoMV66FnbXtKi8097oZLA8DD2luVI8qVMdHVV21wmLK37qrtD/28TjuP9on
Y3CIlMX6I7bO6DIVmflWS/Hsk1X9gd5uoXnojfXzsB/xqFmPyLBs8zpokfajwE+rPamqulKFNpAu
j+xOoITCI0mDolXP3Y0qsjrobpKlUNXQGZ01Ei/d5qOttXvi2KoeaXO6texoXql5aorqmGpUZeF0
tsj7e/qbnC2s3troufKd5CQHz7i0TykSJ2PuYqep40jC2cA+ywH5lywvjo3X46Keg+baBSXG3Wi3
aycCvfDmPKjIs7Xo35Xz45hwvAkqjlve9Ig7yPzo410ApVRivri0QbuZMHZlw5G40Pxc8w5y2/TY
jQESuMAyUD4O2mYdjT6Mgtw8q143WXhWoMSuDCueH3uEuJbTMJvJbm3pVvCaxtMnA13CH3l256Fk
GK1cF3zEvPAEkdW/6nP2LWYF7EDq/WcThtuww3kuPiMBtRwxrQErX5S4xr3uxSADDITd9KY+qtpI
aORWXTW3Qjbj5VrjGbtxzJzPbAQIBIcf1lARQT1vYCbetGU9VrtWTmyZEdRbk5wcbxxoWyVaUCj9
WPI9FNV6rCcbvdtau4r0IjlmxjA/CCdFchZhuf2oO8GV38Vi6484xhpaNL502SL42JXxwUz78WXy
U2PFAbDEh4Heucl4omCAZxfJiEtJwxPjV4EJ5M8q56P0qAUNevRoAZ2hQcln4fVr9iJkTVKD20YW
4YmzVOHZI3ony006WvyTLG9R16zAEhOCv3JrYb7W2uIhLrLgloRbe22DLsEbSpPwJeN4y+Ldqulg
R5S+b96rgs39raUbSBlGaJdd2pEdsLX6ToDcvq9yiCmJOSO7/dcUO2kG4obx60fTjEjnXrcIaH8s
Q54UYxuejJepAmHKdT735cYIMUJuAePcZLNpfUKKv4n07lPlmNHZR8xzpZr1zMRBw3ZfDVQtyff7
WyzYwU1lBBQ3mrnAlfXy0GZtoG36tOWMVJX2dpZGcetnUXkpCqxOMIZGAtsFinKuQFbudAsfNkf0
020RSRf2jeF9RqJ5W9tR9b0auteqNcYX29OHK81MxQmHt+FUdVWzGcy+e5JNEW5IkSd7YSTzC/EF
YDRRC/liMKaX2O8/a2BNoAlS0yOH/U0xPNplZz/pYKf4eueXEmeeu3gOHtSgZvmTgfNgrLwEpWWz
7HeaPmbbxka/D+7L+GzJ4KTx3P3i+uhgWiPgnCTBdRJKJrp049B9aSYodJWX+/cjymLXgwEOYAKp
/aUh+GYFXv0J5f18H3lRshOd070tKSM1AJdeNHCnUh5baZqPZtK89MRddxGxgH27CL92gWE8LYij
bdZ6yREbX0iQiFmtMfsy30ftR2Nq0zcApdz94Is/xIGX7K06sfa+CPX7LkLbG+Gx+Rv4IQS0tK9t
5OfgboR5F3nYVgvpYTkL1KGsRHodLArSqginWT+B/Sm20wKt+Gi7XPmITPsdf1CXHmcZGBt8xJ5l
0+j9WofPxsUIFXu1pi7HYzR7hBb/fqnqqjBtezzq0Ej++yC903TSztEwHp20YRUAjDEYIaQSdEBm
VmLIc9Qmzn3djvIuDb6ktoWtel7E5SmawgfV5wWdcx/XUt+3JZjUAUpBus6c2L6SlWuQw1rqESqz
a27NFbJvDA9sNB5rf1c0qPxNtWns55aUNGR2j32wQcZHzOC/MbCU/Z0QCbB/fTirGoK3/V3t+kSY
y8y8Um2qWPQU8CowzhiZsJRq60LztTC07ngZ4byaRXQkQjGjJSrhblVgLfCOWfCPjendk71Pb3M9
wGQm9u8Lq/Huy8LpjnhqJytVjbzRvMVNkRCe9OcvwhiOownSRQuyed9ptr1l06G/AUBE/lQ7iFG7
J/Ik70evyY6+YwarKIx+2HW2bPkWD2vn0W3Ym3TkzVYjCsrPZpbmGxE2gtfPMQIAJXjjCTYsngdl
XS9a/7qPdUHGtpK34WJXgETs9Nj3oAQnWyteowjbZs9DqM51UReA531fhyJ7x8UvWsnCxthjQFIt
84WJGUQKNMOTxRNysXhh9al33xP4u5pG4IfQxo1t1wjYGAAP9m5pWteSTe8hknyMvr7cI3S329vz
kN1A/+ZW5I7ZLVaLPBY5BdxPi5lJE9XzI/ZmOuERDNlGz3fQXhmNV/wTMhiH/Kg9hGy72Gu+2fp0
qMtFhD90YAz3MxYHRTytXGl4z7OLPW7StxyqoxaGtJltAhG1ryCQcIawKsSHLa99rfMVZ6HoddLd
6oSUSL5Wo3IPzreV+9iOLJOQfNn4eYksqink2RFhy2/abbFCbbQXPw4gRQZEJypTPjqRttanU+yc
ZV4neNaM5dHEQumrVZffHN1J33QD+GKS+vjKGi551zyfAcq6SF0UUXtWdj0mov2e6ze1tdIHIW/9
hUammLSKcQsWUyKHLx/8hY6rmoYsQp0ll+Yx8PP6cYa7eMRkWq6aNpP7EUzcFnsk/TbrkgT9CuOs
aiBlAaYsBcqF3S5Dn5gnZGSnV401mCutLtwH5FjM1TS64WfZN7e4QPjRiketuwja8qo3SZnBHGnK
ZFtaFU/Kwco0wFE5nq5m6kHM6LwbwlTWvIkgXLFP7E+XaiNDc9s5CDL5pKX5GtJ062eGrh/1TOCz
hczoKjfD5kYVxZK8afnkx0tjVu5Rr7FPqlMvbNRHiJFdNQ5mHrkPKqSzo/ScW8XW1ZC+n8CB8TOu
7LtUBtZdXMnmDMEQVde/msRy1aEwGY6Td/3RPmaavXaFrLdGkkXoRGPYub8sxx0R7M7kXJZSC2M5
2p9EO/wwxIy2/hhX34uzGPzuu5Y5/cr2m+nRb+eAf6k9HDnZBpuhq97ZAbi4aJBClnoZkwmDYqeq
Hx2XKsmrLBDlzd/aR7vXNym62hs17KOoKkIYdnmnWmy/qP3NOBn92rSD8moMj7oZyQdVxD4fbWhK
/aCqKJUbKP6ixDMK+aDxV/iAzGW5i3wfd/lllmpDTRP2upEGRzVu6CC+ZHO4vUxYhlVmXG7FHE4b
NWtobfnQtvoLlqTVSTWNPl6zUqRnNQnsXoXbSLyvyVCcjYFA3GTgXGm1A8FYZPm5e5pvWlREW9u1
oiNhZePBmJF3VSNGT7wT3dIfhe63h9YRwzbs8ArWq/QgqtqxMHkxw3PTwffvA+eEKgkSrngJbBx7
EanCmnCDDGx7IG7pv7o8XJLas1/ixEhPAxi0dR26/qsVC26Feptyyq6cFyfE/qTw43VXgZg3DD87
iMIyTuDTkl2apsNt1XX1FWqj+gPRendtC5G+NE1ioC9ToEvvTp81DCG+Cpke6syyeLb50y4J5xBe
CUUfc3MOysnkdEM03g0R1s+nt9DJ/XU3B/N1k0nvOcndq7ieaUd/ZWfM6KY6pTW+lSZRaYmsa0gk
AhdyixTIMn2qgIXF9Vjf9vXc3ofx8EVNr33T3RQOsuwm2essKW4INluHIABq3tejPFueV17FuO0+
OY3hQGEtky/CxT1aHXna4ZDIwf2ByMGz42bVW1JVzVoXhvlQjlO0VSsOHD0uK3rotp61YsB8anSr
p2YcHaD9RvLFieWNmZkcolixBFXxzSDjNX1dvGcsM/bf3MTi+xhc62QVsf0YD8Awhtx7GyygLBrq
AwcbFelHPco5RSJQMNd6iaFXeUHRRaXdX3Pn6NcKRQeqtV9P5XvoNwkGVKG/bo3W3EcB1UHmiCUN
A67JxGvAUHf2LtGwCFe9Y8YJLQaSvVa9VgOp3YNaiLefc60Fpr9Bszh6z+MrHv7Ge9MbHaZdhX5y
EpHfTppdLlS18WlBmNWVeWiFOz1z1q+PkZnGVwpY9md7srQrINqf7TX7hX9qV+O1sW7JSBbOXs/T
aFsERowFvZU+x9LSdn2G/oEXptnzYGr10TUxv1S9lZFrnDsmnkhLbxCYuKmP+c1sLEmcTrwruIet
yfw4DMgUfKA/VBv5TtLxv9Af2mjnR9WmACKqQzjkBQTgUM9C6DjAoe3Gny3SyFpqvjU+d3Zhulie
1G8djtcv7SKgTxAQhbNlaP7dybZ9BapRRQrsqbfP6spcrhD0vx21OT+qpo/2qnS73fBrluogIf5z
atg5v80y4/lbOwt7bxpGetsXmbepoPtsnBqVddWmighqw96sA1ytIPHcilb2bHDh/sHzstdyziT/
wl9TcAfbBU3vX1/GqbXCENJktxBXfmvU9NDdeDN4h94RibaRdtXuW4RuV3kgYgw3l1fIeAW1tlrn
Mnt5BbuW3qYIDeJOVh/cu7MB084Y22+B9b2u0vHdqUtrzcdQ3JJado4xBmFbE7vd29jIHDzShHel
FQEnS0OWL64uYec0Zr8fl2rptEgvZ357VL2IOUigTPFwmvSkfHH64nOQDu4ZTnf5Yqcc5flVHbuY
Pxs951XFrNdvYPiQN4rt9JxqQfEIc+hWtTt+VYHQgDQ846j05g31Zgrc8gXbd/u6HpKf08MCibEE
FfWz5eb/OD0C1PLmztVlOiLs9nXkBebaKyzQGFYSrrOAaE9mTZwF/D79JPrXAFGj564V2l2Uk0gv
/PRTb8X+kRBPh6dNnX0aObVudU+AluI7WQWaK3bmFOIwZ7XxeexwZx/Rh96LCYskLZrkpotr52VO
3B91jjtFk99DTWaLvZAw4GusUrc6+5Y9npTTrvLjXZr4e8eOw/nLovdXU9vgWTgUaQiEte0Pbd48
pKhT6zs4Ad1vVbxj+gNWUQ9Nr1fnOGthGIZBsbFsGwXEpSiK/nOOXMphkg3GgVOXFrcGiuPr1PP6
raqqcfrSUUwmScTWKi8LtGO7CawcFJ60pqcxJIqQWuIVB8KGDPnkbEAjLQEFBLfR5M5vRh5qL06X
rzIn615ty9WP4ehrazUrisx+XTjYRKte/XVC3u+VQEtyKnKc1OB4d+ze02IzibA+ikR3N4Q1463M
eYKjMSBdeIycwDz7clkh1C0A5J7ADxElkWT/s1gUB2uRydmw9/ZX3dDyfEejbE30MX32uwxkFl6p
3wsBUi90v6XAEAgbe/OjVWJDO452dG078NmQikiuNA/OvdNW+BXNhJvJpqOP6LwP3IVJDUZIW2Kb
sBvD2jvA3XbPIgmaTTDl5mtrOrfqhewk3mdwIbGG40Fa6zNQgypMb9WVK5pvmhZ7JAL/aG/aLsDA
HnfxgtDnftQ4cErdkSfpiuGkrvoy/XnlDY52rSdAxRnw0fy3obijD5feXi66Km5NYDIjbZb1cbEP
sLK6pM0GvqCbxkxfVWe9wEWqZDXlfv6kkl+eZn9hq1TeqC78A8qNib/FTnWyBckvazVJoB2LkXRy
nJnRHSZ2zgajJqBNCWx21RYuV8TdrzTdJF2MS+GlvQlNsZdkb1dqxMeEPEFaKvDGBpTmX4skBW/F
TxD5WV5GtatZmfTtTZBhR646fludF7Rvk1Sv7zlK9M+i9G+SSYIEWWq+UTxrehKcVc0T1bewWDQ5
pkI+ezi64zVZzydnqdbgmVeN7Q9AJ5ipI1qzNqNAHnsxy+dMxtO6wCfvoOYS8cZaMrXnvZo76tyw
pyG2d5f3YKAwEkpcE9RcnyTXtrf0fKt6hyx0gD4u/noNFpxt4WKhKIf6JXTT/ayb3mfX1txNDvgB
8lBcP8EfvLu0o8qxyTjPn/Sx7B582/yi2tU6ySRQ5wy6+c4t4V7LbvY/j71tcLft2ts4yYKzazou
YQgDDcGuGDdixFay8ePhDhbmcKct9PyWx+SsB0DOfrU7phNvSFw67NAYoToix8CsokSBZWmKal0L
EHadbkvMSq5VW2Fn6Yo7prNpDl0K+NtgF3/VBOZ0yEhsPg3VfN+1Az5BHbHAyRPyyfUgI+IQcBqW
2qUpRs2kRXNW1VL4aniZ58O1qk5hWl5FeTxtwwwMot/37rZUzB09DvtVvVxiHr+1WxkvWxja+oXd
Y4DrrTddGgPCWXC4xpztimA+lrWnvXXcUp2CHTlH6z0io/x1gYh864pgj4la9cxDQlyjELs47NKO
RtDXCdcb3Xh0hrKKN9Nd3DTGdcI2+9qCJ+P3RMhNbtorZxjbh1Irg308peNuTPPpqTDHr4T+3a+p
y30EvYRPVW3nWx/kxZFgenKHBC5yMm7mfvXLB1cf+/fOxOLXC938HBiAAoQA9ap5hX2NNoJYhex7
uM1RVUWYDfb1EpgB7r80/nYZqFarb4ot+WE0H5f+zjGydbAcNdnerzEkCE/Er21/M3h6skk0zdv0
ReedcfDuOfOk/FriutlLy/LA19AROQLAqHRGSIrcrPeqkYyWf+l24hiySeDK1YhS16Y30DvRLXd+
wDvX2S3GUlh4TV3B3Xj8jrlLi01DOj9EAQdORFbOqqYmkD3UN+NyVNW1ui/Y2PbrJhftnRoS8gw7
zJXhrizUgB+cpYhMxDeiMgsOqmrJKD/H+h7G8x2Ue8L67YuD+kK0gjj/oPOW3+Ioy7BLSqpHHe7K
lV5gMVCjynLwwjk+cFqKznmQ4IdE7OUxjhptxQ+/+yyb/OeKJjmQv1YU6GbtgrnUr7AKNfe2kaFp
0bbhK0LM31vXau9imATYPQYvqnmydMIrxRzs/GVU7Vk7x0yMJ07bM6bvpsN3TbtEH3czguU+4kwl
Xstio/6f5KdhdC2OvNDpvKqGi52Pv1dxt9RWJKHcdTHNGC0NdntKNQin22m5lIsVkCqE0Xh4hzCm
RgClW6nGjzEWyr07py70dVISdlTOwIY57cuORFXKb3LlgNF8nrzcJA80wwOOquhqaDv/pXOXv6Dq
E8ZiwTkakh+XGqDNvWC3t4ntvvo0NUXHrTUsD1GoJRs/DOVWa8BdmwFOXYXkSRUOcsefbPVaInrS
L4FbGwrMJqsz7D8Ror13Ii9bYW02f+lBkvIEK/J7M8ty0qcRbMVfUo3qSgkuXlQZLz0ctNnlhtuP
cTIdinXiFta6xJtv6MvhblqKvPGJo0f1975AA0TVVLsVJbBIm4m9KPrLl2FB3ja3tfOqRn00dxMb
HMesiv1HR1MTwEo9AIxqNfV6QpcGeFerzL7UQ3Rlc2s452LE56qfkocSLM/adEGhTi0AhiGums+G
0b1gepl8Ly2yoWbPXTcwdmVv1BwB7eho+gJTKc35bk2x9Ro0U0wEpxifzCEbN2Xd2HcSCZitKVJx
05swSszBXgidg9x84OVlPPZrvw6g6JEwI8MyxOJGdQv4oDjDDN8FB8RdQzgYKZ4qwyauup97Fx8d
AxhXqdXE3jMT8zeMJvm2k+7Yg8d7hZmnhqfEWQ6ZFPG6FUO15y6F7KJI7U283HBV0XVpHV/qmdOW
7coSMMn//a//+b//19fxv6Lv1R2hlKgq/1X2xV2VlJ34z79d/9//qi/Nh2//+bftGew2yQ8Hlh6Y
nmPYOv1fvzwkgA7/82/jf/jsjIcQR9v33GB3M5bcn1Th+Egrmpo4RFU73miOZQ8bozLGG6P6P5yd
147cRteur4gAM4unnXNPDjohJEtmzplXvx9W6/NI4x8ysH1QqMi2uodk1VpviC61mzX7j7myXy30
Z/5Qid0Lj9/FKlWIZ4PzhCdKsiOBnKxks9Us/VhhvsNXzijIBO9qeNFJtvrac56gvYM3uo0a7CyR
vLzKgVwfoFaVObpmAqEus0vWbWMUb74IxV5MSbOSTbQGs2Ul0ug0mEXx1q5AVKdvsUEyKJm0ZCkn
qXHXrVxCoXszC58zkV2mZqjuNNMrdq6fdwvNyKGPy86sFNDVAu8kW4RUq7tKU8Z1VrvxSpRpdZc7
3dc//y7ye//8uwhkPoUwNV04jv777zIWqKEQmm2+NSjngKnL74ux6u57JX+WpvBGBqYomyx7Iy3m
o059kbM4TSQcpjkR+Fr2o5g5M7KwOq3F0yf+ATSvuucnpz+K28M/s6w5UvJPl+rbJqq8arss/Gh4
SdCtmDzSBbIFNhgySvgSNEn7kE0CMi9zfMWrL5FlEhW5+48vw/j8R2oYuqqZrqYapgYPz/z9yxgq
L2383rG+Dp63NmY1bG0uOD+1bN6oWUgUeSAM/tdZiiFYVSQ5fumTs1ty/Mc4V0w44/Nq2Za1YEAc
WJ1SQoiTgUBU026IYSRsBOz4UgVJciu6IYtQPZcdkGNVFTkFZsm2X7lgw/3uKNfI/tsUEsHPqJL4
6CLUmrrIrQxWgoFd6Z+/J9v5/D1xVhO67hpC0zVhqPPN/svNrAMOnTqO1N+mqm42mtmmG5M99J5w
b/Ic9flVmJH6NRMpiajWCon7B9E1cBNlIQcKYT6jQew9QsuODl3qjut4KLEjrJpHTFqx9pyS4KFr
omR/awZzikXmWVQC19tWiTDoCZIWruo/IzIXM6J7H/dYun1kZmRNVwzn/LFWrvq46C+TWS8/V874
6PcGYL9ILPJcAPJyLLLRPzow8vNbOzCw++Tb2spRe57yMQ8hweC2wpUrPoaTKM3sZW/o/n88bXV9
fpz+flu7hqMZlu7MQQZh2L//QrWq1ei+Q4LvlLDc9Knq4rKETpJwIZ4SjuH8joXcJfKq7lQ0LmIG
Xd68ObUeHo2ky+5DK8rutQSX1KR3zb3suxUdDBk/KDBunefJPkSAU2I8XbuVzXa0s/u+0AXB5qTZ
jPLDPa8g+Z2X3RrqjIdcCHTu2DSyZjFUCvrVRky1hHlAKFnUy9jRipObFPCFfqk2CDPvosm789Qa
VkCU8Y33ibXjGWafpqGMt0NvhNc8SvQ18Nr+PuLJscKwMn7yO0J5RDO8F6XooeINk/KeBME3RQWk
r+jihC739ARn7aEytWY3ASAjHNzGdzox4TtZg1P0nQugYPlPV94gBhk16YvpToO4LShKHwZrCn72
Y33TQb/0CFeGCk+tfBbGm+y8jL8SfoLA7SBG5aulszStHj9k3YIePddiZ0LSXlbrKXRvnbIJIN88
NH9bMTlyfwmmPZ7DpsnabQKg3rLw450pRmVPEjhG6VupjaUmAqwSEBs4YRXgnRKl6Y7E5REKoCX7
bb/irPFLFfD3GtX66fAxJ3fZ3K5k29btb5Hp11svb/ahWgTPgdoWK4scxSmfTHFxyaMvjTkp0Kaz
8WZivfEqzjdkWc09xuXkkb2WvG5ljzc6g2QwDJ6PlaGA8joTHsbOJR5dA8uSg4CUo2tfoYtgeVOx
NKt0XIxqhE3YPNloXNLRWfjFMZzmNLm9egFV+rPIMox6iAk4W87zk76ou1S9RBrwReTtN3Kerf1Q
xya4Ok0szmOGhf3g2cEXt4cdE48Wx7Kutu6cAb07NzfCL1WXQ9DyRAKOyFQeScddzM7znolddQs3
OpBLGy+KV6n+usNjk/QvcDu3LK6GAr8C6V4sxtOpPMq+DMwrmqBacSWi89wXaGxUnNT9NUdhAmBg
YHcjYs7+urDY3CoZ+BG5Ti6RNTeIIBwl/Gs+rjUJhPMTbpZ1EiR8sREYvLU5ecHK4Vix1hqdHQ7q
+hfYIPnR8ir7Wju6fR0jUId/fnPI7cRvzyXDdgxXWLZwNd0Ucpv4y5vDKiPcjRW7+KqYUbZ0iApt
87LAWxQg03tnoWCHrt1LLkR7JJ6MfsHcLyKUEtXCmq7JpHh3vmV+7wt7xKeW8wvbifpg6YP6GpXF
QvYHnhHuiIYWG9nUMixCQXA8EbUzTmYwVLfLllrBhrxR08tkBekm0bUe44Uk3OjCFzxTYue1R94o
nkGxn/pTf2kWbf7FH2Ox7jEG2ifoLr6Gan4DGEdold76cTNvXxPiyRLo+2l+Rr8EDLuhEqHjcAwr
kT/OeclVkYXmRjaVscmvsFJ3MfGuAuFlHYZ30OX7qM2LRwyyybA09Y9xVLT1n38t8a/3PO8Qh0SY
xe9l6aQxfn+LVGVtCLKYwdcuaHGC1vLXya69+ygtnUufV/2isdr+fWgD8AO+a8NWFtozGjkbLLH7
d6sbkq1o9XBrmWmzrgOQLgb4kqM2F4LM2lE2ZU32BZZOrsZxDpEeZ3e8x5F0UdlwlXgh3yEWiF3s
wE3Tl2px8rSxPxWYZTw3o3UNqmi6IkqUP7u69YN8R3OWrWAOUjZFUB9lM23Dflm5Tr+v5pWlz1HN
nwxnK0dDcONrI63qje/q6SGYIWdgINtTN/OJ7Fk7vl02dV+fQO0BtZQ9cuxjVtnryIgLTgtZjdJU
G/XfeZjZc34v1W3yY8Q2H3g+F7s4qgmmJCohjFhlqhF389S68XeOBzmzdkfn7CDlNi0sM3fOeWVe
qtwa9+U8IEdlv9bYzn/88PKH/fU21YlRWprqGKrJYU37vMHrkaLuetc3voy6X61yuwBRayn9rYj5
g0eNxH3Jq8jecKSIznYp7Pt0QnjXQWBRtsiDJ1erM4GDcgSeTaW6de6Z4SKrwdWMPVJmskArKrsI
h2ea35gKmyw8xwWqU4RahkvHVm//5z9q8/MmX7cMlT9nQ4UJaxiG9mlrFJtWKQwt0r44mvdaQ2o+
NzxlfimGHnU++I4aG5TJWaSIS59BjfQrM/PcuzLV803M8R4jJTRIrSz3DqUI7YMKhGbXJdN09rqh
2hRYM99BP+sXvTE2xyLUiMWbRb0DdA1KKJnWwku9vQl+7yBrhRp1t1r2T+3/Gv3o+5hHYi3+j0f1
v25+3XJtXWimMCx3Prx/OgyxMZk4s4/VlyhNf2TZlfC8dx6iyL6EM5ZH4nMsPY1XKB5Zq48+WYtb
oZ80DLZuC0o0ahayGk0ziNgox428gJwsB1CymaMf3nEkaT3+hHp3KAyUwRigtSL68w3+LavqUM9S
TWOy7omBgjuAMKoD6IEbptdXR+qYzH1O2Grn2xRQX7emMU/x0VxZoDU7IgNbZ3dVnT7pwjIP0mwI
J+LszletZmchogsBi6Ys5Nw8jW9zU/D+YmGVQbvzlWHTR3oN3Ve02qIdyjNIefElUBPs6QVgPCIk
DodY681sfPeL3TvNEuYC6iJaL+6qBDFWfR5AbIhwcB5kV5A1/rWYPEQ354FsZO/SeCNm4FaQn9tB
ncNDDERT8WoCiPzzbeLI++C3Z4DNadgF2Oo4AhCi8TkygGRloqFl+8UeQI6XdUjwC3eBdaT0zktp
ev3Kqmt7F8xNpQfDrRpNdpajvLpx7yUqPBaW9ZSxdZLdow12ipfbN9RAnZdWA/8hclNdykFXx4bF
41ahmEdFfh/0/RPuROXFKi3nbPmhvmxRVv4GzB1GlTG+TXUB6g/XlH0W+sVTpVSvckKnZPXCbsfm
HrnH+Bj4U7JOvEH52oQLOSHXM3dVuMF49IrMxSfe49U/Xxo/vSf2t/YTuxhjNxgKbmSSeClSm7Cf
3/P7InO0VbWovh/nAvrPz74qM6t7WSCV8mufnPyxVom6+jbvo0+PUEpiT/HbtT5fv3RABXFM0sme
PzqOegnghLwnBvZCcTlk+7xWnLc+Qje+dt67Bg5d0qkVak2e/e6U2IFDWWRj2oErwWAEkTP6oVdC
Tagz+67LBjSvE6ihrlvuu4LEH0IhCbeJ4WMXDd0/gj5Xjf2RjUcfvLh58yh0sC96Xr+4EATOk9mI
R+Bsxrp3EXcLcSN+HP2qw+YO36MI6YolGxcQ5kN7lXOHCQevpFI8WKvM9TWSYVU+JQs5eivyZmm6
0XSfcCA6WYNmbPV/hFKk3skn+ZMPkRWMtKctVsx3H11ywaf1n5qfLtfC6FuVlm4v5Fops/JxvRTL
sYNaYGmUO82663Pjziq0hgQHH2vMtWHuk6Nq4eq32p/n5WiGb1yVHJs3Y9xtCXeXVT/3no3WNm8D
xKa1kysR8nJUzLNlrRh8wCnMi8kRTQYkiIm9GChqNbqXRe41iBl4Ybqc0TS3vsYyp72TzXDheV47
F2rTwm+J9evH0shplYs+tcs+GvU16kbPpnDHe0ed6qXWd/VWNmUxZFq76DuR7rummO5ln5YCD1Yg
PcmW7C9Gd5+LYjx/dLVWhH5+G91lhtXcWdkPTyNVXCc4GhFqHd+w9fpBvtG/cxXNfBi04NKMzvBm
lbYBmgb1JhxSfp3VxzxpoFZexrQAlw9jcBmNRlouE//iIW324KrK8Fj7EadoUoZbv5uGR70cjdPM
PxRul5XEJ/GAAucCUpC5Xa4IyCi8nLT4UecdgS7/eM8xsHhUh7Rd21qvr2VzdOPwPhvLpWzdZoyl
tjR9XdnCWCZ05nNGRtjLqTaGZxrHUO/Y/fXZDptIZ2eZdl/v5YAskh7Y58a1jFnLqq8WcrYcaRz1
HCRF+aC5iGeXjdWfY0doF68FkASItPyWIECWIuv4mqdpts3QU9xZal48Y/11Lyd8CXXfOQROrYSo
0cHrcBvzPAgxEFMZhysU2PQCGWBxm6GxkzkqsXn6mCGn+UWGi5rdgEw2VcFmuRKcjgOsyQdrmL+z
pDpqPiLyQUozsRtvn2W9sUatoURZk0CFM3jpNwMBnTK2h+8YFQEsxlLzoZt85HHSxt55kTry7BXO
bUrCPefazl82SWXJrrjLsnTc8z5OUax4bWF6YdI3IABY5z8Ld25+9BWpyc84Ey03INzcRUAu9w2r
vqVUDkgrB909FSBmVObONVB5LUvFgGlMHpy01E9Fz7c8FT2Kz6g2fpnETFnSlOGSqoSqTMxEdJND
KsjvZdFo5Rd4Q6CPAjeHS9O271Bz7SQrv0yA/LdePRVb2Uz0QzF4wMOGsdxNo1lv5GIkIZc5PLfX
XlGQd/LicS37gzrcNZFmPReT2h2S3rRW8jJa5VzUhDCYl/VIB7ToTiaWbcIW9IZ3ExvjRelIg6Jp
vMfI/Yvs13yw2+C7pbHB8BYPx2CerjeKunMx7FvLWYVqXc3aJuULAvps2IWCYmc/vI9WgwRAuYjx
W1v2sbCebbV1FkNTT2+NX8e4PYXjVyvy4a1X+ncjynakSXxAmMrfOdzIiEDFteTEHixIc2/6PK1+
xH56rwydcT/5YQZj2hruMmDzSwgT3iaO9VnbV2m93ag3OXu9IajXXpQsKvQTr66lZN7C0GAIVnyl
mzjzUcmP3vVAdTlhlZVy9npNOQ8OOmCxXh5l10e/rKm91/OPYsP5acAMDGU98WHbarBx6Jriq0hC
ZHtMxXseMyMB0ewqd25e+PeccMTCgMJBJpY+2++zi6UH96QoT5Fq9Edj0Myr2vjWFb+QeJZlW8su
WaQAbbBpGdoDqUgisy1bBlfVguc+BnAL9CUGRdKGzyh1ONe4K3leMWh78fDoGz/yMgyfC1WvVmJM
8Txyh+Y8zEWhR8g7ZNVO9bLmrAqHYq7JQTmtNI1iaUHiW8u+T/PKZMD20n6CtKOdKl2djr2blhjo
1NHTNJAG9wFf/AjxzWhM70dnBeHCQ3qKfKs/rX0QY7dFEPjKTZRoCwuo9NHREY7VYKR1CFYa3U4x
m7tbE1V58zTWqMMsnLUJ3+65yTAwqApuk8hKq+cSouAaY7BgK3y7fM4M5Cx5qju4xdDUSxMjUZEj
ejk3Q8dxdgFa0kvZFG1XHthgRrcmioruEV4i+KN5cjrZ6lkv/O+J/uTFk/oVKPhfERDN96EuvYVf
Wc5TUun1Khd2cA/7L99E/aCeB6UcCF6P6iEZ+ZESu0BiBT+fpa3q7R0M23in8t/e1sbmAinPWvnV
qHHI7r5rWtD/za2hVEnyd8TObhFjjfBShmOwrgogwn+LTE9XsZ1wB6iR7Z76Ut9hs8gNUJj2S1Zm
xqHwxvFubpVNwTflB9kzKOBkoWjGhIipmj47vgkk2leqgxx1tQzNRXTtgcQzqndDj8qdO21kk6xx
tO0J6K2nMUuf0aMyF2mrxCc3r4Orrmt/8zDsXsMgzXcFPJu1jTDlq5+7GmG/QkWVhVG3C0560OQP
TcYTxPIRtpm7ndKsjrCZ5QO1e23Qu10XQ61u5Sh/LKjcJ1UCPotL9v2qAqb0YiKjd3V685fPhRSY
ruUaox02OvaMttrVDziO5UCTSyy7Yju8+EgtrkSV1q/Ipb/CTOLvM+qXZLzdb2LyAGrNiyy4J9sh
sLAKnxcFAqSWga3x6xQkt0W26JeiKsQ3v08RqHCi+sGfPynVg18/CRBc/ZpV/qut+MqPtOx++SRY
vbtJsRc8Sy1QonMyXqboZVGlzeY/DnlzrCOXyfpbVp70kG6qNoEzAEj/jvO0mVcEigqfwokCA+HP
Nj7qVaa/pHr0PvlRfUX4T38JjBgEa109DSVbn370VnISXGxsjYFa35YEzXiITFBFsjkDJreo0Bn8
cFxCDEq/QpvE2MkrIhEJyqKIST7No2MYXWMsaO40TuUHoj/hJc+9bBck+CywW0P4w5rCk+8m+SKI
OFLm4QC7NB1wxkrsJznDH17RfOse5XiA7Qif3VxkK9R4FaWjmhxGN3gRtWsjmGJwGlftrVcZygwk
FCe4pdCD5matZNEujqMIvBFNNykH5DVdZyebZmPDDC0a/RiI8ZEH8Ysu7OzBibvsIebIARKTCH1X
cC8s/YibN8zSoxwFMdKe//wLasa/wllk+FxXtYjV2LCErE/hrMjhaVLWoueEN4xbAoSTQVZy4sHo
pYhjNZhpR+fWUs2jXWX8UfFvhWjnkUC1R+vOy77pqogeiiqPH0pMrPcithrSYxHEchctURVh4m2t
hsp6zIvuTe14Mbep0Vz9WqC2Ukz7RNG7t6nrp91kAeMMEId7Kw2UNyZCYBfbxCEHfPhtOfSQZi9q
bp1+vlrRwpB1hV2ee+xJXkbg2XJ5XUz5oSA7jAEX08oZTpGZaXVKQZ++ip+f6bp1fBRuZi7lLN9C
0E/j6XiU10ATiWTduFJENCwHIoF3OgpzdwXmCz6Pt8tHl2uBiTEGRNtknyw8rHg2Juq6t6XIOWsn
s7RfVUx0Tz7+irvcSNF7m2sfff9X7c/znMj9eT33n9qnq8Sha22BTpNDVO/rTvG2URCGSw5o03xK
m+61NEg2Vtvlq48+X2unVddqxloukwOdqZdLM3W67UefYwkE00a93Fj99B0cOPKYtWZx5/nq3jII
Y01Wj1J1HYoH9N/zpZ0F7bveWU/gxwJAOMqaDghMqigvRtnVX/789/2vRLZhcEYAkGHDQidsK8d/
SRhlNoecUG+Cd4RqwvhgO7vayJ4geDU/bNFurbHWvqi+sJaB7hjXEk39fRVM9hayf37KUb9f5AAH
FyCs+COfCwVZ/5UdgwSVTb1uLn/+XzY+Z00Mx7Ucg+CmbQhTmNanwJmtqX4YkJX6Mo3DKnKnGugD
hZkUeD47TrPjmBwvetX72acODhbf+Nkt9NTs3p2sPkLtA26uQbEijQB5Kk37dx+8/iK1UvXcoxn2
qIzp1U7V/r2o+IF0LGV2abCCNl34mX4em4rQ5mDir50nvORtV2jYJjIia7KQE8nA9/hWhfl/QBAM
8enBxD9cODYiyrZjgqcBofJ78ggWPQiDbLYfsHlgWkmZn8jP+LORN1VnLlLdz09eAeecAPb+U79s
yhkfc2VfYuVotSYmXn/zRT7N+2h+rM1diDuwmiI0Yc3+wUDc/BhY7jvEAWIgtTli0OD41kaYNaPz
FJigywHm/J3sAq017HmSTmjTMigv0qvYONUiNHfI0Q0PalH2iGncWVHOJZWOv02/alFtmRfIiyhe
GSyABfhHeREYZuMlxjpODlp1G6+9ojdlouSYECNky0l6Pp4LWWtqM18gs9yuPw1kKVrtCznR5lZZ
6hpCslVbOMjpxdMyMMLuyUns8cIX8tCmHepec1EO7zCm4sfbuE1olE1yfZJjgDP0LGtOeYLnjV02
aLn6gYZng6GeEq38WZN9sojn0U+TZZ8crRvT2Vs+6jT95BdH1W0JPozJvaUVBXHx/xVycBII3m9y
cyyOsv0xrEZIGpM0GEjSuvjtKpOyMeY3rzYXKriMSGvTi5jfw8BD4vPUZNf+9hoGJL/BrLUl/z6P
zm4+SHBmZBJBC8iLdGWq3lvtRo7JWWE6VXtUV0c2KvO7/P/6VK0b96Fn/vzUKB3UpRgsoAjpNKGg
i0FjguTeew2SBVZa4V4hboqrbPb6qLzrPVF8AwGGUzfo2TXNmq/4CxsXVOXNi6zZnskJEJcMuyxM
jokT4BI5EHHOx0aiLtey+VHIFRW6rh9dKsmHRavFyKQ0vXIG4IIYm56JTaDayln2fRSB7QdLvwiT
A9Hj+IiGFw6Ac00WteKN+UJWyVolG7RRr1EbJKfIz1DAEkW2FvwMqyoqqnWKzAaqEuhBE+QaIL61
f/tljn5G32WPdUPcuh91dX1r1m1772IbpBumly+trCL0UhYdfnRMDty+vWTRdCL4k5x9cnjInlpi
4TWm8ToMur1urXraymaOOeDCnMb4Wga1/1KxY9HcxHxNprGDsPzbKru7SyHJsN1sIuICev2Nu/kw
Alp79ey82uY9x588DwoULcMHOQGlt3HhBJ59N4Rud7SKHAnhwS2+gQadLyAKRawyAEFHhIX0u3Y0
p4UcAAJ1T6Skee48v0BdBkHZOAO9Hgr9ICdYJZrUCkGXTuCnWizj1DO7p97l0Oqh0cbJudrMJJyv
wwrhRMBDMQQ2tszGzgt188WsgRzNw5GIQXPbnFfSvrLXIrCGwwwuhveF9JwSKMdSKs4N6ipzEM+S
xAy/iPdBXaTwct3mOOT+T8KGPnTfyScU93igjZeqLElPAcF8r81prYWNckVvYXwYXeJKBRjSXZzp
w4OOyuJ9a57kmOypNKcAdRPYS9kkdnFvmqZ9wFMx2NehYWxiVcvfxqzeyO/CHtpuGTRTfUmTkhTe
aFm3rxch5lWW5dm7ZnBT48qj7odgKB8tDJ/kykyLkUArLDgJNQAcxfTdtTuMwRe4GrcfQvcQ2esF
Gp0GXh1XNSmzpV0hjKB0SF5mJtqmdQlPDnJr6d4qo6zgJHSr/DM0qv8/c/79EVwnq9tq3hZ8fITi
69Z/vJb1f7+VcaYyVMCbpmPY7ue3smX5jZva7fBsmpO4xkl7xb6jfNda/DE7NFq2spkh22FXOgGz
iszgsm8JQY79yst9pYv5epximSGIB0lQiYDE/6+mmI7LLmOMtrJ2Gy3t/0hNIlPy+7F13lmRlrQd
DHKBEBmfzzycHeqyAEP9ZFY9wpuo7qqVoe0cEzFOWfvoc/+PPjnPza+4hi5GJSUrhWZMsg8JTh+6
qSTymLjeodOL/ZhNkbHVBs/ZjC1vnlsbd5oNesZoogzJe9c2ycqoK+dQugiKWvVj5CgJuzI724dB
mPJ4phmN3XfcF7U7qEwGpL/wu5xFBCBdGwInM9msvCcHSMtrAVxw09Wisi/JkJVozYXFq96y/6iD
Bv/HuRkW+co3vOrJTyfznvuPPd8M0BkdnJdyF8fNgJOeiL1kG6DkdO3J8p4cb9jI1hi37lXWqlao
qIzhpxc7yE8vZKdip+8oaHn7j8lyPVGqjTovvc2Va5OWt7Hs7AZcx0PfgCVraN7WD9WSvUpfvBIC
dkACFMlB/ksi130gc2kSvA27567JiPDyL7LxK1jCKR9Q3Moc671Iw69BNKV/hVP0bla5ybZ/8PgD
FSAbMYd8mieEvCeeQ6vkUde7gK3n7dKtKvdQ+hjzy2pjWy9Ng/+Jj41VpbWFt/zYSqFQiucC7Ljt
1JrpRoRTuWc/Lp5IE98bRmh8LSwvRjHRNy6GERQXv6x5Cc0DbTBdCm6sZ1fN/L0TVt2m7Hng1NFf
cpzUc7CeEizpzUadvRm8fm2w/b8kCfuKXnOLr7obvcLy6pD1060DiVxlJfv51pcR9sBvs5bqtm+d
eusUrvIWIF4jJyT4R6313qgO6KtHT1lIgGa+oOqb1VKMkzjDHjauddGRkpkHWo+EL0pWyr3u1d5x
StNyZaeWexf1MFzQJX2pq7xGvqzwny3OBoWvja+d4xSnsTLRTxqz8RWaR7hpQiMDkc9oWCCsqmD9
dJGjFZwnx8xeUVkaLhW2CRxJmBWH07QdfQUxpDacXpuojZcq9jdHuchx/XWLdNuTUvfKnZPhJCs/
GN7L3nGDbiUXYbqYrBpP2HskzepzFaHNMo0TwI56PjWFkfH80cQn6mezLLzqSGjp16YcDStCDnJt
M7srhaVPSDcl9+iaJP6twDuEfmf9rPLq62Z/6tI7aNC4lfW/xuQKxbPWRmyrYEL2ceZ51ls51BWS
HQjOAcAkZB+ToOl0e5/kszSdV6j4SjnRsRg96zGexMOtP3Ftom4gZEUzePfspn/I/potyTKtEQSA
tJTcpU3RLIIZaqKM2LWkgTCv9lT2F/Cf+EFEyOp2LcAaxHnXTtY4h1sVvxrnINseyZgttpto5PCS
RQzHPGcjMpZ1iVXPra8s7XOoTsrhF3DN3Odr9yNQbY+HBdtXUG5dFH6rev/BibzwR9eXW5yK82BR
pN9SDMKjRdFeORlbwSKPIxQt/OlHPXpXuxL9N9x3vk9Vrr3rkzmgCobA3UDYe4FKPDK7nuMgKZhw
goDA5vIeUj30NDtBkGuuykmyVhsNXlFCpEvZp1RQZhZKwDVSeQ0yCOEW/c6/5fDHOtFjPRYEU77u
vHRYuMicwzWN/bVil+aFM64Km1XT9pkbtWdwW8jEWUH9qATslcVUdV9Qirt6PmjFhbLys667sZvC
mdQkmU2SxeT7qXYMJpA/M/+pGbGmsI00X3TV4ABAoyDYB/2hwLPO9SM2IpBZdS5/h4Jad/CD+k2b
/dlk4c5M4tZPzxjEK0fZJafaAaKQHjqnq4+5ToDzoGYFuySqrJWuj/5VT5sJ9yp7xJkuMc9NpHZr
3c2zJ3yxdLi3hv/NGIDA1OyhF11crGJkff7Kh3hW4NPMZzdE/FBeqfK1n1fKZ4NWw1b0ra1U1pnQ
Vm6FwVnMjYRt6DntpwRht74MN7WjzL4IjDiJGcFDxJ9zCRKSqEnU7Kikp2GuRVqZnvyianY5DoS3
WvBP36fR3K/7tQqVH3SAenCJjcIqmauBraoHxaKQTVlYhsjs9W0SyoaWjtEGU0Vsa8tcK8K7DunN
RBjJK5Af/SDMtl7pNlRn9DJQBguIDkBXS+9EYuDDOg+gh1asercVh9IP3JcqaZeJbQ54pAD9z/pu
3MgmuK89TnLWE94+EeliCGAJ6tstfq581ey+87D2vmDaHi7TfBYoU4xqkyVhdkKWFywzsrvbcvK7
e82dxmUQwF5XE5IPxhxh8udYU9OH5l5k1etHl6yJsjdX4exmqGL4o8WpOOFILjj0w5tDac5a6nNT
9sliKti5LOAcYhEpEOdDMei+IgC21MiHIaRbIKUg29PcHmofFJNs8xb/X9tPq1dTzdD8ytQ3Ffxw
WqnZ3xwQEe3MLM5LAA2C2LQfwArbm0AU4dF2Uv/cijnhpDTVc5tnqF+g7Puj/ZYkcf53poMhrSpd
PCs89gAOJM3Z7yv9kDtpvE3Ktnzg1InER1om3zoMN+UqrSuu/sjTCuCet+TRuv1z5E+3fqfdkCU0
XUdXCQu7lmWo/Dn9HvMiRhl0Qi28v6x8lj+YDP+YEuuD2/G3Xvv1tzSe1m9Wi8x1hMH6Mg7Po441
nlZDK1YsLby2+rDHCQnLv9Iz2JHllzCq6n3rrgynCLdpkQcPQfaQxM01N3zzoCqWcSBagKFLXiTL
sGtBwJiQDTg1matcHVH9GhKVRweXg0GLxuemfdVMxVw1I/ptxO2aLbQKwslGBVWkCbC10A72DL5x
VFhBCEq/6RriWpnxFv0AOWvcTfkzZnQuSB8UjHXymzhHieykap62Tav2WXEnjIp8Ephw7a0d2dR0
CbFSOTrRI0EPVL31vr5aI05cXgfNJkRF+qioDil3FFIXGT6tmxRk6qr38KcSQbL0LC3fQOFSN72X
GJvJ+uv/MXZey5EjSbp+lbW+xyy0MNvZC8jUFMmiuoGxWCS01nj684Hduz1dPad7zWg0JlMACUR4
eLj/YlDlcj9SavEM6uOOhpCpTwV8doy2JvfWhn24JvkOLi5YmRXcUKZVNhK9EDrxUBMSTrmr6PFk
GhrORWPPYrJeJ0SjUwH3xiVmzYfei6aInBkeOCbBA3hX+4tiynYWT7Tus75xRQTZcH5AS0aY5Les
QrJv1MvGK6OwtAWhKdwikuv7FDQgkAL5jIi1fO7hOGVSMuDIEDso3MwHAMfWEQdDhM87CFL0DONr
BmnSyWeZkiO+boAQm3aPDp+LHibN/LTfr+jYI9ZQ2/pMxSBdh/dCbJQT8JnvUawERkzOpDdVWtrh
uDQHquFRHxWnQlEf51RXDlEvGm6mId9L1hI5qWT1eEfqHT2WB3Z1xQkyf3FqCNJLjOjrACOjTcP6
Gqv1g6b1xUFLaFWH6pHy9Q2yWPozsXcfm5i74ztuxuW5UvT0qRXyQDKmCVOrpHMq2pF3KmC6sVXt
PDZAP9QxBnA46MGUTe1xHPvzoB9WYBDepubpY+p7HnJzPccVABXBoCsONetUh7jMijCyfGNWtUPd
pI9VEU7ncKEom6GZYUptuBsW+c5kP2oTks09sqWIQsvzVUrb4fL1SzZQTpybEgu+uAV01YjKUVk6
oHKKcarpxt5MIFHcRY+R7zewoQVs60zhavfiOWpM7RH6oW3G8bGhin0QCmHeL9b4UsAfP6vyDDZa
4TYqAFwdWcFYmB094Ebwk+7YIpAQrqYczGSybiEbTiIo7+LUeHIis7ws83wWy+K2h5OHOz34Wkjy
yGMsSu9m5YARehF7FCysII+MykVE2dXn6E2XlfFvwpr0x+02UU2TNEOD7knVAAuYn5HAKJGVhtVa
5Q9gR/JTtYCnwjvGGAUIOb0hsOmCtIyGlFeHKdT6Uas/8c0wgpgVDZ+UDPv0LDtkdNmHZFxgDTO3
/yby/rGRzSkaKtUA4MqSTCfCUH9iqkiinLdFU6cfM85QSHrjOTiJ1V2TSxWetcu0kw1cVGrqQE7N
3tHPpc5WJpBWXzLC9YoqR7ogKq7kviLpnU/DhW1L0hd3lVhanrjGsr9usbbMpsSx9Fzx1ELDA6iK
n/pF/Lsr/scqzdcVB3gtacDvIYX8ib5JLdOqMphtPwoEzQ5oLupHEDsuPvIppkw5eliYtYR2Cd/V
plwb4nyeY2kumzAPNdP564trSX8ot3ydDb7sSORalkSz+Wfu/gzIXx4JKD8sdiHongwtBt7Vx2jG
G2lp6d1VtTJbT1FqMWfzUxGy96Hv59MwWeu+Us2gEQ32LJQNd+SG8yEUYgBnfWL4UtygK7+iJjmM
8TMYMPHSrfEl6wwJcMeYnItBzoMBJw7N+yp/YFX5JFRJaMt1+pAMzZVVzPKieipwNMu1oBWVpyTH
6DFVUW1T9QzVuK3BkA7WwOVChGhodNGTonFfFJ3sxJo4OksktXh1GdCItoetrudeNxnHCOoXvg+F
Xcy4QSLU+Wn1SRxoSf8ilyvSinV1X5mqdZAj6TAlwhVtsPQxY9bakml9LyrEApVlEI/gctRdGbGA
VEKeBloot0dmSrvhmofhU1vUG+IBLLg295YJ/dg2zIaTLPY9mFoL0waxPvbN0J/zAjtmPaoGB73i
zM5EM6FOJN1iniDQv0lwKu2W9fOv77/0p6yGkUgLT2Pmq7JhmD9lNRVKqUajReWP0hDn27G1auy1
QnVy6Otcu1hmW1RTVZe30Vk3VXynEQv++hzkP43BrfcLRoWBqNBS/bkPLAlGN0NnXX9IVf6Oq1t/
Ar2Roy5XRKBUUYr5ak7LWXsG6BGwA4v28SLNHiVt4M9TZfqJJn/HmGA4z5jlIg2zCMccTYF0KUV3
mkb5tE7Ygv71aUs/lSq/AhM2A6plypK19UJ/gmdIGdtJcE3Gj6Rl8ImZ9mYNk+xiPIhISBg1+9LQ
gcis/aMWexTv94inK6+VOe9ZuiGr4kNIElJPF2Gsbaqv1qEzltxOTbwJMDNwJO4ZqbApPSSNJHpL
XO3QhxLdvouOkon2RIiFod4VLv4p+n6O1s6lcmoGk0mtb+pzdFYK/EIxZ9pkvvOnUJhL35hQY47p
VR8b4KNeE4YosUTJeDL0hX4ObWSouFiSDlXa2U26fC9VepsxjEgnE5bBW6LZ8CvNjNmHVqPbpWMD
G3Kx/GhQ/LjS2jtl6gu487nhzfh2+aGqpmQkFtmqFk1U99YevpvSuK0a9U5Yk7ha6RvEwLhrvguq
qp2J7JorCNj3SibGoQ00ddtIk4VaWPgAVc7aT2ryOZD3wVr6yp3nZY8Eb72rux40MVWXgIxBOqCh
myAa/C4q2PoiEKK0I75aVR/v9a3XprLdxv0ywWEyVvfdFM3ehIQZS4BWXi1U2XfWOHxoSCkWJDWy
tJMgxN3WHZnqDQAk9nciuNlDuJwsuc52cTNJ9jKqyUq1pHS0JncWrM9vFUPAVrZBy3ISrbi06VwI
d0n5XKoAGHCikIojfpvkhqXkRtMnYuPFtatUfaeO3er0lKBFTbpF4H6zOYJNWK199zfLwE+EoF+H
sorsg0H53UJ27ydC2CCGFvPSCH/obRKTTY2lnRmC5WcgkHxJTAaazuN40XVtvKiRhL9nGh2rHGo7
yYM/q+N13AwHYS4+FNyUv55pfw4QZACWZgE4kHTZ+JPAjCJP65rNU/YxJcMNsGHpKlnA3VsQxk5I
3HaXoc1ve9TQwEmMjiQvMNIkU3J6jRRGUHD17jqpep3NAQRtZiiAINPxakwPVmV+X6Klfojo+f8d
WMT6eW0lV1FkOjGKYloqM++PO0ZdSrqiw7LgQ4gQvlmRVJwq41ufpyxcyJf6+izPdiyE1R7ODu0h
YLFX1IZvjdw6lJKu7b82U6OonIVuBq9X7uUJt6xqYL8j4U9hR6ArjX7qzopU71MKh4FkRpsQB8Qa
FNOsQzutoq2EXYA10PsCUuxFyUyAK317TouwDagNZw/F2FI2I/r0w/z013fuJwTb17gyVTZvpqjJ
YF2tn/AyazGgCDBn6YdZyJ1nZXrEehJC++7MOyWps6M+S7oHV+pjETCKGuaDsHTasZhbD/YSAsRT
fFZmsT1pRVyjby09GxjX3yqmsMexcBR69RGyL26QkDVc0IuJ3XT56FBUQdMjjZrLWoavgzgQ1EI2
VfBcv4Xweo7tgBb5X39Xxs+f7jf4H5ZQ2WSQ6pL+0yRqp0LrzKgsP3JNE12QtNMFNrCF0fYYGfuE
pOemSDIXnEx5ttboqvbxZ9isspOJsubnqhWdv35VFqVdlHsQMdBAVkK3SochuyNUhfva7F6wYJ5P
AuVesy+8RGgvGCrPCDBQHoXdeFE5t1sVwaGEsbWz1AhP+1xQb2fafZesfEmMPZYaOW6W+Digh1Na
iq3VJnRXUfnW6IMX0qNXMlU6YkoOlr8fRZR2cQkbwM2U0ONrg7WEutcujNLYGTANsbuo3JofbLHW
e60o7UXVBUxNCiRAIOjcIGdQnvpN9SgqrAYLewTBwdJwYtogPApL3ri0KG7AL1YXeX7o+zXZseWM
qNPrkLqLssZleMwdgOCysyrfSFCAeHbTx6APR6tp8fIhWiMGbtNUzG5ykjp7BdDqpTie2MWmw69r
LVbFTXkhg7SOpl4lR5pYld1nqraT4nA+LObyOSeDTNehlA7h5ugayuVHPDRIOFDHtDENmE81Lh1h
gy9lj7bfTCj0NdIUKHIUPEREa7ZSqKptFbhxNGysZ47z2CIqluaPutriabk58MomNTcwQ3BjpGMX
L91ZHT9p0Pc3OdmDjTzGHq23KVDDNnsE6H8IW2rE1fLdzIXoxKan8ecIVe8WaJ2dLqgOURsXj9r2
C4a0jUNrfYrC+jvaOx8tPPCdVGkXhJ3Ve3UY5p2BmuqELu2NnACpnLXivRzas6qjSt+b0e2Ez9Yt
YqlOJxX3OEdUn0bEWqhfqO0bT6W06vZC6+FYivJl1iT5ukhxsJh1djux40HzbOl3hCXq21M8YSEU
w6QFr7fTE0r/yJOyGNeF5aUs5UcQ78s5GihVrabV3Ub4n/1Nfmn8Kcc1dElTNPaPhiWBN/wpDo84
UzLq1OFDxz7GyeKFtKeAl2VaAzGUlOHGNBsGZOfLeLnXdhoh5KFLkRtjzBjoyfpezIkW5BmC86mG
8PgrVQ/DRibL2mfpVqEij2f9O+EQCRkEKTxCXHSGm2Fnejnh/hLqtqxAk46mxXSlaEG+v5iWk9i9
Znm5UwB93iMRUGEgWA5n1Ks0P62kzy81GFgjAd4lyl6b6QEhX5a9FN2Yu1DHWEWGmI05x5qKRPPh
xMgB5AG4oVFSHSdEtbLN77Ps2uE6pLLkrONDQecL3bU59cQSaaB4LT9mE6SRPo99EIU0lLJtCIdt
chnTcTknunbbr3X7667+P/+gGtd9qci9V8iKAQbrf3r43w9Vwc9/be/539f88R3/fU7e6UhWn/1f
vir4qC5vxUf384v+8Mkc/bezc9/6tz888Mo+6Ze74aNd7j+6Ie//R/1ue+X/9cn/+Pj6lIel/vjn
L28/iqR0k65vk/f+l9+e2nD5ZAEmi+D/6uttR/jt6e0r/POXPaWWtxKpt18/7l/e8/HW9f/8RTDV
fxiWCkYCagrMfRpev/wHSoFfT5n/EEGtqexKME/59amyavsYlT7pH4ZmGaK4VXxUZiGLU4dvKU8p
xj8gFIuWtaV+lgxh4Jf/+f6/qf/9euP+vRogNYNtnfudeaCppgRClo+DqCiztftZWmSQuzhZ2bXu
l9Bb1SHIdfwDhTQpbsIlpphgiU4OsPjSpXPi6enc2ipbD4rGxR1hVnaVWQ3UvJzcWNy0WOGPHIYp
D4oB0EPXvvVdIdhrJn/XjXpBuEG6a3VZPYxZ8tZQyfAnsmmqkSa9lmqI3LwYZjstqsiZ9Fg8bfTH
tRJKDOa6bt/Pz/2gZVQo16AelBGFgoh1FQ5VVkD4KYxysOniIVeFsUkMxmyE8+mLFeRMfFrOm8yC
K8hl5jRN+h1qWuPAOuycbqaAA+MR2NRwv1matpaK3V8y6i6i79KGN7R7skYnlIetN4krmWa8VqjQ
IqnFLgBS9bERVEr4ZhNUERXWKASbP1LxkjqvbUHQpyqOPLr2khLSjEKs8bKqP2HdiKxyapdv+zfT
pfxuuXKseVZaGMGCSY2jC01L30zlEs967IwAwqdW8nILkibOPJVd1cVeHN9QhflA6NluZAMJc+JI
Kd3gRYFrub46AF+bRxZTt2bfw3yKzyEWPBc1pbwxjIOTJPFt0ao52GX1O8yj/iZWdc02Mr3ZVZF4
Fa4Ffl8+BqgbABrJjL5EKSOWvAXy/sUKZ/GuGT7T/oZdSfQ0zWblUrTLaJTItAfYK6IA5igNZKnZ
StaLWgxBsRr3S1LLDu7q+g0S9VnKAVHcBxCeUzpZjei2o6S5L3rhXkD6EBOS7IfeAKAeEeV02H80
m1pBFCRGcV+NFYu6RPMzBmlgo/lDy9VQ7gAFV/T9UtEd6/w9rKz8kAJ+0zcdBIpIskvrs9slJrgV
7LasslXuYmp63Lpi8ZMlKo8jWgPgflave6xm+JfYKN4jDyu5mA93+9DA9E7W6xM2B57VhSa7lwZz
RFQ4ZA16/iJO0aVklfOGkM14L+rXKavqp8pG8holSRyz3ZqKlB+KSEqM1NOdskfVco1rZzWoLJsq
XK5qmHa9kDxi8nqFjlq64Rxhl9KhwpUbnSPDSNnp+KXQCQShhA+UqKkFEGJhOMRQaSncrxdde4WQ
NT8MY2RbYVvhHkhpHtVchHEE0V1gQNMxbLyiam4MUx1JHWuTOnfTOtShIDNmvtblmiMW+cTGuIhP
idi9JasOoXcRabqkjmHhMpmON/C5IX8mYD2zvr4XkC065c2dMaXmJUspN6ZpzrZuFFN3NOCRJul+
Kkacdkc5kEDKuUIffRfy2M+6JUZ1GE24LLtA6lyCcm53MvfbkwcID/QbbQVpFwgPCPhSgsuwoDIl
SXAUKdW9GbSnq08LOlqDfktpKd6RZ2koevS6T+V46tEwWpv+OV0aipImHXmaEoO5vpc5gu3JAKoi
rUO3pEiFlW9/N2jDRybCTBTkHnB4sriGJsxQW4bCpvwGjdBQ7xsqHMZJ7WH/jSRp6KtgntGfZLm7
RBIgz2i59M0YuWWGkHqx7jIjNN0YkqpngKRzVC0yPclcd0gfnhEjR8iWtoyH9NBBwikP96NKcIRC
NJxh2kRdli032KHbm9hChKhZWjZ3cWkszmhimjek9jxoylnNCe2JpQg2yuHuKClg5I0XLRzgSBaU
M4SnXB4SvxiyJ4G2EH5jbMuXacFlNlPvviwze2WJnjNkj625Rl+kx2oi1qsHGLsAoGaNxtxYu6s8
msHcNm9RAx0tiSdvzKpHzFSgioyagP59uWun5EOqqunOskpkNlaTDS2qEzSXzWuVTHaUkEgrVXQb
rsP9DPLbjnSx8iAATAeLOC4NZeNmWOnaiOvCWPqMpCQ8VPLwre4L9U5LPsweezG9mOwaTiQaKbMW
pOrwDLwK7z792arTcyXm98Is3vcizm7mwHQcYfQZyFqEOUteAsLwAMleEjEhlUS8cdBxcLCqGT0I
+BUG9QH4Esx4ZcWtxQuUHFyNJONbGUvr2ZS6BcJVLARK81KKanJE1u6kZJbgZ9X6NjdpHaxS/KGs
1XxKjU8qDeCPrH0pLI1r6soemw6vTKXhztjqYM26ieWu92pIDJWz0IPmRqVtSJddu5YWG+ikCpJJ
u0kxwbA1Aw1ByB6TvbZm53XIfEWYDs2zcSWZ3cuCKN5A8rcVNhEukNPaFQYBQLy4NqcO9elQxesD
9elH3WA7bNXaPgLax35zru/JqmnTwiVUVaKBHgKwB3hyxh7kbpJBExeduEm31HT2aDV6nVh/1FYp
ntBEJvonaKXJOsaard4eFg08JMzGc8Me0g5NGfrQMGDBhlZy2oedr2vK4lASqdgfTd9XRbuIm/2d
orfeoFrfR8wqvZ6uX2CkMptNbN5tgMi3gqYfpIj1NrHWH9k4fE/x5Qk6dauN9uWCfGx6SPF4DeUi
PpagKJbUml0hFGtXHVgqhlWaXEh8D2JGioPa1OhpyurVUqLZsO/o+ZbrQwPNFxni/LYuWAspgGCe
CvTJjaSHGGERx0La2+3rOT23aCaBCKLY2yLOFCND5NRZpzpr2hdgqj7lua0Ds9aRiQSjNhg6BjsK
flQIfWcFC3Szs1Zp2WVKNDnA88i+kNIKUtJEO4rBVOS9ibNHCdduee7aCH8/EH5pEmVnrYtdZHJE
3AbEW6ivCS2BUb30Y77sjVF+CxugRLoxGOcIdwFbBVEVaEZmOaLa/5AibT6xn01cDUNNW+ObpA9V
AwxeqtofszFUPgJ033S1ee1ruOA4jW565Iru9dZhwdfwmvQobBENTRSV6AYVT3HSqL5B3Vxc8tqP
R2DXM86rdPxn+vnC+j3p8LpGFXDTVQNxpfWSIyXqo9xLMtu8hPzNH632sb4VQyGokACycbBnkaeC
7psU623qDR7c49UWq/U9RgDKlsn07LwajkjYRW5tFET4ujxMddYE9SJmNippL8KAC/VSUH+iozZt
dXAMCOXIsZLFYaKgFSIR16SGTboAdGAYxZt8buirbxpZlDP2o4aOHQaURFqxoC1ADlKt6aOpNOJN
WpxjwbqCbEX7M+lBAUiLpzb0NtbuWKDqdeiXhK7/Orq0JmLbWh5XAv1MwXC20GAyc9MfJSlyStyp
/LZKBR+ifIwmB8YUbSPv+5BmfFFfMlV8jYEhHxayfFsrJstJVT1BUwmWdDALIvql5ZW+YuXPpZnk
IBn66mAsYXWwZLGG91GXnTcX8Y9CkCowJ0gzoEn0kKjxA9DqkTp5O7p5hOoD5cq28voKtSEkzoeD
vv3SKr0/+ILY/vb465/k2NI+a+8V5AdQflDN+tBkBFPem3qRwfelfaisjqbOOcKmuBd8PV0mvQiH
UrxpBrU+sIo0uJzy1797+O/+N4808FF6Meyv90JObx28JWvn//spX68LG0leHbgOObJhwvgvr9ay
AszT7+9GDLlwYxP03L888y9//n5SEaJzuJS0ufv7u2mUCHYUVbJDFZbr8vurf3/NT1/695dI0Vab
qSfdYQq8Lo0ueb8/+es3+HpvVlM5LxTB+vXAX/+rWri1oZGZsOwy7rvGnqqvlJ32NRRaJUJuaHui
2kbA119dDmwmClnOfn+ibQk3xjbKcjUsHKmnMapLAHzs2MIf1m7luTp8/cLh5FiRzAdSzk3fQt2/
/Pr6n6Ug2Y2rhWwX8ImCfgAllJvlYRCa8pDlSDz3cdKTo8v5Cj55s5Uv8m/ydkPjghHad0l5sIoZ
81lNK37966f/qaq5Q8JvCBAlqruj3KDDjd/CAZ4hGaBWLw4EXAb8NndkLWs4Dpg5kPcyNNaicsaE
ZoRcRaPzdZzff0GCKQ7VJP122K8nKt3yc2PVglAqyoOA0RAWyKPgh1N2SkylPPz+/3GcLX+p5FOc
hsVhMGp23AXH/HqTFev3sVRWPmLxdPOjCFUZ5gofpxg41cljS2mOE663a/31108P5WUZ/FU9MqJP
mpXUh+0M8g68rdB07SGT0/bw9ZfJlP31YVzDzwVFkLh6B0apZbE7tGrdHL4e/vo/xp2LEU2Q7W8X
fz1gQGDfphBlih5qj/8kWjalL5Ks+L71Jj87lbZxfpoPpR3tF79xO1cLxsXrjN00OKnm366Hp8kP
eg9OrD0jm0MPOT1ZoSet+/BKJexQnLCcDMJr62l3uT34J9BKzuCODrSvYD0As7Fb72U72Ing3FT2
bda6T6npnGYn2z+VhvtkCr5+s7zzj8HlgLkdXjXKHNUPNEmE7MrEDorTU3jtc8oHuOkNTmw66yHZ
kwXfcW5SQApwF/DZjO3PzsV1yJUOqzO5QOsnt4ndqkW+7lqsmRNzLZaNouNMzwmoo/KGy7IWQbfe
Vto7l2fJRG9d95b2nJNHv86YDlmTtyb9LpYPTef10G8XXxT8Dp/IwsNSqMESydhjtDivWKXSJKku
HDs8533k5WTq0y1KfYjQhOicOU16yrPdVr7+LFH8pgubu1LsiJJrTk+cR3YazIDTwEumXew8tydf
Z1HYpxR9yRdt1J7Av5qRxx88xIkPTQFgrXNMhcCmeaHCUwnE6WgBqKQUD5irdnTrbLJhflcQRxR8
qkCyvpNex9Djv1hE1VCVIrfNrlPf2I2CGekhyX2jvJD8bwebL1Lucheq51VFbcYGo8XRK4yAdBdU
W0Sv0AbJLN6srGvnIfKsZM+wsKMBAxNPb4hPCNp0nnk1b5q9aVKRv2XFQmPwVn2qPDkg3sl3+KUA
2Atzd4Xo97hAjXlUbvA7rp0QYL+t3pdnyq3jOca6MbEPqmlPD+wwpcaZzO/iO81LjWttBvF38Tbv
bS7Y+AHUsAQhjZrFY3hPVLQtmWbF2+CtfvwwuknmLN933YPoe9DJu1O1T9pzL3hWgRmiKwt7jAru
Myf/XhbndNL9InuUWr+NZjtrzuI9Xutu4oq29Rm+kyxq3K/VudTnWD72l/JbXp+E/afKxGmml3E/
53e9vKPRX+xpEdpAaiH5MKLxNHEbTLMLRXFJcTRYP5/zp8KZ29UpfWMIDJrgi8ZelVY39YbreCl+
1InTPkrp3uyDrTa+eNyn9FGv76yO+4OnV4Fl/V1XvvD2vrVRD+N6qFBpEdxxuesIJDB45/lVAMi8
AKexuWWD87QexHeQ7/bwTK3kVUp3ozOyecd8mFZj7eTrrvy0cnd21u5eQl25vOHY6cKAdPNPbj86
zExCXkkJUa3PDK4IrxRjOyTa9Kt5LYEmPvLl+EgmBDAy+CT3/eI16jaiM8VZBJ+BjyxsqeIeOdCu
Yqvid9NRFXyCwSJ/CiN7+eGNkdy1exkRXQHw5XnDfxruprmEi7rkDguGQuXR7JDy3q5SCaLO/NbU
D1b9Pig/4sYJrMIDJVq1e3GwDQpbrc9HJulJaL93IasPnt7mFSh5IZ/opjoQg+xSCqQJLf/hTQlv
R5RDmPJFc5ehV0esaMoXUeydvLqV67N5BYrW9Bj6ckcmlFiY39hjUFnZgLheLAV8RFz9eCpRRn/s
OmQ2SMRc5h61QM1umZOZb9rc90FxRkd9N0FCgEfeD+ut9WrecIflFrQw0fYtccyb3r4k8b0WLO/M
YF2yCU9ME8ICLlk9VdddAalN9d6UOyWoMehzCOXZaS2InvzF7TCC8TB6W+wmxr4wlDhGIB2Gd+Lq
hgNEkyQn6pbgr5za41ROJQ7wLkJtZGO2yjeNrDcwuvJV+Ggp1L0yVfAhXN5Fv/Zqu2t3akZOfll8
9arfGGeM2RknCS4IFAyg9R0YhJwJTcNnKDqIjNvU3ahiANB+HiRgXF54s/iQLZBAo5h04sZh3MvV
MoZvnILKizXDGb2ewWvOPuQBhO7fiT6EUoDOfK/MZFkMd9JBCraVQ43c0UscmqyFVz4SLAeXzf2A
A7OdxqxaoWcEZnLSb8yMlZRRL3xTGUifwiuGq7rgjwduFmUc+UaXXBUM+d6iCTXYRfr6ol6F88cc
euI7l24AWcyu0WUmMR23j0+fqKQQdgEFryEz3+FZQvXX4ZUiEAwHyYfaeTNePa6+8M246+3p2bSt
V+OO5Y/7aARcoPhteuePAN/hdltFYPJmud/bJeswC7vIjd5WQoCkli0dhG+bkaPN2FDK21pmRN6k
OAWQJtyt3FGGFuda2rAooH1vw6G10eQ7AJgPSCWz/faVHfH9jZHHcmE4od0fGpQpXBP1tcC6426u
rMSdvzrZyYC2sMe4WQuejFe2YSfIhg6dS15OUFAC8UY4C98kxL1sfp7Sx9l55yLo1xmpR5fLBB+G
jlzk8v35Wgx+ltDxsM1T7Vh72HuWtoRQpKfprlY95o/yldtYnView6tx7j1GtEKMCqyUkMW1Ms6s
ftods6w48bHpW1weZe6fg0KbsOw44hqwlJl2jUFWADxqS0/4nvB3zoRK6qx4gtnd8wtvJkcpGNJW
cSRUAr9Yd8mJG0/wyR8Jg9KBmUe/5MQ3IwY8s7hr5xe+hfLKt8EKgTWUK4tGjdcJPocyXl/a7gQP
SXjlFxXPBSk1N3pg2Bf7JfKMu0FgQNce92Vjf/rxG9pEHevkvvdUlyjJYKXnwwkYAVe4aF3ljvjP
u+ZtkOqzzzDLPzktFn8OwVZ83Q3trg5vu3emdWgE3JVy3bNkLxlpg8ehrfPoCcmeLAq/ZyayvptN
AKQ2oTqXApmBflLEIGz2FI1nkgXVx3vsk1q8SbYHqy3jikKauFI/iCm8Dt9YN5EzMZvXFoNbTZtu
uQTVKblNF6ebAgjsSJ/akMjQKhz2W02fUd9bripzJ+06dQqjxaLsLNwbFAN3uH85mnSore5E8WOk
VhJ3Ha+DWKOO+jGPk92qsIXf94ZPU6sRnbq7bVun1x9q2ge5bAJlcLTzm3llk27XGN7tQEByNWTJ
tpxpvkTGt9uleS6LILfV5HXixotUA5wIlH+GA22iOVi1bm59p+3iS7gTkKJB87k+5QWVRZ+0qfZY
Vs3xKF9l6aQXN4Qog7LE9D4fpIUKxlYEqGHfpS8spzg42lOSOmoKfY9VbW680K+sc109aijRoEnn
5TREJPCkGFZcQKio4zYMTFDb7VYbdr5hK2mv5iVufeTryMzFCQHgc8xwJSNWjyokDK8i+JO5cn/u
o7NWoeF/jIsPSFrCI0ur8Q1LXQZpEnnQsER8Xm8acpptgJ1o6XPw6ztjluWcPJuxW+xmy51uW9Xv
XsbFCcn8NbBUQa75zfMy7MV96HOjh2GXqsDafNbAskQM7NLz8G42L5Lo4LgyWq6ueEEQEOT69l74
1rY+I616Jl4xApAK0ahpz/5gnQvSochN6rOauJaXoTrhrEQBwsriQDiQ5D1NQXYYZCuzI/4wk0AR
PUF8mMYjJ8yOg7EVxJXbsd9heSV3Ax9tmw8l2Du2BiTAgNuGnXTJMS5kpJCnkAhPLFCOcp6XHQZE
xal7n7vPAiUE4Y7uXqlxMXvtID9Ir43LpDQCdF+znP3Gsaf9T2pMQFYhdK92SJU9F+fbhop0H6o7
47vVSmz4N9Em3UvfoGogXZMn1jVPD1r/mAW8MWKL6ifF/dpivuKY++K1rrCUxuPGTVERG4DLOJgG
5kekNJM7wSO39DQGFwbv7L8YgICl2TxBO6L9de5eeqZ7EbCQkrX29/qOlkWuO4PgiHZ9Me3unSlX
pdCF8IyC/sZnaxB9mY+RDXpytRCV2FP5gvv5RL1poR7//9g7j+3GtSxNPxFyHXhgCkNPivJmgiWF
JHjv8fT9gTerojoH3avnPUGQCkmkQOCcvffvQldlOvSn+2WbMo9EfJLrLJ1ZTPhwI23bpecy8eC0
w5XNz+OZ4SNgZ3svYnfJPwB36wNIC+hJtBEMECldcsldcMoaSB/0I3dufANIbGRca+xnyelHR3LJ
JjFxk1Gv4p10TC6hiVsZZmn/bdmRc62lbaRtcolx7LcVXTuBDcPLCNKtHxLpLeWyadwJKmB95CuQ
oqWXcnT0y1xgqk74AKWpE09vE1JHfIJaT/R+a/8YBqvQe6+7crVNyoPF/4AeJW5PVCgE2P6eOBxb
fAKo86cY8bYqkGe2PpntpW+ITepaTw+2225gla2FiULX5oQf9oUbx3zAuyz/CZ/nKxsePqtWfNTE
MWGyS7xxGu4GBgHsujns9b44JSplyFZy5++QIf1Dr3npsWAbdIpXqd9gkR88BTua7qnf9GRuEUyR
HQSeZeD/JJEP9/pDy2BY8xLsADrupE44bf1hsv7UH8TT81nTOUUe5b3UOnbj6g/B/Wrm952pbv4S
fGgSSwa8VctJHsMz8139wcZLpkKjCLC2r+rtCBj5KCPKGjyWMfkjONkPXY1etLNSLsthlyQjuyIf
szbs4y0hCLi8BI/TgfWHSwGxEKWq5GTqrjZPeoefSuM0x3kgcOsajk9L9qYRkxHN2yh6R55KKkjt
xLWTa7WjGpAOTnLrNnfZn0X1+vviffyoM1p5jx2YVfIItc2LTzNEbgee+IldWSkw93KaL/6N7rI7
5bm7AsS0mD3kyKfgIN/ZwwXaQ6B58Pkn1ovEl8654sUd/CdG/JRkrBgtGeHCMUYHBzioCwWqclc/
VXtjOx84d2PdOcHHsplO+ilidfO7E9rwCfp5QXnwaW3P4W55Sv0UdxPYzX7IGRn2remFxgfsBa/G
J8I87JKKWpl+D+uKz1ayrsLknqr2mlt+2Bt5w5rJZu7XL6HlWWfjmSGLrzAaFnDp6DAOClftazds
AnlDsioUrAwc1d4IRAn0V7toI1OjBJ4hQXU8xziwbtJjSEFv30nH45zvgTGM+/BYb8Nnpd/ViZdu
08TTGczdsZpq7+l5OupQZXc5frw71csfbIE/5yliOfNk/KWP+p3sMfFmVUj5tulUYqASfqpOLLh8
3Oat2BeAP17wXm8FNiPatvRb41BttVO/l5nKXh+Di+5FJ/NOYqTgmHelXx4FPm6P8Q4JYkQVqpzy
34n27g5Pyukp9rMNHK9weTPew4/+uROeiA6JVz9rnPEd7xin8+UEmS7r3Hpy2FZf5QfCM8vznF5K
5VhaftM+8kG3LgLixcldBIMFNuuYoEg4pcPEoNjalmd8rdc1sSTs+KBeKkII9qbfviWvrKLiHYQs
3ML47tR9nLB+H0sNHoaDmLGvP6r4CRtP7mL5gVDUuUJJh8E/Cr1fqi6r2VEjiGafYPpB1Z3ngmeq
cN5pndj+qBCkYW1i8DS52M3kSkDC67+l3nHGM+7mk+UXB0yEcXLbE+2UsmbCV0ReeJB4L+E+NxCa
QxM13M7tT+ObCQWBmtZ6zU/IRpBL9dgSN69wFAja1TJ3IODOr6QjYBZdFZAOUJsFMQg+o9Pfa5Y3
nxUbhyy3zJF9k37sYzpY9DuI2o25hd8PMPhMuUmHPr+liof8mFK/8k37usj3jPoF/GZ6dpgkfsyL
lETMYBHsSed588lVoDgscWa+BbaZkw+0AHBa/egS7cZvoD+6ppV3D27ihM8ZJpWPpt/hHXKAYuHE
L725CYuddi6d4H1dvcNnhPOsVxsMvH/j1/4rZQrD+N2T/+hMTzx7l85OYLvBvBftKZ0/2t+MtC0V
xgTruH2W+HNql/vilyhV1jjYBVQcJ7n2gMUBoJT2xDhAYYwS+bWT7YGZ4AcxPoABRIXAKg+jo8Ih
6w3paOq22xEEY2ftKfIfl/rQuvlDzJWRbILqs7xvsP9GFp4e4T8xHLIv0Z1GWF+xQ4PPXoW/ru7C
JA6+k0L2031ONlOLbsnlNKLQmg7xOzGsTIrUtXuJXgZ52yuevrjJgwSNifbZrt+rF0aqf7rknkpL
2ubate/QlF7s8iC3jISxTC2XHUtHerCxl5ASd9iPF/nVeu8lZ1tvae9P3JLqZnjsXo33iFUUSHxT
hrrLrqRPuzC5pj3sNaIX6Nx/OAN0gb/5RSl/dJ1zqp3Uh4l64tk0HWU4p58KfW/oL1wiUPY3Mfdg
0PiABCXw8mv1VX2Vf+yzfmjo7Jlr3EEXgC2g1o8ZN3Q/uUSD+5QqP4m9zkfG+Gpf1CNXR7zTmWNs
9bupug+ZLxy6g5B/g1P3hQP4a+WvVdld8IQlb4iba+0EaAdRrBrBT91q3C3rYsCWRB5aoTxbcef8
dA6W2MsuPDIaMH3F9CVfY3FzqABYgHeopb9wfXUGbh9+awTodpx23W6Ci+Cu53HHShLeU96e7Utd
O0/I4S6p+bYwRtsIzVsK8kb84fHBvoQf4FWRCa76Lh6Zsb18AgAZ62r7Er1SQiV8yrwsutf62bpm
9qakBggdlv3h1bzopcdc/E5lJU8dzL+o8zakT7Xb/Ky/Tt9IcMsP9aF8DvY97i+v8WF64kr8qZPr
QNADUmLSnc2HJw1lq/MH68Nn2TEvJMQQcSFd0oN06dmRuRSCK2Y0i1dvSUws3fAjh7Lo3KXRblB8
RbwtR7y9DxRnTDdS5b4bg1067jv7ySylUyeF13DFU8J8ove/PUQsDBbUzNSQwkQsRXSIK7oBi6AV
95l7wuQVHf+tfAQBun3NruNjBY9nm64QVjSTRgJFgoGM0jCSTJZxdv/+T75+z9+nKJvgPYinDr0i
Sj5AuNvP3w63b+20hN80p3oE27JmHfjffz5VGnkfjodYAOx0+KT8cwjXp7evYWdJiU7q26cNZ8g3
aIfNPvof3/ofP3n7HXoJVvT3t5VNUG6ytH2ELQ/5r4l8gNpdUIMW3Q5hvb7G7aEOYC/7t4eWSf6t
b4qi2LZTdPz77cN/v82/X7OJ3/j3r7h98fY9edbEO7aazd/vu33979N/HkV5JNz/+J+UMIBVYgLp
aX252zeScceL3J6XI3UZmlRsbNY/43+8/O3PhhEa0ivP3FZtSAHJPZ1XNsqvkZ2zXme4JI1shspm
oFfjGzbUO103ow3Ivtgqan0OczAvoobdZVGf5BQNizo+trKNizvtX4rRqjR0utdDn2gMHe0YW7sR
WQ9xKH1ZaXduNeXDNrvtXMCj7ARjNMmGV6u+RjgRuCqQhU3SNR0Q859ZIncMLm/hCrSszJqt7ZDL
MhPjQdsMg7wTDbQC7HvsnapDk43SV3jqk2u0+p7kdjh44qm6cX3SAZmTNj2rtswqWCaP47gcCQSJ
HVH7xTB7ibzDg9ufNGrLOr0m+VsYUqcw5Rhp3ghm3iOAolRMsP4ZM1wfmph+Jb6LWhJWZJO1Sw2v
y6ewtIPZ17CLEuy4CAqoYulTGMt9oaebIPwaBxUsaM0QYcGxlbulKciXSLE4k0pENgYiXLOXGYAi
EAoC82OCLupOVnGFaha6ZVPpNEewI+kAQF/ZRbCZDUPIepXGQKccB4mMlssYmD9zNyleWinfMEnO
IjTfwhQKq9Iv2yn9I8sHrF7/EPCSO2OxUARELfzV/jcqrC9gZLSXAqF/iTB9ixv0ppJ2aFkY9Om0
050CTbcrXs05ASuXD009HyCToHgGZ1kIfyXltsVUaJ4VnKEa2FHFYU5BhJoCUla3ybvUbUaDWozl
PmhgNWrKc29vB+vJ0JYEzY6C3eayJTXuGDLz7PQPTtNXC+kPo807WUm+NKqtjJwIZ8ELXSEApGLq
kXPO1ET+qZL+qw1RKU5YlTiCPb6B5MIZmw3z1Jlyg5mYHmGUtPp7EuJGnjAQTK0aXjXd12Gl/Vmw
iGsC/SHv5re8apiD2j3TVDWDZ1T8yCEK7KiXjmNbepNWFru0xtw7Zwym9/RU2opTU1gmiTTvozr5
LnMX4bPwwnx8rix217nT0cQO7bQf0gTbYhnSrk6CktRUTi6y6hK34n2plNSrFUvyBpV+Mldepl4u
922+fKTGwpKCMBpaWeNBA5Cwaxjf6fVBn0JXzmBexk2ysVXthyvJl+XuJRitz2427gJQ6cWEqrGI
6XmahuOQxYh4api7Qx56sjjPZvhoRsUhl1Uyk23GH+qoPEwv6H8aN7MHZZ+AZVZKp7hhrD2rGOkQ
rax81ohc7d86zYd9WnK6JlyRI3M+Kljvb8aaX27PM5vXEBw7HQN5Aitws9cPciRdFhFsYPgGF8iv
RzvpfhCmI2Omecgq4xk2eQMRE/YtnlbnZdA/jQL6wlRSR4OI4VVS+1IjQC3m8juZSeYI1P4uFaVF
vOoF8vOdXKfUHw0aYS0MfgPyyU5j/6bLLHO1mA56Zhi+rIJuo+q2YKPbhZvlv40ZuJ09sosTFtwE
5EwiShXF8Ku1yyNs5xgeA21hEMQTWTfJ0TDa17inu8iVkSxvGL0g1oAdmVWnfvWSybm+7XTc/CTp
JeLe5Ozqb7FBIJcsMZGJsccPZ7BKA//1PvmYR/l1iKB/KU0XbgWGL1SiOuKEWWU8NEdugCWK2hpn
jB6OeDPjOTGLC3btVKpjeMVCoam+gw6cRweAzA9qtAiv1mLTxY7aNZXA7Q2z9cnnZdaGYp3VDcQF
99KDbfUf5QL6qUuMPSXWnl2TodKGLnmNsvpDr9pnnNMvnPPL0ii7moJ2Qt5DEJ94DS2GXqn9FIz1
FaPirVRV11gjaEcq2BgaEz1okMe/2vSolpPmhKqBOKKMropGEIRqZEzkBSlCpEY6CgxTV9IHGF2G
IKc07VwxZH+k0oogV3e/mrEmOGb1PtRShGZa53Zq9GU1S7KHGjwdMaQ84ODgYeRdOhUmUJDCndns
Hts+/u1iZb7KHVf/EsJW1+yREQS7ILSHcpNbQ8x4sE/8pK3f0qka3RbDZ/WqMgmRKhgs+Y+eK4r7
bWjABXX0nnVfRrRwqwtldMpZFK6cLz5E/YOS3xPRfAmnur3Arl5ZpQzU5RKhvULWaYAcnpUof8G3
4ktHpOWZygp1rbM6rfGGPMPZuiwktufxOTaQ2Etgk9A+FTJuIlrYlHk9BHbFl7LqIE2muRWlBgyc
Ss7NebPqGIJYcHunqryqBdgXVFyCv4PxVUz2jEOStW9K3CeLCYUseQCvohFU7AKlb9V3DEKa9Eks
yp9yiHySsg925E4hw9pKp3rKIJeYcgqDYDb0k5owSe/oPiMmYn6ZJ/CNgmzYF1opu2OLo+VB6k+m
GgA3CWAGQqDgmkzZTk714IxrEKQkSJ+mOv+xM6ZTgtg0P88Z0eLMByR9yfsyQBXX27xbcBIyI2cq
HZlBe1U89G3dbgYNEaTRMgKwlINAmgbrcpq8OMDMpJETN4Yc5rd99UdOjd1NJ/X/JWX/V0kZiv3/
o6SsHP9DT3b7gX/ryWzxLyyATIRpCLX1/9aS2ca/DAxqboJ7jM+M1Yj3v7Rk6r90sQaSaOjaVynZ
Xy2ZJv6lGmj1scOwLM1cf+r/QUsmI2z737VkAu28DtEXYxBbQCe9Ccz/R0bEnHfdUJgxrntq+spm
DUEEOVNbSG5f26UrApixpEecLIlhRQwLFg9KZtOz8iklauxL9ZxtMSxCebEQSENoK/fxXvWSNo3X
NGuHwvkXclu8m2cbJjJojiQftQwEfh6kHQZkypMqFn+qLPVYoUPH5EhcelTkjWBGUayWa8SKKoIY
1RkfVerUw1yNBd6i5HgYhTSiDUKIn47WI4l2dIAdgpQUOkRIcF7YMO9ohmmvV2m4UVfivI6744Z8
Kh8j5tytZDPeE1beAjIbr5GNaVWp5Aoz5syvknC56KbsJQb9a1Bp6n1dGD+mkTGwj4afWO+YHzf6
Kba7aa9ZbBrTEm5McgmxBICGrZWqdNS0edeP3fsYq9Il7lnxoN67JOVhnyRPzym9faVqZ0XrCe0j
BrwkhS4siZKbgkLs5b7bY6JYs1imC9adSrINZusgIxnfhAPIJ4FZe6uuMi+DE88qcTcuPunniVvb
U+zhMsSuqcfHpjIXOGU4fqAlXY5Nqu60bD93oUdzioWpvrMjNks1jkACq9izovnLkAgWm3tb+OaY
rgKE4qKRirKdDGTqTfGhNe3zrMQ9Sqk1XzJi6Bbo33UB8NhmRnsIKnIgRmUGMRqYyM1jauzLFE8u
rAZ7A48yeSFRQWZ6UPqJwdYlY32zzWLzqJJJTGg0LJrR8k34njQA2q+qUgEHY3csJKzmJsk+UfVt
jJe0K8ItKWvnbIIqsWTRF+K5wWsUcdCGVDl0oX7R9JI4cj2ednH5AwcHcCtky0iBlbYi6d8LkySs
eKG4GjqsJIpA3ysK+vxaFIzaw8xP1KaAVrcqvXQ8VxDtusjPv4tSBxbT2BOJWv+WjXjcqateIA2t
GGNarNI7fN7dSjLvdWx1XHxdAb1DXd5YxvCBwmnaZVp3TsOlpCNC+1GO3T6Xyr1uhvZxAQGcoVOR
54Rz2F0VtuG9kexUoC05QjORcoFta1kD7bTedEldjnNj0TgrwT5XqvsGm7TzQNt0StA6N1MGt70P
fL2g7SY3FsiTpN/KJC7MkEc6Muodxs/imGtVv0ehXnhdx9QTOZOrpQQeRmZuMA7/I2HJu7WH/D2c
u5HqMVvItFKjA8gIHmgIP5Tg1FC6ghvXAVfdDBqTWxjYyyPljnQ35kRaENcAdx/+aCQYReLmMGhw
O7XinGPm51iGMe4K29gYtH4oVxGAahbQPbGKMMVhd3W4WOz0rt5MJoQ8Y9C2WZ+FbjxmISSP9K3L
NKjTA2WJDu7xEQOgblokZzbNejOycMnzTNZgLRwFWE3HYdGpA66apPiQFz3ejQn8hCgHqFCUzBdl
e58py6+GqaKV5hgbMJy3J/Sfuvix8NwwSgn7T3zsvIAQvSnJ//C+LaAMc1+VuOMWsHh9q8AHwixL
8MXFLTGpW43nom1H+B1T9jRoJb/NBz7AxcLZJ3rOWbQdY+5AWzOgyKxDM9a0DDcfmhJMawn61NON
Kb1ID2GNGKoo4r1SZSRKjgPTVOPPgCmvm8m4ZQVEAUHRp+HHvFzZt4xp3S7DKs9Irk2LaMbOsMLW
EGcWHfSkdbA/GpIFSH9n2A1mJymEIiSbAq/LNPFnKdrY9UL/kL9VS5Nu2KhqNyfH1RFoD7R6ObUK
5BICuRf4NN96aIAspKgtlTDc5KiRsQVsPoyJ60eb+CvrDoITEtLX/GeykSKnRbPsG2iUyA+wMS5x
AIrVEQu8Ahdd+yRgxV/Snp69kzvJEwPwOiwR/DisXTlga4HiAX0WxoAgAnq16aWfhSJ7E0+YbZeT
gBEz/qQmoot5slunjdXwhT1309EBLI0NjbOTG6DO+ZRgDL7NivwLv41nSQRHeUTDEpIQYoQK5AZp
eK2nHj6B7VJ9BYeskfG8tAFRsjZ8tPPhoR4KfbNMauPjzZX6Q1+DJ0RYV1hIvOZgFayVYC1mK5Q7
2KUDSV5WcOgTRiOtYk6Yrhjw5Sp5JtmUsBRhdkh6lUr3tbYVbkjikV9qyzVIm863+/okBy2Xjw5+
gcHSfMX9CC0eSZFuDJjVoVhHnIzNvaUBHaQNle1U6aqn2HD0zVoiW9eulW2kdDttqXZYfu2Z5OWe
sC2GtS0sMCKrEPO2SXcYmN8ahMtdUDzW3mCAfFaId+JgZE+wJoKYpezZmq2MSJ/6WQgYXVbYRr5J
8+y084QvuYARbSgS5LGF89Ys8qozLbOLVs4svkG3GY3mHPfVKTdC7ag2MHZCUBOj5TbBryG5GzOU
g7jKL5U9HhQJ98koBveOcyYn8W4ITKjqUif7k80YhJ29xjAUQUEFbkbVgjoH+dgEm5cdGWtpA/+1
WJCFiW4aL1d8Scwu3zEoHh2MSxLfakx7K/dwAzIJJ8OC+QriwG6vR2zAMeqDyda4ECz640ixzn2l
KbvmUYqZMEWqCnod45FuRpXHDl+TYFoN7hhN5Q5NN1suqKpuyCc9qBklJQk2J9Wg8dFv6kqaTrmO
BDob9H2flrpvjMh7eJf5XRtTBtgphl6M7MNMerTiKNyLjnRfSTLQjPVLdkLyu2W6EKIPQ/tbTzWc
wnUQfhMzIKFK+scO+oMZVsouXEx5geDawBQOZ90LKqP1AuJEUAQhL+gb61vpZgY3yj5Mo/of0cHt
kbYKEUy0g6aYCj9rh8cJOtTB6pE41qUJ09yWgGwVQ8HSI8HVkMvsYFTqR5Iym00KxpiriUfDIrYT
jKp10c+H22HJetlHW/GZ5iPkWH34Iy04+/yjBRH5+mlnApbACgrk+tLvVloN1keoBKMQNmtsA+r0
aYGyzKq2HfF7YIVap8J6NdkHUp1+WFr771CafSQyXx01uBOmEGFub3JimMjtaHRuGcTaYep1msQh
BdBun5scL97V/Jrwz+cg7VCZEodwsHSrOsjw0ZJyZha9Pgsr64SqD8BS5UKc474+3B4pUOD+eXR7
ejvkJGSpVczkWR6bw+3Q/vejWVGlPZQs7NZiyFOISkr7QQ1EgpdqkO4H1pOix55LL9LELRLYsqWO
1q2jft3IWnW9vd0R6tk2gkdiLKjKslD590Ed0Us5f5/jkWnCOjBepxUi0VYgY6hCbFWC9bafSGxw
GnoZ9tZm2DMGbbbtKgfSBmKfndvDVuP0piKb3Nv1JuRXeZDh/q+iGwbdEgTH9WGmY8tYL7Xl3SQ+
6SrAsfQemdM/x9sXZK28EiJLpqEyvYe1UVJncrg9+ntQVw3NTdSkiRyr7AX5/AroKCgaD+qAOE1f
D7enzZz+CKTc/t8vpRXCEM3GOVouiuqfc6PfTsvtXLWKftKVONgoT0XTLYdIb7QDTq8G2ZFJwS6l
RMfboV0ftdZv3Rd4lY/kgaUCJlEa0qOURT0cpmFyLYqdHRlFw+HvwW7S8SAys9yk9vKcS5V0qKJI
IpV6veZi7s+aqeki9RDE14NFALovjPYnE8so8Gysl22EbuemGQpWzdDtcFMP/fOo0FDvMvbQ/Enq
3rtVPXQ7mHLBckms5IbCkbWPoQOrOuyjpOYvNeL+EjRNuJ20hbk8A9oH2xznze0/h/VmV2tY5l09
KTB3F9DtflWFiRKB7V9xUrO+2k2hJGNqBJSyPh+6kDSnMdzcPpTbZ3H7oIZUzTdGgVmmmqC+CxKW
nBrdlhnLBva9XLX/cf22I9YGFd4nwOj/dWGbNl3WYO+VvgYMvV3IE6sGTM65bncNBYF1OyHs4/8+
VbezhHR+gChHRteeduKfU3D7K29/rxYry+HvX86yXWysJtrn8+BVQ5Ngr6J+lxlBC9FUwOzr5HuZ
jhhTO+QhSkPtrYKSi0V7b8PQtZQBOW6XQNUsn6Wij93EIgpeWRZodVb3I/hULCitUzbOb02assBa
IXQCDK/Yx23kIiQjn/8eppVHaMrxsYXUZ2tE3xkL405oKcLE61uJ9YchYtIIhbKW6osSBtfGoHeT
IjZ6rT+EiYxFAUkbWqs9lF35iB6YHROkXVsUnEYo3uUcLrxdnKfhnBTFH9mUX0Qok0ovMT4bx/g1
Fy9JBEcis6q3cCjeFDMwMIPkFpDz5NJERYbDw3QvYJOVdbIZJ1gleFoAE6DTNwYVqwo6z4bqHcFz
u+lNgvbEAtgUZv0OU0xKH3N4SiqlOoZNd+7U0dqRQvNcy7OJYgILJi2VydfBkU0W7K+h6Pa9ZRZb
nD/hZ01XO7eeEjUXoFTx0fqSmBMQfJ3v5t4aH/TeovqyhkOraees+TNhiL08VBmofhBJ8F1xpCIe
7IuGhNm1JF2kHsxc0fIEbTXdOqZXTCIwSDcCM2TmIPGJNY9JqN8V2XW20m+G0eRVYHsPqSr8bHuK
FWlm0C/69GTpk+VO5rDTk+oBn028ILa1EjB3xVqN09VdUxMfuGhCsKrlmR+M+bkvsTJZkuEsphcS
O1Z+pnGeKTK6puGWkMFFgRoiambPrKpnK2OvU1EqgjqTd5MiP+hKZO4roP3Z6sNTa1gfAydhiWAc
9KPgQjT0xyZLD1YuHuqsg1g3q37VLH9ShZ56SGy45GN7rwUmMnqItU1mI9HIoNZMuLINyvOM9x3S
kLYgjfOnadTG69V63yuRCUOov+bV4EclCNN07Oxkyw3/28YdopjOjjxsLFJl0k818VGtXgJ7RZor
17HpJzp0h0q0D3lFADSc3IS5KG5SX4uSPmCzoLpTapyzGY6llRZrktNOLeZDl8/HFEArHVKyI7QJ
kzb5glD1eWnMx1S2322jD1ygepdQen0vVPirVQ1nooIsK0Ai03EkSaHZNkb/Vpb5A+8SL0KGzqEM
mlvATAm0jJw/tVi8GcyOSclKxqJzN+PFk/gYQnjvmUbhmPpiJw8L85rBMGGNQyHXIFDrGhxxNbev
8dS+LXOA5iGAVt22b+TwBlhaQvpXDJhAlkVqVRPiiDelEMzjOt4Wi/TeFBgUBXLJVoB0aPwxy9bc
kAFEc1sPnwKuXiOk3tcV4MZuYTkwety98YC89q2FfdJqAbISEUJqZVzoj0YhP7VWMbgWongMEnIv
URrLxfi14eVNwgAYy4Gljce+bWcPsGSH836EHrmbwEVFvbUG7JmS4jer8b8bjOrN0hRUh4Ptl7L8
08FhxF1luFSUWA7AWYtKxs7cvkJOEw4wp7QIXkb8MGMzd+zzAZRq2KopWvQqj+ydwBDOMU3pkIy1
dBJKeIoEcRe4jyZXJNaQ7Bt12+pwa6Mmc0vwOqbxsC4zTHcZ8f9SWcB074fa5R41V2/qKX8BC7un
L15OsobSyM6prI3+lwBQhF41A4lG/Zz0hoT1RrwXcVIiGdWOvQnajwWGM1nYHvTqt5Y1pk8O6uRb
2JXifeNOGgIb1UIYl0OuxDgF5FeBPkiWVsLvrgSwiBkUz3E8X9uCaSyx3MNWdBrOu0r2wq4BqS5g
EDgXJ7yAaNXM8VT24gE+wZchVDSSkF/wJZKMS5fpdyRvIMiTAPDjHFFZN+yGdIDjFzEW6HIVqM/6
xesHrrgh6y5GXr2XmDG5QboMlFm9tUysTyxrHokvk6uHzS9jj3nTTJWnamm1E0HwWLMGHQq7/o0y
PK5BQpw8b34ipigIH3+tZC49qThZIuv8UMvu8a1JvXTAjZpw3lPX9HdanX2zxZxaFrJNfpN6d2/9
YP2wpQ+uShghZhMaKVJinyTfqW7M/rjgrWOM7I0JNVmvqa7SWi3Tq03SapSybGncSK2Bfnhi4JXA
xS9XuewghYc88ErLJhWoxzxDYpWhqkWbI0aFZdDC7nSRvsye4J9qtmAUrZYuDWGWqZ5fsB6Efp4b
II39aLq8kpyZ14zG2iXLE6MWbVS9QfOb/lwGkytr2gcxRQV1Zj/in6zvxPLTWNzyuWxv7BL/GxU6
gEskklN2EO4U5uegSv0BW/D3UhC0uEDMrtG5D3h5qks73wc6zodhHi++OoVIleMJ8Z16p/VL7Aw1
JLMUkm8pZLw4FOMB70V8q6002dX6TlXr8SQZ1hfmimeJLswzNCiShfZUpAt80iQ1GZayoIX9cCX+
y+2bajfGQeIq+XSZw0E7q1zV8TJulwSvRU0ddbYvpd9EhxQKkDdhkhazSriSAYlSzgDMlzJ8jXU/
71rEJz0UuQo3aV1+CLn0cdNWM3Ojm+OfVE2fyv7c4vfiDCAJXtZHtjv0Cj0T4XxTvjCBMxSnQMoJ
8BVf52E7yYs4MCZDBSjQnuEvgBy3Me7jWLlG+dx7hJimzLeddrUPuB3MwXBrUsZ2clE9YXP3BMwI
xu6YHQT/hOFQRYq6zyw43iZIqojQZvMPf/MpqI7BqImtGSgD2hBjXQynnaRm+OsiW416+wLOaDjk
Dz4mwxcWoIFS635HSQRFM9DdQFWfmw7kvYJl0pnppx1A/ASLaHZzNrwv8vRF3eTLYfYhEEyMEM/u
g6T01IG6pYnv1Yz305rj94SvNpNKkl0tDV7hSpzQPnV9hj6I/QyN8n4RtFdxl/1g6/ZQ1tAEu7bz
dDX5qhTta2Hi4VWdRKqWRqvZc9VZlnRW4iGByomZykTSmMtnwjKcQnUzQ/p9qTf4OCMStsLSHaEU
OIxMH1TcQ1xYVb6eq34n23syYEfkoEm9WZZ1lDTmL42slH5vthXDTHVvEM3NyKM/zhMOhJGh3Zlk
GviEYWBtm9uGh1ESopgMP8AUdg3dQOeYA1YeU5PWp8iw8fDPK4+BSotB/SfBYYUnxJ+66gLIGDCD
K4InegMZVyXsz5F03SRBlJK7TJ0WAFqcD6x1YN7L88msL+PC0MJuyqc8Mxv6qxlnAVlt0XhlIiNW
rOoOt+eiDjtGTXRdLxmJtMw/1jlCHif94fb874FsP5YLnZVeKszDNKMRieRRdUoG/968/gZJ8ALE
w9GzWVxvKL9wzuaF/hd7Z7bkqJJu6Vdp63vKmHEu+kbzFAophpxusMgJcGee4en7g9x9YldW1d52
znVbmmGSUgpJgBz3/1/rW9mQ3emJDDsmPLzD/ND7pkPehUlPyHU+v6kcnKQ+dDYoFx3uz5R+FpQy
gDP4IP+8hEXm2HanrMnoUWdictYy7riu5DMapgkRIbZ0HU79vOEDXBAdZfvlcd39LE2bkObU7U9W
O/RUcpgITqMDCppgthMt/5aGG52R5a7nNqDW8gIh8FzaiOciR6SXKdh4pjMhoYFH2l24aLIJ6+dc
EEGYyCJ8oY381yZp9Bg5zIQ1aV7Y2/NKfgisJ6NJmKnFyYvTm9XOGYL+tGzgtg+nCaGnjF3tAM+3
P0kJeiyaN8ut98dyvb81PX6qysOdkc0r8DAYEWC4aK9+3X9/MKtARZDFC46k59BOzbZSbnHQHBZH
01BEXN0DmkWVI9sVjNDmlMzlrDITKBdKgm+cRCJ6Izdnq0le55LCcCrKCQPmfMueN8ut+RkooZqD
5eOFqBsgxk10E5Y3+71mULzVSnHSTYOv6Fb2mgmbeUpd0zwV861OkoTn0fkk8xSqsuptAuN72GVe
pR6Xx2TIyLncMhCjrfTWpcCZtT8Myxq2mVMym9AijMFBB/2n/LrcWR62gcYB4K1J7MnwOs4b0sf+
uPXbXSa89VYVuL6Wz6flwwyB3xg1X1hvc+vXZnl4bBoIufm9rScMECwTFKZzeTXsiLsAFk2IX2wU
kwTANZaBEoPPaI8T2VrzZrm7bNyywa9RPamCKzGcw5ZYxl/v/6cPMe8kVzgexrT5cyz/A+YR6ART
5qhXzjYQL3ZZ4eYZC2jbRciaawUm+WMasliZPMSncQSMQQKSc0YP18JgBQdcEVZFrDj6LNR5OSVt
raOaXQfNxTChpQ1Cvqkh+cocaJ1YYw+kKnU3Rh6jZM9e84azRMHri3KYFZPSWzo9rQ52ld01ZCAQ
g5G1hEbzsIvrdGtQqNhZo31uWNE0QwYtvOPPVVq0+alvBtab+ykgBNCswjNF34pHjlVsvOZG90NL
+AZuJ+pVKJF+j2jn6ZRy5nYeuRE4d7wOYqiGC6ckneBX8sH/F438jWjEcoQNv/4/c4g/vtGKILcm
z/6MIv7jZX9IRwzD/YdvkNHsosG1HMdGhtL/QhEbpv0Pz3ItU3A2vStH/H/oXL2EZwikJWxhF9e/
KMS28w8Wi4blW2C6bdISjP+WcuSfQ6NsAXlXwPq20anorom4BV3Jn3QjLIjLVmPuc1e6E2+ySo10
FcNjE+pYqto026aWQ8+WZNPGN9Te7XNo5jocurntUBeCUJLKP8ik1R+0RP1N6o75zxlQy6cjb2nG
Mfu2yw76LRYBHB4Sk6ix7y6K6HLKqd/42MwboTnHmHj13A6eHCOf8Tyy3YwkCzHSGMahDWnee6mI
typkHRwwFUeDLy+gLX1IeB7Lc6OPHtsAfzXVl3xCmG/lwdc/nQh/IJ//V9am8Jaypv4//3sBOL8D
nv/4+Jau69R+GeFmadCfd24VNqonz9W+I2soPldTLq/lJEsyDQuWypNtgi6M/Fukr1jTfx4pa92Q
2Z5T14suVsQi1QyTUwlk7+ph72Y6sG1EY7z6RXWMc01ssjRId7EJ8KTr6ifTM+tzEBqrPEgl0BTd
u6Racv+b7zTv8n/+Tp5pm4YuYGBzDv7+nUwrDgmATaw7J3q2r2qIqHQIwh3AXeo/6Nu9yHCI4OuN
XaGEOAR5SWiuEY2XAS3fPha4VQbAr15qkWdTGlfipRH4M8GSUPdnAN4qpF46+GHzN3z7+Ufzrx+d
347NL4pflfXb2ZQVWdCGhW/ejQIPvavJp9HY95B2V0kaQ+4JO9iUE1WOeFQPHRXvL0XNErDfOY6G
qzWGJswEId6TIDSgQsL6RuUo3vcwW0u+whlW4IPWhfF69FClmlUWPQqinpu818+RTUHE8+qR+Y3y
T0HuJTvODS4XdoQ1TZgWp2QNWzM1/W1J2jf2eRjdNEboUvZFfvCsRyfM8VTZObbGYIruRRDMjKFi
1Wq+cSzHEFYMUKhlg2mTZVG6d1ymrpVCLz2U8dGJNVJq0hpVJUhbJnvjFx+AIBSb+GOnsVSTGixq
hophX+t4oYTElGZjv3lcbvWquynZUOJC6/1EUl5+1cvgmBv+XpTmxu/xB/auenEnxOzVoIytZjDX
H2VVHoea4nyvFd9Hd/CPaVx/MjOwj9Mg7HtkFAcnhSXzPzhVXbR6jot6W7d+z2wTvWC260XmXTPb
S+e1ggI2Vb6AdgYZHUgvPfPaW+hK87F+jWLH2hIGO+GAZK00mYEB4rHYt4h7CXqdLrQu7z3Bxqqi
vemPOLYq/wGYn/83WTBLjNfvvzA4fr5LRAqf3P9t1HCJAWUtUBn3ydEQ6rrRU6jcR8tTKYivVOzK
DHdtGdA0EGSOPtgRSw8gSrX/BvTePLt6/FMwrT/0CBlR4vsrzQYVYdEx2YwRTe+/3svGvxkQLENY
wnP1OTPi9zGagOBMlWow7mkgyptOGrYY1RcUPJeoJaRNCLDBMsO5lNkXY8pIQgzla6xEc/zrD2L9
swRyHm0p8c1Yf6HzaZzl5/+nS1mAZJpLE0epzbrnUhn2pfpIiIl7AXaJp0NrP6TdZ5Vn9nM8qYfQ
HPx1g5TucdmVY93s4rFPrlXWYMNj0RiuNaLDMbyT2FLVhkMgh3bh4AA+yMg4HVLvyPr6qVN2fs1w
l/QB5Z8wmM3pXqlfNI3KtCaTT1JF2t/EUP27U8SydJspheE51r+MZKat5X6pB/q9HuJvdttLQix0
AllAKG5YrjzBOP/p5uJO/uqcSDkkX6SLMWWkNWVC/twVsoHMSIXqGHnm2WxSnaKONiC/Iwa0JP51
9dfHxv3XC/minOWawT9k+vOx+9OxMQqpE+3ZmfeqJn3HTOOORFRjP3ntN0JQvEeBuBWNPHWd1mMm
33p6fk4rSdqYZW5a5dyMaDK2dj58c0QHASACcu+I/AsJD+CLdA4KkZjqGJlISSZw2yZdp6OwP7pN
CIcS1xYiu4iqGO9waGvrFKHX3aRFHe1ISyxXneGlBECP6QWdkuWH+dkzhydFgtGlITRoK2RlHBCt
I7XpdtkkumspuiNXBWhL5NZt9My8ZXXo/NQkeLy4MO5a650s2YanXBrPhh9ar+mgwcQyc/vkgDu3
snR4CFxLO6VRtV1yps3K6nZ/vd/teaz4bSwhjNljN9gO607xW2yhTMKgFaNvAP0u4Nh5U/c0kvB+
nryqYinrDk+a3/VrtCfJZRzx30bAqt189LedllaHVLeDXVvbJ+JK93aG67O1GmqwAxEAOvmREgxj
KBD5FOFr29UUxIS/K0ro1q7VxvgFmBtmo/0cZnR6OykflZa5L5Sm1klmnierNR9EXuirciS31lRA
G3t1KESePHflZK19aDJpBINj4Dq46kkQ2KaOov2bV+3fnKEGk+1/2VOWjUhbt9lf/xJbrQ1m27mB
bdyHIvtol7AqRBt9UgknYj1rM4WLTC3oK8DEMeh2Z0Qb1FLrVfZQnEkNxNdSjA+Z5Y2bvz6G7u/T
Fld3GNNYOOiGo0M9/+0Ypk1oSrDY9b0vrPwse1XfiN6mmaZeg1ITl8rTLoNGD0LD/bkxSCuE3zQ5
iC/JRlxO34LQnIMz4hFrTJxSlaB0EkNUvoyB/zCZqGPQhYAXNwttZzcqJgFgUpumjcbZxBy2tv7U
Wx97l+ui1lPRmQrXBqDfvGlZ0h8NMjy0CYxAAvU9tyGJD0mBTGnyaU4hC7DRtznYxlaG5WKS7ApA
I2TED0HUrprYh0nh5dU6sxUV8RCbEX1c5HKI2SzDGK9KvSErai8IlIuEoZm5B6lbuflBYbLcdQLQ
XId9cueHSHsiUrzWNdIyOqs2xfQ4h2mW0fr460NiIvf67XRhuaTzg7LwA5jo98VvAxpxrb5XxmN4
11SfX1NtgkJAKARSnQhNlnZxnPI7OEzknNMojo3ErmRl0UszaTg+nZkh5H0VFECvztja9sr0pgk4
DSQjpt5Hz6sEjL+GTEEntMFXuF+RIbK2keA9R7/Xr8jLd22j1E03PjfAV55UMLw2navTPL5JXz3q
NEU27DB9H8nqG8DsPb0pOr/k4URPJH26z2mjnQCcQ9mVGMMzBCRdPOwEP2nky3H7kI18pY4eVZAT
H9j6IVyNWZrUUn3dDMkTHSWYQURTR5heDi4ZSVKAGi6IvyZdbIRXWhU6eG3bXNfosi+WSxrbr1tm
ex9SPKjBYG3DOAguJABudTWoR6fsScJQNKQ1OBJeQnJKiNO8diBMFGIwMJaaT/7UB/cRF1Z7ydw+
2DSl/Gj0XnWQqEiGyqdxpwIbJAEN4zSZ6n2EFzIpvfgxjATgfll0e0/WHg1E5JVhLekx9QGLsRY5
roK6vtHzkRYok95rmXwaK8M4tqwA11NNqjxphKeOsvLFLyAcVrD+feYDVdAP90AU+HhkK6+jgFxA
KLlLQyf9NtGxPFCH5Hs69nWw24vm8GnoyLVh9Ug3o0TcUMMStKgqDx6tz1TH/kM0Iz277gfxhslZ
7+tr2iX63hXBsKlaKOlIhu52z9nD4U32Rep9N6QW7Kto1B6mvlw7gd5dZedbN0ItvtTW9JYJ4nmk
Stz7CLGLa4Zx7IR7s6vgU0VYyS2m1G/nabypDE4IOdM5CzLiS+UmOyev6X2aJoAq/K9VJ/QXPErH
vNanM4cN4Z3IT0yMDWzOVrhOanWNNcyTskAso6ukOCejeyv4qRyGwm8eCugZebAnjOIi8vaHMMin
9ataPiTGiJvQtaAp0SC/oq6ogXb5G0ISK8RmIj2bPooH3S3XScD11i/p1E81womgqB/a2MNPa4vh
7tUusElTww/J13JJtnoUCSiKVETFjuQdgBVODg+qTwG0ja276QJWYeF09HRDXfvkZ57wAxsSjNuG
Xl59PnPAlCsP6+GBpJVw0xIttYlN3ECrkhk4AzJdCM1yz43btXv8mQgtVFU9RlNYP9pUngklQaiF
VD45V0kxq/nsYkPiD6caUg+bV13IicgoDWji46Dx/bvpUNQ+sDFcwrekafTbOI39TR6dDHlK3LCT
6AaChkwtYN5+kdG2isNr0QWnBnvdJY3cN6Te8RZlxSFuBvfRSLpyn+QoN9BWOutQTKCEPavYmpX/
bUSJkXQW5C6h7WnZBahqoYOvPM58wLIKXdgUMtZGzQ+vkcPVnzceDW5g6xSFWNt5kO8DUpCG5PuY
hrjNG5wQOBluuQjWWjnZL3lWP1RVEJKYRse+RW14wAXxIS2V+YwY+xxp43SN6cpRe1jRKMPayWn7
NZ6m72Ogeft8StXKaPzuMhXGislYtDaMajgXzmtUsBZSE4yV1EYM4E/ebZnLhDJ+rEmHvgYeDsco
iA5hkQaQMSgzU8pgfteV9pqBACZZ3eWn3vPWJWqfW5sDgKU3BGYkeraVTfKTW287a/rkRBRy09LD
0tdiSy4x8bz09mMBWI3hy3hknEKTVcgDIsOQmkgd7DzVbSw3pavs0vMyOjJ1ok77gY7HOrZVcLPy
nLam39qvhmG+0uwetoOgcj3GDtINepjEd7zfXFo1455gcoAWs1C1m5s1SztmuWvWQ76sc5GwSv+R
UXnaLU0Yh+YRLeYZC//rvg4XNYhrsfbnRk05s82XDclkD6aHzmTQ2K1t6aBf/a9N5Z/0mJQSb9Hb
DYyyW0+Y34NZeGdbzItcL2hw/nvjKZ43XjiNSDxnyYXZHUojXpezCjnqu25vmjAcZsUuiru3Xw/T
wIpck4ZCQ+DVknqVWkFzamNMXa7tSMyyaX1CXLvxWNIfsE7iU11acctmafAtTbkmib5hO692bgIN
NPBr0pFzHeRslryGkIGQ/FRoWSAC+RnyKzmLVZMx4QJEIimNWoR3SPNnBGQHRG8an82IgTo1U/rh
/SlrB4dEZSIdYgd4yLL57e7UIyWdtBJYKWr7bY9mfdXV2QdT6wmZnpWNy2aaFa3vdyuoEgeimtf+
rJPU5g3X4uK03F1uhb01EwHm/6GhsasMDd+qlz1Wg/EsEzs8kuuDfzrxtD15QiPpZiMCTdPftC4Z
bjkRQmQ+RURftfWmU+NNj2W10URzrsoc0qCBltZ9QIIpEVE4Lmta9D5KgD9rkPYiCsUSNNjEyDdl
r2+SHixRTyhp4r80ZP3tQi9QW81M3nq/3k99DJ0AB/Kq7RQk+77AaIJTJwKX3UbIGusxp+MC0WGF
A58dRb3i1Ff6T83X3nwAA7Hm8fOMWOGqJjlWst/iNT8MNZi7sOu3HlOci6ALc3TyCBsd1/7ENspD
nL1lWrzrBVykZqoB5DugUOH5X8wBXg5rdXjVKO1dh7TZCFrEnuass0kNjxAmKKOUhg5EUnFCkOsx
hxOhm1bzhsvX0Q+rer88JGeZ9PK85dby2Ptzf732P/73+19wIoqDTQek6ff3TGuGVFzr/+9tilKP
9/44nP/0t9XyHLPsiH2gSV2QgfvHJ15eV8yzoiAi5LQuzGm7vGvO8ATVt2s4IhNrveUvvH/69/f7
9WVmT4HyaAWGmAacim5pkg07ibwUgppj8etjgSTy5ruUwV4bAAwwT8NS5ge01ZdckmUzmWaFcEy3
1o5sGPBHoHZj18AWF8gUfMMEpKRYXjqeftZdJTbK71hx2CbFsML8RlCCe4x1iAxZVzr4RZ0Z1ub4
+k5roudeoAsENcd/L5uWdRDNcx8aSVnYOD2s2F4v/8NV0DmNUp4rSQLG8rzloWWz3E0dxL6a42zq
+Y8sjzuJ+ONWkeA9J0kN1/78h5YXMJOHUcBqeZ0iMjo4AcwloeEDVCiunYqLJ2Lk2oRgqq1FOjkH
+SnsSUXApbWl/IQCPnSaab3czFKNTPO6mCNjlgeWTe/qRMbIWSydF0zC8CDNqkCuAMvGn5Mq3u8u
In0Pt4VavT+4KPTf776/bnn2+93l1hDWCel6gjGmR9+8QQtHEcFcGEi2JaZ5zv4SNn28MxeXwHtK
x3IrK126ku8PLtEd//Hu8h/vKSLL3XCMBFq/OWlk2fz2F5bHmA50ZMyqchO11Dp+PTsFlffHzcka
+BTvr6xJBdo7XHIQADDKm8EhEPFse5jf5f1p72+qxSSFvN/9d89bumHvr/3TF1/+57eX9H6pbSfr
wbeKW0X5tLF/vfnQUuAs1svfIa22bp6RP6WnIEV9fFj2TKG6LD1MOkHSqecclmP2fkSXu35jsgBL
0avzlZbby8PvT11uLYc3zrtwosgyv+CXfyPz0mlvSRxXusm8v5/8AggBhDEW4ks4TDX2zoRJh0Fx
mExZf1o0+P4ydLgVqyOj7Fn4oG93siw9qllYg8Pjj021GHbe7wdOCDmjjogYMFzggJPDCmP+0/Mg
G81XVMc0QuoSwTnR5jQ0DRCzDqRx2avLcamY+O7MMn8pWNUdFw+JOR/gqXlN4HcuO/C33b889qdD
VCyn6a+9/n4zUAWnTdy2X0QbfvO0mC6WE+fnMUfIP7UwTP3Sy+7tEJyHQMMjOTnDU64UEuSCFZcu
dljtBTiowsMhFiB3m3uYturB3oAA2xZNU+87v83WoE7LlTQnHHLQg4bSLD86N80NrIvI7oHhhEfl
j8cQPBL65TBctZHxdTJq+1rmOiqaDrdoc22VDpMmte+kHpkHCi1fY2JDnfFqeyrZ2gzBXPPoEtVl
tYU76+LGi16mCqe1l9gvqGzl3i3F15zBCq8HoNO4h6OhxVzrh9j/UlaZcSUOE86TbQVHfQQ7ifHu
XLv6F7y4LrpE4OONMD47mKABdcGyNWH9kuFePKqp3FVt1q8DPRhIKmFBr9kjGZbDl0zrcsLhqEDp
OosnOkwmcwMMw1WNyNdSHvFeVj4cfWP4NtEA3vUpJC58T+FNr7dkUNSZXd1lOH5w3Nw7jhle7oAI
Ub1ufcxj6Lo93X8qszB+8mq8ekUnX7vUbrY0h8loGYsQUA0AUJn2zpvZUTCziAXc1yGIdH4Mj2FO
tSqOYEyWMcg+qX90RtvhEgsuMk6HECNQdc1GFChxlX3TMj176Aig49IoD9RBbwxI5Rk5cHRM4uQq
pdsdE1fdgTikL20XYiS27a+DOeofKrxylpOfc83zcFzq+QZew75F78HcpZPHgHiYflRcCmUJ2Nai
ZsDx+DZ51rXzCwe7JtfBYFCQCuXPNKdOiarOXes1Ca5OiUUGwLAdXdJWZB+EYi1mveD/Fm9EYBOL
ZbYm0echWJs5i3doL8plUHCMuryZNUkwTm3sEwBqlzIXK9Fo0Bu0YCLHoHvsxrY8eMYwPqGuOZAf
ttI8p72bDVKawRrpUaYCyGwT15xqkoUeFzpNeNfJDqDsS5qYMguNdZTs2+betFJt2s4Wl6QrPoBG
MI52Hh9L8Cy7dqSGqOOR31QBTg3Rjc556LUv7SFR9n0clH+BXtCu9DTqzrHxVdM0jOod7YSxDkdE
2cjaMFA7R8t19v6t81cT4KqTGRdXnyL2NshF/T31w/gK1ucD/RtmsKzQd4bRb/l159eh5MQae/Jj
0io7G5gLosICRvs20XL+0PhfzWIkWzcL7iTofbFKe7iFQ+Cc8pHkduWmUCgAijJX6SDZDPp6zOsP
1VA5z2apHhKzkpdax7xQUaMK2wjLh5bile7pI/k6wAKa6y+CfMdel+i9UlUdsjr/0FuiOLI+PSKK
0PexNVw6e6R/EXfHgr6Jm2fVuTMmHxSD5NOxg8kVsCF2j9OrhIb3gpZaBuZwU9YudMP6LlKU/znQ
xthJKBXTFUUOzRQpMYEpjsO+ipHM0rQZ1kw24fNroX4RRJLu84T+QZmN4dmP3XXmWMSwc13Fm+yQ
nWWgeZr8j0NnJhfIVOjcwLxt9Ika4ahPycYKbOvMPGoAYW7Kg0HgSV+QR2Fk7dpJ5aex55Oz2tdW
5KZ90vJ+JocmwYPmZWDksk9R4e14SrazzICzW2+Lczm07RPSg2cT1xdn9tDCYyosui2zZQNCezIZ
V9J2r22k6uPoaZ91VsXXpsCeNEYmVjM3BhY5pTD+xTdTz1/8oX4BoC12IcmquTM9yLT4lGvV1XWq
Ya8H9Fr94bPeKGOTI6XZSr9Cl0770bB+6MTtGn71ZnzC/jM9aJG2rapjAUnvJYZsANPlCDHwS2+2
7qGVHeB5+dNREjZwQt8EnmdBJuSmYy37UtOhXtFpIPZifBJxqW+7wXXXtptNzz1pkxhVOACWW++R
hK2gOwGoM/UD+bjoeM2XyBKbgXbAxSlNnDQCS0aqgQ7FI0VuZagfc5IGOmf8ONlkY4GraK5Ol8lt
npeQRL1nvberS5g1FPqJORok2bNawApw1LxwL6lHrVx8HFncX3DXaA9Ou7GbtnhGzE9Jyyoeo7ZP
NyI22ks6fQWgUN0F5brW7J+Zyrnbnu7B4o6zavVgWQl4Wxk9+6Eb7Y1I4hqsq4LUnj561aygu3vA
rePJR/4zue29G7/Fpl191Wr4B8g0gc0qTlqqkQTDSYJmPG8Y11UX9tSAVHEHfUG+S1KjGJwbffwg
qkM73bsGdejySGCF1Rloyg8l/eTgkumajrm7R9x3EbYDcrBmDmVO0HfrgB9Mkct9XPA+xD0U0HTA
tPdOz++iTRWlYSVfxwZqZZhDXROpJCsAmnA2pXQ8/IrNkD0OWMQh3SbVlnNiXbvmucUmdfbcokbj
PX53YaaPmGxW4Ri/4Qn1jmE2D9sptegxg1pdMalk6lURitcQn9uOiB7a5jAxh7oh7t2fLD13joPQ
vK3elbildVt7ThS2V/As2dj2HwqHMFrdxa4XJPFTnYQ5cAXobrmcbsQNvlnRmD/UHazZmj71qblr
Hk1AF2uhZKDf03ZhKU9cQjlmIfXulGsYVVFMiF3u9q+UVjh9tdmJDrc4Jyj3hHd2niv1bxTnSZmQ
LOER4/sPtvQRD2FU9Ac1XKv+Hhafecvp2LMXdqMxfYrQ0q5GndxupXU1nXuA2WDSwCOwZ9ZF5r02
uWJ6ocF7TisMbYZSH8MEbbnAT4xw1Kx3lYvV09Lp7RZBBPuijtYTzpxPtp28dr3NDJYSqx+UzWaM
YQzE0fCiHADwCqLbru/Dx6Gi+ildPoTULG8di+TQW6PYUxamuIJRQXffaN4ZYB/aPTsSxXz/2coA
tLpO+COs6Mzl9Jnuw6AxrWygn/u3ISTwwsyS5zzkVO5iSPK1wfDPFIazYpwejcmSJ5+1ct949eNk
OOQRhMOHmFUzFeQpfgnc9iEM8SmUzoiudPTXgmQKS/rf43JI9jphvvsGAdFWevUVrTleD2yAeG28
j7r9k1ldcvDN3ttkTsbp0hY/aObgpjT175YWU0j28ZJXDiFDuDQNG11VkXiv0ZROb1Ho4pKTM7PT
glGAxV6cYc+QBWUS3+DjD4DX1/vHOjxxCdU/YIr56hUFGXN1fwrwRa/IENcoswXtZQoj/1KQsmK4
EFmRtcstyLv4UCtWGhVz6QtL8dZX3h2oFDOvIDm0IFX2yhD3qcwIyprLJfoU02UzipkFVxIrPrib
KLRbysLYG6O0RwAhFQtlJd3PPn4NEWFqgLhYXnqj2/SEpJ71BimvUr1+aFRJlkxo3USWipuT9fvA
o4KR9PGZluCBUjZ1FXv6XPppfi4ZDGraMRujpQyXWwaFkbAJTmVrPUk0M1Cy3eZQajWzZVI7jzSr
ePVAwy5hsh8lFkZS37wgSqBebA/Yl18Lb0Zt6HCrGk9HiOSLWwEjjxwJ/fOQJsUmMbig4H7IsqG7
MFVo+ASFdSi84XvpGI8DsUO9y1idesG5VP4NFegjwnSxMcrsqCZPQYSpN7jLvFsp88+Foc7QO2As
GWa90iYvWEm6b/u65+MwrZJoIpruGBnpkxy17giZEU6MJn4y4bHOWlVj/vXt6TgY/dHl2vZouv6x
KntmFZ3IKOEOb25NA8bW2vjV0dVjSr7RMARMm9wapG4FmVI1oFZyy+FHPxMUE5cgQwvnh4LzOHo/
sjp4s/PPsaUPTy74r6S1PudISx89v/iY+co4NTh6t2aBm1FmPckk0nEOmtGec9UTPRUj9YsyI31w
sdxbXFiQW3bpFS3WKZr/ZgolbG2u3dI3XrqkOFhakNJpmwR2e9JDhS6eFONvMrbOOcmbai1HtHOI
C9O9XnTm3rAHQfrl9JPa+FMUZeysHGi9R8yIW7jjYQqNzzn5kkyPwABY7r6asWXkqARxNdw6Ug/C
9HNp98bNjHx812VZEJGVT48DR2JVWBiJBJ7ZAGh9bjQWeLHmNjaiPUIsPOX2s1sm9gNEDAcoopE/
mFF3TyTEjNyNH/wgGTFJZd0uMaBb+DCCPCEiAEzIM8M4MbeEgpAUQTgv9ZKaJodT0Q0CD5tHhM9X
82RcacP1a2fRv2kx5yzykpRgaaHr3rUf62+GyNc2DepLJ/qDLurp2Lo5ge4AJmkBT7BwInJ/5nMc
mewGT0tx7OP+JzJEvDYkbtB8odtPs2Y1wBTbxgNzSt0+l23yAx8PGYoD2NCO1vEJayvlxtR4wvL2
IRLahS5NDkDqi1Yg1BQUIW8IoqFalVzvl41C7PpQpuPHXnntgZlfSoSec0hFyfosi6BlSpRICaEw
kT2mB5Y3eGfJ01Kf6spGKukbIZDLItjZ6Ea2fc8aZGk75WaHfzWwHmRQfvijNJBoFrgV7Zzz4KAu
PK+DFKAeJqfwLxnrkZVk4bxRXGwOEJe/0/E/MBi057JW91Ip4xxKFxCoHM+jhYch0B3tASooTiKC
hjbGoD3Z/fiD9XUNu9v5ag5ZspFaRnJClOPF0Vi4O84nGnziKFTkI8jVv+cT5FBvyohgsp363LYR
Di0fv0+XKzpiICroqgQbHT+dKe12a2U2daGcGryNM3wNpw3mjZ+WR0rA5rFsuBsVUFMtCKMnzfNj
rm4KnGWWd2tJ42PPirhapfy4CAEtknOW68CoUiJXkxTeC3XktsJQlcUlbjp/QIy0zVBfbesOn7MH
T8DJv+sT86Mx7y8Nq7Ej8/CPnDP1ubaeGqoad6X8q1ZQpWl0PSUph2imEU5W00T42y3UPWFo23fH
187UF7A1y4xoV2uXhSn5O9ASGaNFtANHxBQhwOJoUnk9mVIjHzapmc8j6yJkIiUk2Y4/1tQUH5wq
CzDTNiT1mQOhJBGMoYi08zU6zJ70P+aZBapfzM7r0Q74iY3leHBrF7VbZQYrbS6QJE0NWbcLHoYi
vJlh9xjFgf9hgGJFRUE3zlx3QZgWWEAgJ190hIGnzDaYkiY2jA+EglvLS9DJOZCbAlVe0yQvofAS
WaCNpINplgRWNq5AKZlP9ih/5D091rDOhr0KnPbip8onMQGUa9YYP7Vatx48TCtTW5WPfQ8xy43j
08RZCjhQtIfMpX2u5uZ2FCTGVUsJpM+jS0HLi+YKoBr6Q8Mp9/z+Fk3y5FKf0aL+sa/d16LQHlxr
BF7uQTEATnhE3DE+NNK3V00atg/A+h61stLX7rwgCUtHXtOp/Ti10c6DBvi9h7yVplAJsOKbrz1D
ot+48UtXgb60O+9a1mb5xU+7XWUn30zTD1mPm8+lo8UHFaCiMH0LqLzVpveWuCX//7J3HtuNs+l2
vhUvz9ELOQw8QSCYg0RKoiZYkkpCzhlX74f623Z3n3Pcy3NPqqv+LpVEEsD3hr2fDalmFQjwsEGk
tFTmlcWwojgjv1Q2QcPdkFXADAtUXkmngwpk9uCg1klctJSPlmHs44aVZysjoDOGgzzViKJK2QOU
EaybKlCZZbE4Hxviajtxplt/FCWJJCXbsKJHYH3Jpr1q1nWE+HKJETtWynhVNHiKAWt+FgaB7E0J
Xowu3QYTVkk5MEnR6wNysKSeDQYWBkxnMfs78cOigtLqhvc4rd6GNBW2vSYnT5LCMqTyTLUhU+1h
STBNmhdRzXTu17BwhzD8BG6GkS55CnlcHMFj/OQzmCeFltxMocG0EQmr84Dgsu0xkppLBoSQVs9h
jyKswHQDHGlJpSiAV5vzSZiJOipLwpj0SFp84JpCUhA6YsbChhW8gpppgXUQ4LgzS3b2LUzBbdrN
j8CDXl51ZSyxcFJX3NEFQklu1IZdXiCc5IIox6FRvTAR+52Yks5O3o2ZncNuijbV4zE7zqqKKzeq
/HKon9PMMBGBHxRW+Gt03jkLXxVb6WO+JrYPusRyaiqSn+eFdqERsmS1FMHrXDXEhMi4xNSsak/K
eOY0iuGXGm+/I5jMGFUoWLK0Tu9KmUnscBEEEZHO7Qb+giXiILptmPa+0HzHDXEkUzyqZ0yuf7Rc
31lZMHptIqLUz8jVMibtWXtAW2uifTZAWakOSusyWNK8AWZEz6qQ3jSm1Q8v+6LU8S0vQrjsjEwd
oOR0kpVGcTQwRRkfEo4oEN87CROjGaYisltIfLkyce1EhX6Se3Ebz+T1Lc0j0IwFChj2ZSVEQb2W
8ZUCOaSyhneWPckSBLghfrIefjQyBx4ZhRQgujjkK9EqVfKPtePUGv0OrGEhwn0L5q1WKd89Eos9
RHF3khJM7xbqiVjEg4f+dnSSXJiAc3HCxVQq7hIb8MV6/JF4dSgwBjSObaUdIixyuyQNTmMhrkyj
1PAAH+QlMvcK5G5whbhPtGT5kwrQ8XKx53pqFmAkcRxQc5ffv2L4YDI/sVK3rzazKiBOmhn4AHQ4
3rjhTyC1QfnctGkafxaldGY6JsRxKmQF6ZOCKz51i8zcr5myg2KW50GPGTaWmbJKSuSpKXezw7TZ
yce+OZSjuddCqXhibgueJtZJSjajW5fA8mDdjHog1kyIrPpdrapmV4d4JHpDBfGdBcDJW5AK0Iz6
bW5OrD4afa9D25nFHE1SAl506EU22xa7fSuMrjMrCaS66EMevuCk1gG9ob1dt6K0X7JKPQTIooGm
jer8PGdRBeOuCVeMlTTnd/SYhPVCdNxZTiem9MKcrtQueatphveJTnRkwP7FRPO5C9MKRt1DvGgJ
rqyw9CxGKdyO1hMkBmP3+0smqFxzbf6UGYGCclP9juhREQ6jnrNHofiYkyNVcrkvUn16BeeD7jTy
CinC3gDg5FqpxCNyIxBJZnl6az3u6pRh3JQx4kqj7oQSriWIzPStAG4LwynRZOwqYLIxrOyntgYg
t9XCQdZWByXNxR1Llm4zg7a0ozLqcBpbmDmEfQ1l9BZPSXohFq6t/SIu0xuns7Qv5gg6Z+2rgpw8
iyjrvVyaWdlg3DxYUuMIODt9kAgmIo5m8X9nC1LzRIsirMWxiv0lRmEYsf8QTeJTRKz9QrSrB572
qSI8Fx1/knvNnbHWH+Y83QhlbCC5byBpSfJ7XPemJ+XkbpYm6WhAHh7iFpn8C/J31GKCPkXgFJ4W
+ARy7TCwiddzArFQi6QA8zjxSfOcM1sCJOMMelHA7ux0VwjqZ7FVJn8kEq6LFOOpMGZf6dDqlaZ0
hM/83i0PBc1QtU9FajBdG0tkp31CtI5mbpKCQaEUl92uFiK/nGSRQPryhbcA2uhCCT4r0lmJePkF
G0oHcXu+qs0EPG+BF1qhIvbR6DbwzVZVhP3WqnWYxJnwKYyDTmBltayMsilWVfzSEQa0joIRJig8
WAar8SEo0sgJs6Hbg8qq7GDq82OTflpl4camnH9AHBxsmO4was3wUKXd6BWykqw0KeFppMelq02Y
OIRRUt60geFw2r2mZQblsxWuStVVxzbkuWWoUuDXjeRGk7VcmmkozsH0U7CU94aI7oKRz3zWoyA5
TWlChnfx1sCb25ZYxpDmicho4mVAI1t0h76oZG/Q6B9kqArjoB0wHWmkvaZfeVhnm9KchRPL/mcr
Y/XBuK45TiMpfoG9MAx65syxSJHIjV0re0FLNpKAS3M9WE/MvVM8vj/Z3JU+O0MyxB+tzlil+4nJ
yAHEAUocmNrE9sXRXk+VU6KW5cmSjPyYtbe//iBDWIDSx+41RrCnq4WxExQEq0JBTFOsqrzJNGfX
WB65SKRw2CsdSXNDPxO91izG+tdwIYPfteWWjpJVUembIvLGRDf39cCRKodCuR/n5LUnmMIUJfFc
srBqo173sqkWHKOSGiZR8vq3U+QloPpN4Ii3HZ9vwvPe1DoEtrrhQ095gChn8lpjhndTMp21kI4z
DEhKk6YTPwEVukky+AjhNw3KyUPz65d8WA41jeSiDjUO+lJ/LDkkmqlHwlGHkr5Sm/QePp4nBmwe
p+6ES9gOCfr0eSKkyxBcykhjPczE9Sr9JSuU8cDeAHrXCNG/fqwdq5Zjf7TQ7KkV2MtHxVpQFiOJ
IW6x53Bg2GXaAv4Lu+gAEQ4tSYaCzvCJcxheN5osMDJJ0O5qrbe8tkI2Nwz4zXhNaBK7wQe5iUJ6
kl6GkrasHr8YYKbrWZ2jFaAw05GqxoCWiZxfkTtlX43SrhKX5ESfTK60QZaxGUF5KIuqxCwKnqXp
NOnKQH9g0s2MdQ0SZL6qiZpcQh5Z4TwjajHm57HV+BtibKIrk5yhepRnMcFSi7xnuIDRKCGsdC7h
/wZNjy4HC80sRfLVUHilSHhzVcZeozDmHc3qW1dSdSNQFx+LkUimmEhTISb1Eo+ioU+O0SsdD6be
3EmPh2duiP2adG1odkBSqlmn+JNSt0mgqsilwfwu3wEaynDRQrifMAZBUmREyBJrW4aPADPmGY4+
Meptu6TbVsgt2Gnqx8rsIFLQcO0bXX4N9Pcp1LsXPqxbPJoj+4qGnFilR12gT/SdIimzkSrfBqX8
VOV6PAamL+dWS/9MA1QFFvWHTnZvhCF5avwCLPNdNgRvzOPnXB4LD75Kd17KfKNCVClhyzq/m7k0
41avJBB3HXg7W5VjfP61LB1lNdkZ87VXEaDPZWbxgMzmUxlNCLT08a6ZCi/SCly5VNYCndI+Uz8F
5Lh+2JNdPJc1x2ZvuGwwQ2fO9GjXlQBPBCkNXvKo88wI90ghQWEr6mX04iZmGhKiYM4W0s/bWan8
ImcE28H8mofxfA0RK+00Fa5R8kLpVLuImRMO5Eb0en1Zm4HCqkTQlY1c5Dek0tPOUqdxN7MpmlpN
2fZjWh8aBCs+0OFPQwmLnSgTS/37u1Krit2YSi9h3VQk85bLNlT55fd30wL1eBIAgyVZezAEBts6
RttOQyfQSIDTZBnZmBmHKKf78mnEPsQmmY+5IImGhZQlks9U4FdIF+kKMxkMjIGNvQlN1Z6KaDo0
rO9/7WUF69XnJflCiHWq1UC/t/QrkSXdq8non5QsrnbGSBhZN1Z2pQvGTkkfpgJAPE5bLgcZzPxF
Sd6RJWrP4PZ8dbYGBGZkH+a7smp7QBHEr6TdTxnnbxGVv8/6gaku6nUO5cWAWZdvWZlRf+UxYQjT
G6BTHnPAYF2L7CwbmffHrz5iCmfG02NcHxYVMjZKadTlI+GqtQkK14yGK7EH8l6IeFIyhvro+UES
tHo2aoofqdMe4ezcxo2oP/Qq3W5Q1Zdcmp6Q51lumJRfCZgq0P8C6TOatNUWuMUBYVxth3vXUkGI
xQ/CijnsGtZFOyvI93CVUnessPGqJVW30vXYNciQZGd8C/G9bymTdLdjy830lNOhg+73l0S2kY9x
NcPffwiXC8GsWAeSzpr1eQvyM9Rg91rmqs2ZnsSjQhgy7DfZqK49IUUeTH4eqLDDH6Et4DWLuXPS
Htp8OzEwbwhPY6vTBdjSIUe2eT+w2is1CFJ6hj5V2yQHNJDBTWkfCWg87R3wgCQMGxmz0WL+QBpe
r0UNDLCgHxhlUfbLhJS2IgmQmfGd1+iiODf9nM1LDlYV1TshAVnCTHfRNM6BmcTYx35xRIJQAGTp
6mGtjKK4FvJPjC6lP5REsjGQtXGWtOsWoFmrj37aJ8bXuG7LBhDa2D+VcnMyo7FxG03I3LFn/glY
QrfjdFCg+VkSlbYsneqhOyQqtuW8fMsZqdnYiQyeL1Vly5UBeTugyzMQTcxWUXtri6w2v9WNaTWF
1oSiL88OU9F/TQlBhinQYWU24G6yIqkNonkmFWyM2uWj11WA/NhbYBEsZVc3LelAg0LglNRAcmnu
oSIS79nm506TVwrRTgc4Nue5B0OqiCQv8SCct1GIof6BnhExrIj0fw/N43gUVEPcNEv79OsngIt3
RcFZbrqOukhVk+ekKYf1UugvnWoQBFsZMy4V4Y82clLkUUqu1mxZ2G1GbHpsnRw9k5R90XUfYVN3
O6JIHgJS7S/j8/8novwbIoqsiBb8kv+aiHL8Hv/b+uNhno2b73+Eovz9K/8ORTHEv+mSZEo6FvYH
+uTvQBRD/hu4KF2xNCw++l/oExw0XfQ//ruq/U0BPqBZ+O4kFUMrYJb/RUWR/4Zl3jCJwTHIF5FF
5f+FiqL9s11ZA7xi8C/h6mM/YeLC/xcqiooxNqxNLDNW2PpprB+UPPKgiQi3ep+tDR08APfHlpFc
Wbv9tftQv8Jr90IdRsc1I1Cbmao4hvDaVTsmdISESYXPTFEjkFFcMzZkzE2KRXRjM8fGrQqeMh93
/6r4UNDbo7hJbICG0U36U+8s19gQ7pj8O8Prwzb6f6zBf3+NlsnbpikG//Pw9f+DJbsJOENleAfg
C42XXmJfQuxibSrnZFS/+qb/eeinyCOL71osPf3DBXH+67v8IxlFtf7Z1PrXd1f5pNAfi4bI/PCf
v3uZB1OdEDC5Nm/WuBN/yqfmpEYO46pV/gMRlYOt/zGeQRYHrrqLCGt/hvJ/sJ5NVJCnmrbzIjUH
aV9v5Y/8uGzSS9q77ZEp7HjpyaDw4uP8wXH/CAt9NhLYhm65nr7KF8gqZ/RL5neo6bonWMtL+p2O
Hia4e+uOtM+goviaA1ndTCYfibr9e33Lb7ibmSlCtiL218AZAgqxcpjLI5AME7vd5/txRbePY2n9
2FTWbmG4eMIQqz3XR2Za0q71zS1BJO/ljRVw9JVceTmr6bX4IX3uaUGueQjWeg8b1x4+cK2P+/4E
+dhcJd/zOneZj81eHNhpZf/IbIOczgrxBGxEzr3PZWSCZLMw/2yBQqmusGne6cJy2WtuTDoJUZGJ
4+X5fSVizroFLRKLy3xeGMCwYiXp4Fpe0u+Q6ii3hUN5Jbf5iYjt4jUfr4x6y8Tl7Qj381vxQfuS
spS0tR9ANjRWaDqkbUraceKE4Xow0UPwhoCyQqCEORoc1tuQc00fFgmEp+QV4kUVV0gKjUvzPu70
z/IcnLryKD/jfTQVeyjXcehEnWM9QT45YgQ5hltscOFZ3w1M5lxii1rFqT4g45hoYe3oAlDxJ/Eg
jvcrrHzsHcbPLvFQc0S4JnQXTuObjI6pPMfXLjqgRJhdY2Qw4ABH9Ird4lPoe9hsLZQFha3dpT/B
ocJndFjeyCu13PwE+us9OsgHJeStbUGCwvCEFqZBFrIT36D3tovEn3fmq4VITaV8d7Pv5pJN9nSU
UdGcxDtLS+0JwhskIkql2CHcciRG9jrwTiT4WhzUWYQKyevkoyfCPT/JT1Jlm7fwUz/27a4jiPk1
uCFpgPp6BHCGbaMnaGijH/PTuBE7QE1749Kq3kMisi4+x1WBGmVdr7M38Pfss9aQYJKDdbZeltou
e5+kFnAzTs7dYWffAxweu9/JyZUwvPpUbvRTm61wkUM0Q3ltpNvxjRmQcVGB4A42E6nARX7woa+p
fYj39ojbY/KNhmFlXSieKBMosxz9AbHbsJGKbf2rcebHC9RXhWdsBujasJMLxiN+cpjXQbWmboEb
c8Qh12+iA5EH2O6jm4LqhnzhwQtIrcGkGXohCVl/slvkZWvlnrIa88lLXKNgxGfiw5WlxLt177O7
ntfRTRUd4sIwpYcng5BzYpuuwUfLcmuL8Eo+DMNmfoVM6KmWbV168lgnW/BR1hFDMfmop1jpmCel
vzGFP3T3aMvS3LjPT+Ir3ma8m7b4JJ1oHP/vz8d/hhHwdDSBXakI7yRJ4pjT/gUBg8vC1EZdrtdt
2LmFtdB4Gq9m3P4btMB/eAg/vo1myYYlctjJ+r+QBRoilnsxwCmlSeP18S0wFW3mcPpeWlJlyJRz
xKXmiP/ftcB/8uiX5f94upqY5iHFqLpqmEidOcb/8eRRwhovmNW2a0nIX1kCkmU1PfTSU8gCAyTG
O1Im9snZKqhektBSXcn8KJWxoA1unQEK8kat5msZBBSFpsytRj4RQUkFNAFF3Kf9dJrI8HBQwrcr
idw0GrJY9cxJZpwhSxUcU2KYUnIuO6APqwzxKSuMnaigsywWpd6zQDddJWERRSJI3bYvctUz5TLi
h+WHTMeswCGH/eWpy/NgxVVuCCGwcmVAQVneOs3on0OtlQ9WVuweZnM3Tw2B1JWw2lhdu4cdHPtz
yEEWiNXdGspNqJ2yMGe0oX314ejURZ+hSXvMFXpbIPGsrMmtz1PJJ2JvY/QsafQUlaVKRgc+gd4Z
4b5XFlE240i4jFQMZ/KxTZePveNxYNqF1a4YbArbUswZGkfWq1w1gttYS+VKTfzTN116lEeiDOJS
fE7BYBzioVbRJbJUpIFF6KEBCzDnNUvFi57FqSPO+WqKYQWoGnFYZJ3+oCuVHrEA9Ncul1wAL75j
8hpKDEGFRfVVdOCrSSxWgpyCGEhE49C1Br3LggJIHDn4DPU0N8rs64L6OVqTir3Yw3FOPgVI/fUw
yIItdlqLtJEgoDE5K6XwZeEL2xbaciXbN+TntUsz/9PAhVtrQCpIV5ZPCR1SJGj4bktdW8mx/tLH
mFhUBF5kD0ToYykShpYarVEXe9H1Z20Jn8UKDU+KYs+MHkKKs4R0atKelkpQfDWcXye9eqmm7AOK
nAheqZ3apykqnpMgBGfW/klM5O8LF/Ci9in4i9fH71XC8sYYHVAsMJ0mlSycFsnVRGiOQYrfkyOh
sKC4Lzroa+hwqpz3Xp6g90MNdIxwOBNVcRAQNzuqxSdtMvHCO0GMEYLuhsYxGR7ppanY2g0qzqKC
kWsyyEdNYK6E6XvmUheF7DqRuB1gysUYCnvGSh/+fF9Ie4YFYY/KrNfPosHKk/Vj1h0HPoE5CKki
FjtboAhVblWFq358rtSKbizi50hdBp4uc0m/EGE08xViIKym7JsB98pANKtEmoujgmwoGjizXqtn
HU1lrln2YCxOUTKiYwFpElxBELM9TgQPNLiiY1ZqaKCkd21gaNyIdkrhVWjfSfSxTM+ELLvKNNzM
dtxbCtZPQ1ypVUwKxILgDV8pJdowxfouNxp9pyD58GG3nOZIS6DMBUR4k3fDodH0yj4QerO3Q3wJ
pF6WhF9qHeJXu9IGdy5IuZH1Yl4nOZs12BLkT0pTvyvqhol8GPgw2WBisFV7zPmILW8XacsyC8ew
AsDcHGTw+cOwlTAHEhA3BU4FxRjUS7ydy3hltKBNf38hPlHeZnFDzSZbXeTXnXkOCPZ0CkFriX9v
G1tlUOeNkZjuJnVMt4YOHiWgaP39T7H5WgzYAZk2Zbvf/6Ih1/3rd4P8xR2RkFpXsGgOJUZUtTp4
ZGiSC8D8qoC5x04k6mUUVbKwQmYVe+fYyWZbPC1P7QiA3qEEqNam2x7Ki5XbsT8g7uTivcu3ZS3f
E1RBbnNgonCQPjJSg3ZIAXTLtc4Lsbatk97nZ+79ek+2zPTT+JI3UCHslaN5t8tLZNrinY2weoo+
2j176UNPCPOx/Mx3lOwkK+NheuMz0t/MXfscrVU3Br2NU988GZVvIFLSnJztqsob5WCYYBrQ4Dk5
imcckETqMqxq9C3lLEGUrFRMwkQu8BpCaBF2c4fbNRusqtmUujB8DIctsfZpns0/5qb+joc7gwyo
emgP1Z4vHH5qxdNexj0xWaA0BMspUqoeRn1udrR846W8UsiHZ9OeXgCZ+OIp9hFkkkmGT8e6KD/Z
+5L4hWN+Lu/JYiOVJgSFWE/Swx9MITA+brfrsEHQqqyGnYyOJsSEygMUFW8CD5KxkK8TbZmiTljN
43oyVyShy6OHcVlSN5BrZ+62jkGdIzKFRR7jaYxF8VnXhF8goLMr81GfM7DW0bk4Ey8P85i37HKP
6bC5ioBLY+MPOU9QeDhT7WJHDxFDvJLVhviQ4vTI2ImRv7Ih37x5kyuWRdi7nJIgqEcIGhk0tnaS
WR1s+OXA4rJEPRrYJPSZpKm44xvvMVCEefY70W6Utcz7oe+Rw8iIA5g7DyQUItmyYy++oKtHF1F+
awFr+F3zWTLQ/OSfgZkopjYrmexk6VvIMXQhegHiZjNZd+HII8w6atpWvwuVNxBHRuu94S02Qjsn
Qf6o/hnINYLRLtodUVMDEjFiQqgZzatxLBCcJEeCJfU/midclpfgRP/U3pucrv2pu04NI2Y7fKf0
fSv21Wb4Q09WtI76zWjzqB/yj57oXcXuXsnEnhxcMdaR2waMZ7nGxQgNqbxVq+YZzfkjRvPOHaB8
5jRriftI1yA/oqPddOobskLSQY/pTaNUxVNNknri4c0M3OYVIRTDRiBamCzpfvoDYe/ck5RQgkdm
kyHa1yZ1AH4btV/fUF7P4YaXyT89DOdSIvAEnDgukH0I4i71yHPjTTRoJFnVO9peqj2YHiTFuCTI
zCWf1Ip/A+QFHxCc9uClT1/Cxcdqpqd+1u+ET7Xw4qcQCCtpDRYLVQd2yolIVgKvYZ5Nm2GftkAW
V1y5hHsS2Ok3u57c7223TQ+whahsgIdYTvImsuPYB8Wa3pZ0hoJiu9iUnw2p33RzNmpObDDocKj+
CYMiKQHUZWkLa5lnRv+ZeCoGKTrzaF1MxJu66Vvmd7pDMUADNnoo5VGvnTo/yEE5uKlCpICN+55w
XYHYTJNLxAlxo+xrGnIQDgeLq4YWlbmAl703Ao2LM4GsutCRwwVIr0CFUO9fTcvpXyF5sG0nUGXT
OtIbFndfv2U+w5x7jmKa42OTHeKVciuYK3jGfldKHtad3JvONTS0c3ahn7l3KxLiY0c9pDzGoDm5
Fg/uP+gTkJgficx5G95U33znNVzodM1iHW0Hf1jskKDJPXz9xbM2ZelOJ3bMc+OIxqooV+IxeCLw
p3Pgs9ECji5teffUnoR7vdOeYb10b+bFKu33aANNlkEKZcIlmMikpNlGyf+czCvTX3job0i7+JS9
/IUjtDszoZf20wql7bH5Yn/Daks+pLFjnQTFgcWl3qrP3tUOPGHVq3KMb3gC16q8DRWQ4F5ATMaM
jQMr354gxko86xf1YDyXL9BKKTDjwi1CoqDcRFs3f2gNgL7smo30Bn19OdHSHTlhGIXQI8afnQXn
DAEnEUR2a7hGDzTVyXO3Cra877mrvtVES9oVkR5vEpJJQltP5hHhVCOtwGWgR4qE9SSh/rQDNKCA
/tOLOO1LdSMnDk3qwEShXyEYhaFaUizs6SqlP239SVVh1W7Z7dVLdBVAEtpsqS6ybz1Lkcu8H1Ax
0asQbSB8I/fp7QZioYtke9rHaHo80zrWxGlxIB1r3SGQwfwZyDjdcNmFr8tXfvx9zKF52+bvTFfw
P0jvebimLLK8+Zz7BBJdwnirSJ8gJxOTne4hfh8pvLLd0iBUR7y4MyvADfqBh38/b8OUBIxrL3Gl
Cz82YCDT8EqWUQnBC8R9Wdd0OzzPXvQlvQqWS0cwHrI7EwjlTcJwwqzLlk7ZZlnVFwldKvXcJXzn
XOJhoCgfFum1h+FUPsW4wb9I6ybe6FV8JCQgHHMs3oDRTjjKeD6GtILstCQvu03VLTSpwp0UkyZn
S7niUJF42t2Td7JU0xMo6vkyvZFRww6aTIZuo3DFJjJMCrdHq2oH76yB8HIUaCg/61v5XgZ79aWK
n5KzWe0sbQ154f4oPIVV/MGml8CX4UG8stNtclqU9cJB8Sqtq5Xqkzmcs+9wWAj53Yb2tD88UCEN
EV4rkFWayzaVx2ZYk71l93fzWVyOwXOxNrzg3n+jZaioAq5kgiDQIiOLGyU8il5+M5CLncsLUJMn
MlGxe3zgNa9/lFX/DhYq/Jm3+YesXHBitjR1C2/7sBtHLmk7e+bMiy8k3p4H0dfiTbeNvfmd/Vx9
46mu5Dwm0cps62O6a55hynCKKGvzBVgWORHWiYHSh7ISv/mDpPkwm9ETsjNFxo7mOam9THKCq8z0
cqc9VQxLolWUXfJvhdjxwcu/NaRB6WWxdqm0EkhCXinGEcP7gCIOnSx9gviuMm5hMz0sIs2JaKvh
26LnmAQ4oFSvbFclt15MY0vyio03htVdw/ZsAaHV0Kij30JammAw8SVMdIeZBv2tKJzg0Cg/bfNF
mENz5jVhmYfSEmzCb2oYqDcUCRcFphXgMaqErUHKQ+PB/ajuSU+Na6vfAR9jsdWwtnDp38YUla0d
XYf98Ie12zv5OynU38/6m64RVDNEwuCn1VcTBw0oNfC1qq29EibNmQWhS/KN7XKY3Xyfswi0CdIA
fXzEfHBHEVWoPjFb2IaqXTfY9TH2FhF9xEr9g5IZp7jfIF/ZqYd6zcCPxwsrzWN2LzaJH01O+9lX
EG340WpC5J2MwOhDfMJKdjTNnehP38O3eeSqFNA6XpdDdCi+rGt46g7wwNRPaxO/NPuBq4DF8As+
n7n4kZbzrIE+JVPdmZNNAfuxWU1fhomLdzVZtDJ2aHKhk7o7xbniDGZI6uM0iwSXE1dgT7UWbhe6
2AhB6G4MM2k3/f4fktgdhhxJjNjOjddlnLakfEq7319+/97v736/zBhDHuRpimm/7KUdqfYSrq3H
3y6NpdoG8zkLu/WYJ9EF6aIL+R3+owmGAO4ryKGWzZ7YoKeWeb9Ip2D9WukSrg/WvpHpGFoC22/i
xs7bAfyKRAiUkV6AS+5A8vOzWR2TWzUXV4PACbIABbCDolbdLq2I+htSLAKEfCx4UuCpJ1RUAqvT
YBa9Fr4UuYwiwyhLY84ZEAaHquQupXrk1X07Pks5wPC8yFa1zIRdtCi4OxZbEJoR2+Pqfm5b/LZl
YH7IkcrBJRAbPCuukRGrETaZDCGH0M8xI2hykuG5K6Rbv8TxSquRLwuJIa3iED/RoATNqtbgwZBP
GbplXXZE9xHjpUToahPTJiuCZm1SadfakVgmzvUqXRikmOMuSrILGkBM16IUHKJWuevqAvKX50PS
p9EG1aNqqwDRK9JjzMrYGRxO4IJ2gyK60sJqvq6pkMcyuGRx8K4qKXk6MhlN5UT7jIaUdltDsr36
pZIhHt6k4Y7++txVYuYS08NIXM7JZIxzOhHyHpktIiQerVuUG5GTxP0qGsxta4T7oJre9LSQN8NI
/G3e6ecg+cj6hjxPS/pWSRhhaW9O3gC8B8d1zPkrIIFXs7tKgjtzlMHCvFkJdr50jScE09MSXvKi
0N7y/q0VIKhPYncvegjrZEbHSXCttR9JqAjqC7OXIco4V8FZM1OzfmqEcVI7NdhmAiYnBT9DPkte
PaneiFWH1nd5BbM1rLsJLVwtRj9LoDFGohsyQ2L1QGisA2Z5db/cahiv+LqhdCEKY/atYwvUw/F1
fnwzNCJhKqFrQVbBBDoj1Q3Hvh51K1VCDxYnMk7bSF6LFePpWLH8Beq0kxb4dBocV8srKXmvQxEd
dc5QgI9MG4fytetoxn6/Nk+0H9HcpFLFw3qkf2eehtqalj8zT5mOzLuZxWsnqm/FlK772tPhZJGd
LdacOvNivfBUjuzeDPkJjC+iyV9LjWienIa4KihRlbK7FTXpC4WK698YrU+8zFIcfGJJ36bx0O+M
koK5whllqHZpqXcrk96anoljqrLA6jAQpISPlUOPtZ6WAVoZldUjExLKqC81ebh5IqMztGEp0DNG
tV9KMc1MK9pybVyQ+L3g7qZtMjDhGeI9rcbPZOKkMYvAny3mQTnx3jH6FxniipUMGgbtG1ThDCcj
j5SMUAicTlnpRoSwdbkye/Usd2vM9TpGgVjfDoSEa0Z47Sc18g3FH+hLk24QHUkQL0QzrVo4jQgq
r0GUfGiqhHZdMlJUfN1GzpTUV1oUGZlsIdQfmFsIoVJs2pqJ3gOxwiPSU2bor03QQ7hl3xb21cm0
igsJkjepRkE4GLMJCkpCO9Q9WSOEnVocb6BMcL/LRMunjwBsuWVtETxSzwgAlUUjXFcI20NdWFVS
eVF4a7k6ZWilKiWt1qitPaT9a1Ji4ggydjE8w/O9Vb8oJi2aVCR3o8O8pSYBHBncHkloXgeMHcsj
SVzG+2wWol+W9NLTEMme9j/ZO5PmSJE2W/+VtrunzMEZF72JgRgUISklpZTSBlNOzDM4w6/vBzK7
VJ323aHvusvKSCBQKEREgPv7nvMc7F87YL3GXUUfEISJ8m1QEJvMQa3szVgo0vExcZFT4R1+rzNm
rmWUf0bCtYkV7xWZJ81mGmFgmXiXgNceSBj6QaAYHL7+BWd9gu8Zf7udJVDNJxprwhzPrTq7rfEW
jQxkq+4VfVOoV7f0NbC7ovBxu/aHN9K4x9AqUOs4WnEtJzSMYR5etw+gy055XT8Kz70dq+agBptO
WyeGU94036vs7E3iPQxzbqdFr21ckhk2WosPaHKy11Tz25Tub2NF16xUBuVRcMchU5zp9d2eIFBZ
NQP7FulroaiTSs24dD1VkUZb5qru8BC7BQOPJP4k8C5YmZUfZU3bdwScP5feY9gkuZ/1EzdWchlb
XJOgRc9B0oibsoGDnIjsYVTdq6oIm6xzyEShQXaozZgoL9SnUtPeR9Xvp0jekdt7g3TibiBZg3ej
J3Y6YSpJOgocgNHPWoxx8GDbjZ0bzTFIAQc7zIkLwikZR2XOrvTyz+U4sKuirNYM6iaLws/CGXct
tr60tfRDPYAEdjBAboQyDi1XM0jAKeUOJW8x8T9narIPsZmSbpudQVjP77MV3+jhrJ0SQYCAyxg0
66rPA3g+en3d4yip4AaD8wlwIGNxkwu84R2kSZag22fMm+i1IhuEE+pYhzao/LSWuyDGnkvMblxR
6JOZp29jvThJALTKjR81/v7nmOJ5WqZfUieNuBOjjsTZwQdepnTbBnEyFfA5Tys3hswpISeS61Rj
xn5UMbF3ICtgWcI3Hmt9SXol8445hmwNZtQP0KLfpSA0VeI6O3sIFW+Jt4tm8lAkfZ3tRAGIxGmm
hvb0bqZesiUumQjTKj3NQj/mpXsyofPj5tUhJPZpSnHcxpkDGwLFxm6IiE2djXbbCt5/O5h9SEDm
RkfEsg0S7X5CrHWyKjPZNS5hLH1e+jVayEMyGD+HWlHGzdrt8KQ0Ye2BLmzrieAc3CbX1sCA28N8
ms3iOLndY5u71DW75hT07jFzFnxPY30acm65WCxO8ejdppyibRw42PPRDcI+JiKhJug1fqwnPN91
a70YY2VtRZq/poH4PIAmPlg2GPLYe3FESKFPjb4lh2Abe21+UqH9BSkbVYcExKAuU5o0BWpI0/F5
uwe/1I0vnQqtjW1TE3CXmrVlZA8zptaomh+blA4EF3bL3OuINTe5OTy5RblAbvXvPfRgcBLtgTp+
tYnMqvZV0D2E7anMnK+2EWPTIr4wzKefSRlGvoszDFevvS1Nc9+P1Nd0/EWUnAHD2JAa65FvtVN/
c2qyYXWbjwSM13zXja29S30itestMnui+gz9cyD68KIggGxM1BFlgCQxS+LHlERynwZNTzA4qqCa
VnYK0HyD4z0LvN1IR2MaqGuEnXM1JCMDLmxXR4zYY71PQdDiMpvm+RAX6k5JX3NJsTSiXpJfW5jn
Ngdcsa79sTlm5XSKSiaudfo1pjO01xc3z4BS/B+LdZ/bEAQQi/AtTEDgrYta8Q3ggoVgv2LUFujG
q1ji2Fq7+GaVovW91DN2SiBEXAMWLRC3+GFCJqU6E9mFr0qAtLZHVEVNM2PmFhKKiPGwPJlUnays
X4q42e8FjoNPWi4d4sk1+9wmE/mRhlU6ZyOS9q9FUaA/6V4BhDln7e8FwZcAn6z6lCwEujXKMV8w
dFbdg2S3xEOOVUTHM1fci2AwDqq30ktWp+b/iAR/ELjdTf8XkSD5Ssb/MTbt5r1o39t/qgN//8hv
daBn/mWhf+CtQCcAO0QHwP+fkWnC+EtYKAgWfd6qA/zITRPkpvGfY+Pf9f6LQlASweYJ8OBozIk8
s/+buWlCLIT/f+jnBL9A0gWVum0Rz2T/KZ4gecnNyGy1b/QgOMkkE5fB7MXF6QZyLMlxDEWMtWmq
DjqANIBki9TZXKHMzhKX2TtuRNE3pkRpx9lp3beCm9e1Feb8sVliPlRdYx3XB4vgLaYHeRoWTKK+
ABPXNbmsNSR0nFR9/Nj98di6LyN9nILF3z+FPBvMsqRatMI9I7A7fmyGe6vO9rkWv8JU0P2M8WdQ
a4vAOQcMhFpJ2hQx3JX72Lcx/Fu6hfM2Kbl/2HV1bDzBmDIXT0U4jkfd1Lhx4XzLDKyjtm3/VF1f
Q/hWESE9eXt0+4bQndwS53XRBoC5Jzd7IR0aCZ9cAJ6C830C17eeRxw78F4xuOojGGtjCR3l91Xn
PzbHSr7BZ2IWP493TsZIzYqogsIpu66XBL0NzpQR2sMaProuMosgjcLNyV828ZsFjrVxyGoCW5A0
53WhzUSYwmtk24Iydsz4m8s8ZESsYrX5eBnra1kx2+vauuB1dH4rhk9/oLbrBbq97usQlI5D1h2L
pA6oD80bK67KcwIlmclKfXK3tpWhVtMkeAUX+zVmfmrg60JIqvlloo4MoQkfzSklzl2m+bOKHkcv
poU4Wvj3hR/DSz/bsVOf0XRP5JedAzAjzKQqnaGMzPbjHDPst1R6cL32sganUhnyB0ciorwLNeWd
PZLsiCxLQDP01KJJzysZXysCFMR8Rhiy1XP8WsXsibNZ0ZKCHVYQwhyb50G3+m1V6xj43MsK3A5W
cO2yMPpcgAehsrdsxSWZAMSwXJmh0FH8uAsFC5J13SwnS5307CGYzRdngkyMz3wfYw6mTqLbLqy/
EwG6vhsF8RFKVoX4tt97AY3IxM6mHVyL9jxgWmA4aMrdigyPSPvZd4b306uphiUxwRv4jGno/zq6
ykOckuuRZvtjbF8DpuSgEo4qMQPObv/J7AOogY4j9jpNd62VEx9RJsSl7vRUvMmzrW2dvN58nlBS
UDXLq6Ta5QH18Gjhj9sT0wzoenCj1tNgMW/3RVU9rH/xx9+OAZezQG4yFCdmA5uBjkG3UKKbZbGu
rd9Na8VXr6sw/2kRFhYttW0ulXcyY+17o+rI16DctXOwMToaWEPrkWkQed6uhRS1oRBW7OeAhlem
ITCJgIZtbMjdu6CvnuyRjtCsHPvsNOpzptmTn/akukRFfUjTGF0KXgMKW8e2G8R5cIL5jPi/FbWN
caioziv53IbTSHs/RBXpTi32LQvc4DDSbSc+rOQFBM0+6KW+iZOo2dXKGo6OoKqsD+DmTTIewGNA
jlg2q3zUqS+F7+sNfx1eGA0dI20Mv4YTH9BSeXTwoEUcgWodUxWTUG0h/AQfZh26bKTcoNVnuSxi
Sfbxurbucwdd7VM7+bZ++926bc51jfdnCUTP98qGAxNViux5S+DTgI+2qaXe7IWOzsJtakTdyxik
wQF2xLax+xiWoEbvqL/pzU5l73pPRDPJdQOKK2KfU0okCT2CooLI69TWzprhGf36MvxaNUFslZAM
jt6CgtbT8o2KBWF2CzEfuNM0hQbRjLORofBA3dBZNLaM1BvJ51WoirhCGIJmEFGZu1i6956OeXU9
lSZc4Mk0boaYyftkhZ9t49OcY4YpU+y5eeTtRNbQufv70ltEAlmKTe1+uS67EYHkATS7jdPEBZ4+
CFJpOHzSYlQWEaBus6qucYnygqEkHboAXRlDgokGf5mChozDXTM6Ndr35qIZWGRWgDjEu/68rsmE
kpmjdce891DDlbwd5MM1hFVzbV43A6P/Xouy30cRiZtA85BNk7Zythz5Y0qlvv8QylR+ScTCGUJ8
fR6TJWp3XV0XzrLz15oBwz+wuWyC8MMvRFT2JpriJeUIZFRIOONJMme8mQUuxUnv85t+gGxcaoy3
885CZw42cVNAlyd1u4fqmuPiCpcLSkfd6AxGYJY50QqCK2zIp8g30/yhwEdWd5J4adf9VAwNiKTM
OOQlWdUyacuT4xAEYCz3gnXfZFeEMS6AcliR1EdcZzroYolqgMZiQT3Stx3f+EPgVXcwy5wTxqir
GsV4BHM2n3tNbXDuonUMiFdIIM1BlbLCvZvqJ9dAfR+Y4QE7srpJKkPdeFSt6nG/jPr1EQaSHZYa
1JYgBmDQiN/v1LoZMRA6SGc8m5jvunmAsts/jNQ2ABrddrEKj30N+R/Bh6Ts0iIr5iuwLjCIJ76s
iucejBDMCoY92TKAWRcrLd+t8iUTpdg4gUB1/+sBz+ayAMkMKfY43OXUMC8GBizE5VRADMrXbaM/
JCWF2NFRVOdhlfYaVfNMvcRh+T61DN7kgHhi0Hq5ERPdF1Pfu5PzmFfYr/SB4ng7Oec4QIkxDs8Z
2i+mjH1CLfNlSrN2b/XBpdEqtakIeXO95StNyp4eSeR6Vv2SK/sJORhGEGjvePimr1ZWLT7gzcCX
cTNP8bUDKnkwqPP2rmkcMhK+tlbs4dyLL90wAxCS0sdJ97M17Ntymq1Tv3BiFMa9To/n58ajNx2a
ypdzEnCBrp9tFSOIzZ6dbszhAyEbR2NDRBa4jySSVM2d2zYVFwEcnMZD9OaUqAXmxNtLxk97Nace
zfj8mDh43W3knMA60JjXkjqV03U7GgK7si2X+8B7VbYEhlUQd7vSoO9W7/XjmHbGfR3ZgEsmGMKg
DPLqLogHWsTdcveBfkhbgkDfAEAu4mHbZ7ja78lOaZfKUoS7IceY7iE4jIcZlw3m6JZ7EujSn7aZ
zxsv0751yJ1h0dS7pkGuHcw2+UABo7/R/q4r/o297knXka13MJgPAHhgDSi6SaR6AZqc7X0+x1Br
ukOIOqN29fBmrE5U3ZZYc8KZYpG/ja38Mk0DQrAI3AJugX4ENmUbWXgzkRlDEMWNYTUnD2Ak1zQC
/yzHwatO0Rd1MafXC97d0jpTvqWg5CTphtQlILj3dt4nD2mM6sGgYuX3pExKd4IaY6HlHdFL0c/a
QJi+jjYNv4CBg09GQbWZuvCzUdcIaxB5ErhF5bNzkxN3Vb8wEZaWCKt9ukNUohwAnVHxquhRxnHC
LS+BweHQ/24cK9vlpBMB4lNgz0nf8yLxDPGDibv9MFhVfjRL9zWdljo+SVZFRIe+vdoG1Ux6QnCR
xnK49liFi17tnArfnZBu5+uz95q5w1XzeKXqqQ8/pXZ8E9kd6ihBKb6JGmMjJ8T6rtyC2RGY/cB+
xHF530m8MyUAdEonHD6OCUKouH2jHvU2JFWHsGVvwZTgI+p8thHZUpxKLp1FG4eKe7SrtGQrB3xG
wNg+TWGE53wi9KcxrM1oed/bsOFCaA7oOkqHeGsViIMmgEOWKOoC+04lpce3uKcLm5su5Ai4i1SV
D1U/UpOlvwyf/ZBN1ETwo04gJYP7EBNRMuB8z9UjWJzvmlYdKp0/XICDR2O+D72SRnLxNYx6XvYA
O7yeNW/T88Zgco2+ls4oaG73rzpkpq96Z7+rWu0Hpsu+q/dfMLgyh6Ljue2KxJ9Cy9npXhbB9zph
NkbutuQYVPUSvbAy7dWYEOLLbYMplkVmsL8e8LFYD/rY/AXGXwH7684/Hv7/3JfHzdUjn3DEntFh
8tuEy6xGLndcfVwak+v2uoiXRz42B5n+58P0qWyfbin2bVpx6cxgb13rbFEtfHxQ0/ZVo4Lqr7vX
Rb4c9XHox751zbZbRm//24c/niYpST9aN1GwKobdH08kNAj9U4SAcXlVHweum79+wbq6LlQaLMNF
006ZHf/9B5SMnA9B1p3mBCbhXNUvyXKPi5dhfB+08Y7iMxzndba97lwXH8d87KM9tuS+LD/4r45x
FM6tQuteYULTdPn7sD+OTdcJwx/PHy0v6WNf0a/pMeuR//KV9RDWSAxaOF0fT5e5ovMBt36qzEbO
eyje97ob4lXSGWirdomx+nuBFv33Zj0hQxgCMI/xOtYCsU/j7uPxX9v/+jHz72dZj08beI4dgUmD
YwKvgMyQ5jYyAyXAJ61TYdD96XC3rs4m3Uo49nR6l3wWa0lrWtc+FvESxvKxKWq1y7iYEk7ED3ws
Ci1ECd2OtDn/6w+sP/+v9vGNodf/8fQfxyAx+FRVWF6EJnWasNQ/o6b4odn5tAfS6v5PCfP/qYRp
kLaKK/Vvb9PuvXv/t18/efue//j3/3WN4Tryf1XF/6xj/v6533VM1/2LyzQ+ZwnJ0HY8+6OO6el/
2auLeXE//7Y4S2spYEq4Jxa/3eNi9rfFWYq/dAdHmOcZ1EO5wLv/HYuzYeh/ur88rF/e8soYI3qm
+DO4O8bPZKVVm54ygARHb+jeetNGn0xMAqQpJL860whNoe0dU/eYxMUpHCe8LF0kjo1BVKJZkQ7m
TPdpI9GZe/OdFxAIaWt4M8cypeDf/xhzmPhlOKNMJMWGyPnhpyqN4sLQ+i5zsBo6Ibl0bYFQDEjl
FE6HCenJPtLUrUT/CweQgXq5m8fW3YnGyQ4DGppNJ382eOT80UJGNWB1sO77cCKOqGrf8joc8E3V
jk9nS+5wxkb9tzCS3Hdc89EGiLxtaEHuZBilxAFk/iCC+Zir7jD2VXpg/hjhIYq1I3Et3l2SqnE7
a0XhJ1w3PGQgt6lmpfej1TLkmRURYCMyYiiI01nPw29ao3tnM+/kE7OYGPR08BrJJL4lmim6dYIw
Zlgu4p0D2/jCEHrYN0oJDJZAYnIJAq4ATbFvEk3bt14lN54TCvCvzP+amOGJV7fR3pIR7JV+SffK
uivckOuEq2wLtvFK5aQ5lml1YCo93GfR/OjaaJINyNaPrvg6YjVTUaF+wGrczm3wuhSst7kHLVDT
g/7ApA/szrCr0ST4Q4mVOB7Rfae28VwEronsfHrSq2I6eG3DE6HAJwaV0kOgmCda6sZl/oinmDe0
AhAPJiwtT3NNE3zWsouH3qtseGLpgmuLy+ZdIqxcj5666NYqERWO8UMeZDdQysm840q2ETxhktdg
jAQj/oGUQtz13LlkpXnHqYGE6RnNwZX8kYJr4Uq9wbgU+kMXf1PYfG6gMyc3IiIhfV3ALEj/sbk+
uh63PvqvNtcHAjNh8meZl3VLs22cJgqOWZP0iBf++B3r81XrI+vqnJueX4f2w/rD62J9GWbidpjN
+5datvn541WsR6zPafGpRs5BT/tj38dxH7923bdumktRwxXkqK8/8fHAuhlS8Cl/PfKP1/frSG0m
Qof8sjCktvOPA/+x+vEi5rZCWmXhIDZyaCtuKS7rotUNylozpGR7meUMwB03psq9nZpSmm+elfpo
954QmdgpTOuPhTaZIK4N1N/YHsulkNIgQWbfOMA9kQHpHcPrevi6t3dxd9GVmfcqNM/W0L6g0KM+
YhgheumkbrFbXQAzXeOxXHg+fJR0kWuXoBu0y7omoxyvSyCok1OTu8koSwxQlAkXxEIDzhGtYomM
QT/a+SwvnuvKi7YsPCs2LuYW6qasdm2fvViOkACOeMgg4ODotOoSOKCLcGxxqm0j9FU1mJcwtM3L
uobGJiDxcHrwkMJRG8YCwQdrNhKLTA0Q24HgHH7scyJ4yz1VrXE5YmqCbw2BS7sslcd4GOybKi/s
m2igAqVHaemvs8t5hPWEj8JtLkzpC/jsTF6DTdVaMyJQVywO198LQCz6r03pRsmhGtIvcDmIck3I
bgygl1OOgjvkTQWF2v5ouJ51Q6TpTTuJGvYKU2g9lH5gFt/SgJGnrBGsQCqurrmTYkDsAJnXQ+63
VP9BKwAkgI00bORcjhfHdsbLlETQHPPyiXoAEvtlMSZGC8CmYeK1HGE094Oa5Q3dfGAAVnQb3ccD
2CotAPUr1JJkEZenCETQJVkWzHdoR0MMFKOFoFxqO5cQgg2DMjjSMSRIO07LqyzebLg0lxkM6IAE
rWmtxh/IMb9okz5fRNDMlzaBzzjjGkCD+nv/PCxab9NNQGWyL1k++eva19ok/NgtgXadBg10dBxS
t5Z4kC8oSnoSfCvjrjCJ/qk65PHAIX09VhG+9gYRJ92yCyqYBAso7sbuUZlIAbhuXCYMoqcpH5h3
dzamKy+V+6Ia+PBroUXbznpeP1iN1EbfjrIc4WGQXWuzzK9zq3C/mBOq0WXT1NrWBzyN1RXv7hW0
TrkbnBKDMWoeu8XfGSfhJ2zI900PgbR0XJJrUsCKaQhhT4LpPpFi3W5HrWWuWob6nWPhOCCf5SUm
Bv4o4SIaNF+Ov8LhrIQyXLREuK1hbmus2xQksCFQDvnzUIk9JU1iqZLlmGEZLa9rv3Z+bK8/mIgy
+n3kH4evmwZvj+/J/m791Y4Bf6OC9rRdH/z4gX889a9VAl8/t4ER+eXHK1l/3/rr5zzn5TVDUGED
ikmk/HgR/zi+IcRja4QLX0AsfUFtaQqsC+KYfq+tm+nSMPxj3/pArxAUmmZEzfJgaORfNgF13wIn
qkSIqU3ZuC+DhC+c/ZUcs69dENY7kddf7dl5o8yurgSyk7Sr4uyQkEtsEtTMeT1lo80XiPIxVmHL
AIqGA9vQFUHlqbOrqHAQtVZutc5cu32V3wKbO6GcxujRnGyUzHFLIv1MS8mI8IdYTvUAT/QYFdMD
vYERFJlaXCPRHb46vcexmFoSZVCpE6oI8END4EocSa5vTbekFqXPySnPrIsVB92RJN7WoV+o65Cm
24FBmlufMi3eCZPME/pEI1YZVD706/ZWaHwZiqTcaVHi+MBX8iYXV8cggaPu2idUmSmY5khRS+G+
3B3tUqKSMpeS9OzeJmXjp2k0bKNce8sr1Md4v71tOLqQtlPIyZaeU6+cY+wNcX/p8WRTseLuKeyQ
XqoOQ02cNGDnm0K1uKlYUs6b461VBqe0WyyrgxXvA/K3opjUc4OsuB3xepgUwwS/oytPEYyxjSnE
uNfrVtsQtYH3tO1AHXt4Kgk8ecl0RmBBZjFTls4njfehidvkSBMcRHkakvhhtSkdk4iTMGTvlcIC
P1mHPoyQpcnvMcVGPxePNnBM1HAVuWESwHnefrHDNtjh5icvAXhcCiTrHGTQ8itaUITqYlql7fZU
Gc6I/ZNKYjfbb+GswptIgE4Y+HgyFrNxD/Q5yN7mrXh2+szewRU+DBrmBGDLX1obV5Y3Ol8HRzR7
5F47gmQokNkjes523rhDMeyMAaZ/OIYHR2AudNvqzRAJuvWr4w73lQN3Pei97KSDGp+H9KggXKOQ
ssyt273MMxpQ0vycsq13cIW3Iu7tk4dRhzMmrw0Kg40AHamyK3DdO6RlgrwWj0lDtuiFiS7KcE2a
pWg+Q00HXw7Nr/zpmM2S2tATeBVxePFe0pvetaKkMK+2Efr0i5fYF1HRfSbF6uA1nEEJrRIqLUXi
WO2UbLwbScyaadi4V3RS0+dp+kRuPfXMlDDHgc8ScRNHById1W0+oG4l7pB+Pub92VGxvvG4wW3L
2YI3FAB2tM3lmux99iKt39cm5kKidDdwFrNDjOxdSg4UlovzEXIafjhsAGk4XlLa8tRnSRuw+Bdu
nm6EaIadZzNp+EoFUHka2tP9YCzO/viMFHtrFc41nAqYjgJJNEEypV7eOROv0VLHtiCyXIct7Odh
0h97ORz1dN9LvJoiM0FjiKNCEvzsWd1nW+KhsumajFkKhdI2JCbQ21oSaq91ceUTrcwIxI3CnW1n
sAUnlM5C8z5TP39O0rbbqSojhoOElwMaZptCuDcXkBeM4QBYQtI+ZA7Y4tyHAH5n47qgLY3hIxbF
vK0wBI+mwgodJ3wtwy9o7cVpaMcvQ13We3fobmHGuhfUe69uV9yhNSKvOuuinT50cGhG4qXHqKFC
HhMXNWMhy5GYkq/QEk5c5/E+90B6J5HwIc4+U1LWYCiV8daosNcZHuenn6b9JBMCBDJCrwUpVBCJ
QwOdQ3tdhjgZNA9a2dmhcLJuU3atfY7tCNsqmoJRTDMJ8RrRH7s44LJPvoqvd6W264bwIbA996bs
F04rPqdIs8E5T5bY2boDZCx07wnO3BQjST3juxvS+LI1l+wGriFaYsQMpDz8mIKhPNlV5ypovJMr
fhqBA2vdyZvdFJLQhcqav71P7nTVZUzCObWGfijaLPcnpyp2Gu9GYg3hVsbV99C6JN1XF8b9xkSP
syvi8Y0ZK2p/hbe+mBetPZEBy9AuwELn4VsN6JAmUl0bJyE3BP21hh1gt8ZK0Bnd6B5pmJ2HN2pI
ycSZnddCgSWPoeMAhuCK1y4KiK5OvuhF0+0Jdjq7jJ9mdIuMv03SSdG6cmHPtrBYMeM3roO9x/we
9mc0pMFjy0nfhPe5XQQ3AbwVjM+kWlHCQOMQ90eZAE6JbARAI20l71WSxtdkEdN0zXwztCY5Y/Vg
ghxxaa5fm4Kbktl1P6sYC1fOiSZ5Qhk7oJt8H40BwkikuOTET43TMbPI83uJVH7pFX0LdO6AiMnQ
3iPJra08OQ4F5mXX3TuJ9Sn0tJNM5c7MhuYwqR6ltR7jzsR0nxNMgixZIIZ3LtLN70DyPhRDeg3F
Qzj0V7EDjY5yIQo3IV7/IuNyIszX0Mjo2vA22Av4acQjk4XPFm21Q2EPWIQLrH0lL2QpBluggSua
omEKaUzXzS0KDcJYCvvNzPtui1jimOgtEtXom5HgJu7pw8DvjrH31GieWy/egeWqU+Iae/u+xX7V
a5L2OPJnWBUIV+4rYpv2bm0/Fq74lBZ8/bQownBdtN+zIjwOcWYeutH6Zs+ReDC1H26ujn0beg8Y
z+LNzGzIHq2DrLFkWuoLHb2BHuz9YISM/JF5FD0fLy2t1SaPQobI87bEeGlUSHBKBFmT0eCEruIf
Q22+2h11Ey4i4zapCKgHCkdNl3DhkrpWFhq8iZpz9FwYBdwYi52tuOxWVvnegboEC9yD7UqiV7jK
77KAxSZHCluGLJ6AxkJo+Vzl8/dorgirMjGE9LaL9bHSjyV24sCYYQfwvkbITkkbxadsjW8dGRIb
dNbJse0oI4wPMXF8elh8I8kR4vHBrSueVTuiv3nrai3dWZ3GNVHRBE+aW+Um8amN1AxgCFtybU7z
rQoWxCASkIIaTSHSh2ko3jSrSshYQMCkpubQTY1FJS787Cb5RPrHEjOXYms3cZAd9ITZabbMfWfL
q/3Yc89OHR5M3YXsYF0liP1DVmtQviwycW279glMRfQLB6kQzdYrU3y97fwCFZ1Wn80UaBS4GLsK
BAB6cijo8kbBsI5lit9gwCFQgyE6jArBc9sE9142Unv/ackOj2IOZ23oUtN35xoQfx699H1o7szG
fCx68TxFjaRrzhQ+6a96VsqbUJ4tiXfjLU1pJns2+TFxY1qMQSFoDAW+RQtvhll/gTAJcdFyfmhd
+SM0uGwGSEo3VRSTRNuWyT7KDTJIoI94Js2AnFKHhrHPLk1mnxFACxOZfuW6R4I1GEa4+FcZ8HYX
sohbUPH0VfVd5pbzfT+jbahpbzu1S/pbNds3dRV9PkpRvlX2PpwzCRo7uUdyqe9F7o1wiZcpO34G
EsyxcfQZyYYtcYUEeRHLYYZ3g5S7tCLtJW/sR4QzP41cqM0Yo4s3uomWYgHZmaji9sK4rkwxgzNo
6pEZ7CsU/H5SOy5pQt7gb2JznK99iAOVb/85Bu0WaPzpU0JQQO+8pIHH6NrIFaJAMBupvOhZustd
cBrl3CwZtEN8cnV5FVr4GYQPaVkzbknEVpgq7PxVs6bHTrUxd1ryGyyvebVQ054AwSQY21LjW09l
htyNGRezNJ6Hqb5pSCkESSXdrUWGG7G6+GYL7rr9Dbo9bopaeO3C6la1alH+oD0yrdLcy6q+GC6i
tiSA6zN7u2nEKTKUS3DxAspS9b0yogfhmeSOot3aFmP3JMKLDSoLTS6A+Xac97mhc/YNDciC14td
mCOUIbWNc+KNuJX7lzZoARMDvkstZjjkyNw6LZXAoUru7Fw4VIFB3ITWvWV6N1beXfWIl8Og6sp5
glQT3GEANXy7c1+msSUSBTBy5Q0PaWU+17JnxNt5aldo6UOm91gUqsnaZ3s9JqwuestQaW5hFCsg
NJjfbC+gtHGYRixESeAeKy26Crd2buYe4iFogzxB+HOYUsMXsi1OvWMMGOkXek5jnWpdJbd9X5AI
MC74FD6K1cRsTgby2FLlj/xBGV88YOqYbyCfknJ8O6Ie2qgoBddQ4hnwNOM7HgvnhkkQKaEU/6uG
UTIxyVui25qRpyN550ZLaR3kQUXD1/KeFbXrF1yNQEzApy0EioLS+neZPfZ1OlGSD91D56YPsVFh
am8cd48owsRY8iOvekAcIX144oD7pBp3wslxsFRAWYMmi/eDjkm8HQtgaUV8HHNuinYCdFBbSlj4
+KiT75n1gBVgTGzmprWpbZA4/Vge14AFm0tHUKt0i5FtCVW4Cx24GwmBFXySrRPynicjUfeN27rb
YEJUkHnaEwksZGIJ/DnkByMBZOzaMzrqTkOSH+cIHiShIxtFRAO3VoM8FhtIZwsNa0J5xAzasBjm
UyIN3dkhFXM+mV34MxAKcyb0UK7keOKK3t4Ih+GGOXtkRiLsNW2uwYp7IUwOvKO1h0i4L7unpG2N
cxsx6ckTCDG5go/BXGlrCoy0oaPBWeh9/D5Pui3xQNbdw+jE0AYUHs+2t6nF6TnEi9xXDqGMbcDt
vXfOqm8L34knBsGFC3+AD5Quq6NjFKB2PGvaOzG5itMA0KrBhbadAPQgsDS2PXfLOlsoZbr1wxFG
fFMN4WtMjlSHhqiLzMSPeuuty0quH5liigFMM3ac9ymsMiJ5yXkanOHYN9MtET0UYdrERMJHQoOJ
O4wzxtSG6MNpHo5qtJ9or2s7HVAcrH9h+BaX/krkr2E4MlQp3OeQpALOMY4cw9PqreyZPIvCOKd9
VR/CNvpU6fOJ8RvNIyHq7Vy/SUrWOgndWV1vzL4tr2DbJt6iL+kUMZtttK8NRQpdjPLSkse4Z0bi
wEVzyRt80DIL7SSOmq4YK8qAU0AZwvyBCfJ5apcUpmhE66hhYTTk8A4pPvdRLf4He2e2HDeydecn
yhOYB4fDFzUPrOJMUbpBkBSJeU4AiXx6f2D/dvfpaP/nBXyhCpEiqWIVkLlz77W+BZnzGmcyvnSk
q9yhyWp3mtp8W3UvFZQu9hMaOb4odtJpd25hsH8ogmHwEQWbVhOVOE7lkx1HA+AfylLLqH70Nj1g
rfC25/o3R0HtWsa2YmjUzMV9wjtGjztjn79DJLN1pUEPQkEZGULv3mmzr1w5t2M5PnXEN2wJa6jX
pmwYwxdOxoFr3NpvfaTKvWixW3kpB1KNMWDtzOkTWiOE2U74MGhC6nxF0KB16UjW2zP/QxsKFilL
X2galTuGky90RSFxOPJBLjcp/cjNzHmRTFX04jJOz8R95+967JZLDZioOQHuq+0oxCpVrLMB9uGQ
OHslAArbQMqkgBEeSq5MYNLm3vCn3ZQ5L4SeulyhsMy8RH/pye63Ujjc+IGxbj+ieNzbyfQYjOB0
Y/Xb1YMiwk+cuqB9jVQ8bKsaiHNih/SvovCrHDBOIm/7hWTePLBtoigssIYxZbnlsgDJOsMsQtHd
AAiIk3W/7I7BLO4MBrOQYt6LPr7pgubJHg3wv1GvVkODDIukR+woT1OhuLz6vqRn7/9orZwhpANr
jLAUvHOcgfW76QAOUm13TlAFUbFxVIw7h8g49NoFOtybOUGpBaoOMmR923CJcF8T911McUL3uHjt
iPfaJo2J7MrEDWxadG3psRBAVoUhulpsb0YZnWJ/PtodoL7a2GSx89sV/lNXDLeFQEdV5+oNhSYk
1xk6P+hCP5OIwrhBRdwXB1E+jv17RibSubXtX6Wsto1i9mqmwHttozeOnvpNjZk9+h7TRncYzzqo
j8PY0QVskJUCnx8TeL6uy6EtHSif6YJhVUYRyFT0U0M88j3HvS7MSRtcJ52X6g7vKcpcB0Ny0k08
NVbsJhiDa0gK88HN+PULw/6dx6R3mV3xW+aMwJOWkEvfxdw8DxGDK8pL8FkC3aAAeVuwoG2EFPQl
icojpbTckX14MaBHHuuO+tCcIGoE8Z4bCNzcNJzCIk2PIql2QUpMU16kXBrtTAB4H+H4N4vd3AVH
mbbZyRkh7pSYmSdin/YJoRQQN7ULdwqdpyMuPck1lNflrZP1N3NF87DzydzxaR2f7JHuS2//qKOJ
OJTKZf7gddeU8tVFjOgMghA8Md2J1CSy3qYiIYvmPhwy9kw0YdthkoCzS7FrM5MgBzuUWOvDO1kY
Pz3XGNdmUu/GsQ4JO3kuUnR4hCZxPIJvSQYDUGpz3JcGWGg5XLRxtLQIbqc2vKq5iWgLil+yoRc2
0inYk3dur20CPYSXEB0fQpuZXW/c1YlhkrN6Havf6dxAlp6OVs++2dvhGhmcxXbifKTeAG63frSL
u2mAB9xFgno2iuW2Eb6/FZUTrQltq9aCLoMQD4F9mHqySzqzR8mdQy9TDX1z4y6gWwpJDjNKTmCb
CAv7kjreE2nJezeQw76bi27TjLAOW1zChyGhN6CIYKPdiUmw3tiNeV8F89nNACOSEjIe00JdrKAl
+wLiI+LERdSIpFSMlOgEgdppda9z643ZFMldR6ue1Y6ALxJmcuwH7YQ8PjXeuySMH1ibv/wkookS
MujPMotEXg5K2848poFf3KVlfYMHdpXLuLqphvjURwLVnyYkzLKBuaHmYIpTlZhMQM4bkUcjp6BR
PYJrE3EVXgw1/khaXjQtc17gnLCxUSpcwDJ5oRKxNxYXtQWjKWmL9Kh7Wqqz+BX5/S7qnfEVxADq
SLJh0t4p1o4nxW42oP2pEfRI1JFtXgeJPk0CuyfjgWHPLk77s1dvPlcCA4mDNJKR6wOvL9nq8ZoU
MNy/S5J9/Tws+rK/m1b+/PifjC3f3xLEAtnut7vl++Pvv/35fd+fS5lir/GaG9wKSOP+MKuVOsMV
EliPf/kxf1hl/vFHBgV8IWPuAU1969m+/x92Q4bQf/7nf3ynn1WE70wZVRoE/SQimS1fkjb/9vz+
+DlErSIHNsLdX35s1w1nzkzp/u8/+fvjP77w+zfpA/ctmaJx+/2jE1pPvBTLC/nHNy7OvD9fuO/P
JWVF9mwVzevvD7vl9fj+EsMloyC1zXPaiedodGk2hPQq06z5BcVGbBLDqzeIa6DuYxNfjYXg5DKy
YyrL4iSJqV9aJvjNkUMxNfP9lXgHYwN1OTxmhAB6hgPWh0BPKrbhuWCFyySEWzP+4MiPb6bGccAW
O20z0rBt+KWrKWR8b0mIkQNonLmnmq+q53BoD7ONnsXNHorxfcT4g8AEVLU75FfDWEYms4/0VfjV
KohvzGo+j232sYwwuhlCSTY0l8bWb3lfEZrYujeT5exDtCQrSgzf3YlKXO1Ssd5rOId2Fk+bfpQZ
WTMhkt7ozrBZUDMfhYDtQj6JUPoGuvHJNqMADG+9mCWyQg+taxf4c3jqWujAqY2TCTvowCweElNy
UUTFrT0PmXdT4q+R5bvueHlrRlx240M4h80S2v0zaX8dEZmMa3wuWmgG6sjGdiDZeE8jDRgIEAGb
Xt48iVd0OmIdW+oGaQ78NWRJY2AU2AW6fZP3Ex4Ye+f2809kOZwcwBsFfYzAC3Gw6qMtoBFG5k7z
Uhbe73qy1WZs59+TX0oOiA4Lt12PqyxmDzQHidlJvyax9VQXlLfEw9MEHJt8U/8YDLqgSicLzM2y
yC/vROoepnyIyHnMwlXQMUAnaqhBdxTsW6Ph5wGhi8h57WY6A44NqGqQrKYjYX+kGpjmUU5OuNJi
eG0nODi+kz9NEXWF12RgA4yfmGHQ78PJLI3ufYacUrzPbGpbgcRjJyvc+ak33fidhXnffWxpcbaK
DEzLZypf6urKMrYNFeIFVwqweSXmHq/Fg6Oj+6aPoJiOut6q3nuZSAZVADug8RbtTs47/pUxU9jh
OhhqIkLDlx6WFZGVb6VK7/TM1NJJhp+GIvbONcEFRtLHy74opLzG7/8DNN5aMjP+4khmjusBW7ed
wLEpldD18e9/SfRIImcu0oHmFIHiODlGEZ78nMlCahZ3hYG6I3WiJ7cBXCtKoJlCJtEuiOkKlwPi
V2Ef+87aM0MBPRrHw9ksRXjvQBtQiV/e5lwItd8/shTE/+GJm3+PIlmeuGdwOdiBa3v0/f/9iQPP
6LyZHu2RQXB+FB6grYp2HrYcJmdDJmkNZrge0iK5xaQCNNnGsPkX6eY/YOnNf3jx6H94trlIIQOq
vH9/DmmbZp5KyvSIWGO+bQoLWlKWHKn8SGnQvjjUxRSQuvcYiJaSYTBO3q1Oqubnf/887L+j/3kt
kIo6oWOCyDe9v0fP5Ci4SSb04+PQkCKTBJ1zHCTjeYNFcOqz11HH9b4uvCd00+0FU5Y6pDRbxsYh
RqYXlzGU7Q0F/aqrcFzECGbYr/BiJ2YybZ2YZRpFqHmJfABdjnsK5NRfGtFb68ZnHt4JZtJVEdU4
48w3LxgxExMhnoe1f/P9kC5/k4V+/e9/7X+4dn0s+w6uWDMwiN9Z3p6/XLuDIYNEjkl8BCxQ4j9t
6m0W5vPWjP1d41rrxNFw7dqJsyVhIK7VHEtVMd8vNGW7uiHccDyUxuQcTLccj5ED2maME4BKTTTu
Cw07a7CmxyGq7d33M///MVD/kfDgBNzH/2959Bmt9PCRz3/VRoNdWL7p/2ijzX+FDL8tN0TuzNL1
fwkPQfgv17d8op5s9w+J9J8C6fBfhEeE5qKS9jzLNNBT/1cGFIQHcobAMrj0hT3D5Bb+X//zQ/2P
+LP+rwWg/9vHf40osv++IASWYXp0jQmCCrnorL+FY6CaTjrmiEQcq21WLYbQ/Nsf7ylxrJvoEoXx
yfV1dyp856mEVrXSQZUcDHWfiuKUiUkdK9mh8euyaGf4kYSnSjipYuK58thsOWuBKpdNaUDtC0h0
yx5zId3tggPaGB46ysjA0x2m0XFqp8/OwrY/6Le/vCX/sOxZzqJp/7ddI0CwzkkOLoZnOaZhLTLx
v9x5dKJnN7eChd+pTfj1klyHvDwQfAHuzgi7UxrYmDLD2KdYQNIUm3wurgMH+g2Zt7kuDpVpoBC2
T9o18Dp1zFg0iJhztkBxvGjboc06DaH57EkfHPJQP1bCeMfq6dx9PxRl4q28UBlbVBA7IE+AEKdj
KhZLYdMuNqdqW3qAKHZks09nUdTHmXLgQGAhR0hfoYqIrOkcwuLiuTtvOfMAgKOwa3i+T4GAyO8t
DyF17omR13cC3ffDtyV9zmv/qMX9n58GyJitdBkTzirtTR9amorU0qfvhyTFPhqZIUyzBenx/fCN
67Cj6B4pormLXImd3MSgt6sj+2cNiMz6hJuTQ7CKcfp1GHfjuX2tjTTcZgmpjDRCy2XoE21izzBO
jYhjRrXhFaM1o/3vzFrEYICM3EJ/mA5GD1nfF7nKT3pKgh3V8oNXjMAsyNU6OR49HVR1xapaPtTS
CP/y8P050fgbpIH+AfVoQtHf36nlqwjz3fbMlQ+WSgRD47lekXEOZdfCZeeD76MtkYMPzzuyS4bQ
OcFwc0/ffwNERN7jj1y0407iYEf2EIH8pZjDz3NoYg2Q4Q/SREiMJOov+PyCKjtYhHqOreFxyvbN
ygemYBxQT4mJRXq2zXtD8ilNR7csYoK9PQKUrGRsmAnx0HikPdlxnZ5HAUlsqHu1y5vh5ftT3w/f
/d+x1IKBpX2vjQTKHZ0ccfp+aIIvs2a+xTisxyb7q8mL8VhPN57LRdUayt+kWrsn4FLdxplcWq3L
kK3T59Qmp2Ns7TOpGzdFjzPRS61fgQcMqc+3KjFQuy5oiW9MRANvg2aleKkFVWYzedlRNoz2Cpo0
q6ZCjKOzUwfhdzm4xYu6rB4Dk9CQ8CX00NNG2CNOPfZuWWrv2GcyOVdz7O3sMH2Ks47eHdiktbob
cAWfujS/kKOZ7tsw3iSqDQ5W6NLgz+MDx1KxEsTPImwO+a9TD6hzruS8F7K4KQwycwaKmzVztekI
ZGYAIrrTZCuT2gkKBLNe9wcMQRnMOswWXH+t6nvRePWpIewGG7OHNbH+wff7R94u66Q9teDxBrWl
o6AOEtkaOnXnlIXcouXICcao2/lktWA+MmfnMP8k5Oect3W6sRr50qVETOlCnNRwUDowjxGDeCb+
43mYkmKfpO1j3Mzj2bXp2Th4YafqGQ5esGnIQYYriY7Ww+jlIPZ2wY2CDmx+2hMHIQtSAjCFfh/F
SYe+htKeSe6BqzjcW7bJime21UslaaGovNCgyT7q2fNP7fJQhA+wLOZjDklhHRa0hr4XSvY+gk1I
LYhat91rVd73/hLIawD2cpwh3pYVXVPyF3p4j2tZz2DzAmJmpELq5ZrwqO2GDOmFF1IHln0M4+ek
UfZJ5dXZk/lXGOcTUainIY8AaFnjZ1Ybu0nH2S6wMmYQExSPInxNfPTppmnujLh4sesJcfSERWWO
yFcJkIrNboK5JxUaY4j3JnublkFjj6ekFRYNSk5XAOSDFji9VZz0DGUHWM+1HloEf0H0if3diatf
kWTxhcfzfZnPBWb8tAOuFpS/KsST27aISfQNnZE61J82ftxzCXfeq0DlQQLQuM18R3I9DCXRO8SD
Dgk+OtLWLMvrIYVbL1EqugPrxINvv/Qm5DUaDtDFaoTuXBAPNFT4Wt+FUTy3a57MtqmMZCstCPaC
mICwI4g7yY1NGBn+RreDezUTY+2UtCiyyqg3c7FRvDmTm7uHtMFiOrjDthA2p7tletXN1qH1O3l0
CEM+V/YD8wy1qTzjUib2TzoGGS1ZvGGf3pwQnSbobfRMXjtFWK5ZEfWOYgCbNJnnckASGcAdafgO
e5b+1bRFQluwQOafa722OrT5oNO2toVcJlC+D8XWavfGHL6rDCAxruN7cuEHAPc08BFe3DZU77aR
HxkKhDtANkQGYU0Ei1od+gXvOWOAaZa4GoYqZhjdop3icJ62P6wlLtsN8cDbM8VxSvmSjN273xG4
Z8eYEYRCz1uKTAJeHYlVFN4hi5tDYk8zvhJ8zlUyoGiJ9EV1E6mMQOs2LtEgNkkwdoNKACsz65Eu
9pGEbRWHxPEUIXV7ODi7UZc8jVk8+2mNJb8S4t4DcF6gtLziDThZjV4HhN0K7yOKAOiysrgEsOFb
9vh6em3EPYzpDAWl2TL6ZMbhQkL0Q9YtPyjWU1v9TA0qs+lBLbIMpMCgVYPobolSe/Sa4uL4AwJA
xodd4HRbVPO7ZSnb0UG5VZZXPjNc7q38hxcy4cmRSoFWdb3t2HXkeM+Q/XOsAPi1qjy+6IbzmG+W
3OcD4xqG32Jo6vMw/nKl+5IW5BTFTu6Db+KyNJ1cbAxpMpxE7FLDI+9TWl215O1v0gw/lPSYzZKh
4BiIDaAn5jfMpKwfRX3rJg+RlNPtFAc/W1Q9m16TCkVkVV5POzP0X4sQG7xTCXr5ve3srZnRuh/4
r5lFBEI00F5NSs+8wxxm3ZXJRFhR9JqkJcOKZnpqpyzb2KPzVdA0q+e0v8kDY5eFVGTp0A4kftAD
LEx33vR+5R0z6Ecb0vNy6ZyHigBKGTGxd8kOHjAmVCWoCNLo32rGjqtJAuFLvSzkCAlX1M0jBq0F
iUD0FZhYR8StxLG88cOWLeTJsUokmU15YyqOtRYvTJqh8db9EerOwYRcA/Iynn7NxsWZgvklIFg9
UIOzBahKrk/PderqzUhf5exjIMcS/7sP6DL1unqFZAUqAf+h59QXyaQL3UEP0SgN6lOQw/oN/cR7
I32wbVa+jmEFOPSIe4S8eavWQz3fNH4Ewje1mNBlYFZo/q9ARpcXpGetHF7rrnwPwiBZB9TuWf+b
N/2xtsf73F3GB0V55wB9Jbi+2vVWRpghQpR1Yz7333VenCGIN+lwViRghzNTTr2I1JhSuPaubVEd
xc69T5CZrnwAobhr1nnOnC5X4W1MOkqt7S3y94wDQxDR2h2DNTPHT4UuH9fZvVaEcA+VdRH0AwIv
77A7dMFaJuHOioZfEKCppfLXuWhWws8Y5DAdTRz7OAq5kzxl/H/MUeKyvzNrsousicCDIhimldEY
wz4Sx2qI2lWdWimFA8duvxjyjdXVP+T8e0Zduoor7zq3IWzdCltBNrTPlqVelCK5pYkea4v2XSjH
d4maZOfrsjuE6qWpCE1SELPtOYJWwSA4I30kr7myu6McuIPTZaxqod63e1AMCyQAjY4boIU0iQuS
cufOVradTIVGsifErIkPMe/yrgqKisFdT2hDuAXU1axdtz/bunhp24YwCmcboQdjKh6TWTIyfauY
3KrKqkhV0uskDD7r4W3qrWf2m70dlrBZ3eELEs6x1YrrNSUJoNe6O1JzfvkLtTQuq7M9lROKlPAS
1jGimHuodNNDTzlW252HllY/mFb6AGEEYq5B5mPifujqZ0OnFW0wZdBoeVyHExk9zUPCnFkUxnMJ
pHcFBudoQB3h3ch+tAbTWI/ptYei5FhlI31wDD+JLLvdYGhrhZJhTmLeW1Of2feb+yi/muiB4jy7
8Rr7fTLzhw5f1L4sbE5yLpG0qPZ2bu7dWZL0umlqWYdb6MmMEeiQTlDPiZDIqvagPTBrk8+0VEM0
37cQMla5i78oMnGbgm5B8kEOVA4uaC5aUiYCu0VJbtabFB2BN4Yt+K+Ml9pYTIgBcO4CYrU7TcfO
vJty6vGO39ntbH/vVP417BYQND12QZadbrHNxcupyh2H0xLZEHkplO4ePEnMkVsRXwEAx9w2Sf/q
1/Gtyrj2a7SHJUUMav2HTpXOzoAwvZGGLrZhEQK5b6wLAButAQSVdajJmbytVPtileSLjK5Q6y5G
kc/5ZiElfg7INO2FS1NF4X7AOIX7jdYhiGpOduIhwWu4U+0c7DHYlDSB0fWB5HjK2+UlZS30AtI+
omZm3Cjp9uOyyvMSDHvl3dYClALcVgC9fXcFhdutFdl4KytdQg9HtbVNzGWa1Yt+4LkV7nPhocrr
AiQN072fMZ7wClYJwhSLbZ5/ZKbvbuAA/XQdmrkGHHcKqxnDNhTCinoXIScJieQuFdUhxtXSNsSb
oCcgPQh4N9O98criqGMqx9gMNkEqr0VlUwqSSyvU1zCnP6c0nyAfmy9hRw9k7k9DMn00smiOYj7Q
CEz3IQplvDvxmjyFtCaHZilKTAfF4VR8DH1yE5bhRx0xgxk4ItZFTejBcBwmWC0IeHpepvDWMu2z
D0bLrL/gGs9PQlBzGBYcs/5ox5KKu/S6fVfUH27kTqDb5jvhGTYdAHdr9qLHoWa34Gm8vacYtwes
7/NgYWOK8I13A6q9LgoSUgJSsF5ptk6MEd13aALydW1FyhklvF8uRj8X3Wuu872UidyPSpFvFnb3
wkMYaafBOgvrbZ/nD03VfNre8GlxFnFKAi0ILPTnX6PqAfxnPjf99KsYgscUfdgoCOXMRp5DAfbW
rtGfCu+XTwVvTNAfEf+TohOJ16LXB+axt6Lwq7XTtY/8YMqmjAWsD/JX0iC2zH/CNWYxZHMBRZ6s
82QnGfyea/kzZRZ3hGl4MmeBTMgLK4661NDII3Mm60wKGW5Z8XXgLAdYvsEKBSa/SUDCZZm3ng2s
9TUD5LXD6i5QIHHIgtEv4gl5OBW2G8K/sryAAG6F4k/rBukl5Bo449vEzFyEOyjFikhflz8luMYU
g6EiwIfuer6T5DFbLperStdyhqE/UJDMgz4mRvJai4L9VdTnImhJS2KPbfBAAlnNqRi4HSgLGEsy
FNk0pc/tv7yQGDF/BFhxIWrDkW2ZqXECt6IeSjUDJbdXLAHoykRo/XI0UMII4QZa0uYEGLzlR4Rf
RZI/NumuSYpPQS+AWFCic2yLIB0H8afBbKIaCZnxXOJI0eYeqe1fstrfB270HNrevFVh8FRRRK7t
LkLoSaoGMsWNzQwKn93CPByK21YHvyPBxFpjFIaGnpmEpKB+aycGUEbGbKzKYWzjvQSXXzAgkwfD
Qonf03hkc/xIiV/Y1BZoTsdvB87/Fmd59gl4rOoQebxu0QQyMa/RM/ZRtJ5mYrGV1XIibxQiuJas
VD3Y6c7JbH/NGCHeR32IFJQAs9Br3kOLX1gk6UO03JGAspBaNdk5gdK4n6OE9onFhpS9NLED993M
9ypkLjGJjwldxjaSv0h22aQNmhSJQwSrVz5fWEPGQTy6UPxWRlo+zfFt4zlbVRJyEI0hXzYdrCG6
diqiYTftojywkXpTv+50jmqc0gLT94ObDQxlXaXXkIWQy4NTanNSp3phcw45d3DDZpsXkCr/WZnV
qXeYVwZslOx6zipDoAvdzy42kkVUR6x0KScB4NDpOqhnon6iL+qq8VqF80OLHZPMsig/lcAyW9GR
Kt0f+rC+sRyqeUIBFFRG/Wy36hGQzy0MCmOTeMln4zh7D/QuqD33wS3aFydx0I5DpB5eate57Q0P
ePsSBoIIRhVnx88fpc3dMlL1I05/wMSTR36NCBvlfBT7ROpwatXrskL2ahXRT1RcOzGktKrU2cUp
lSby0+zIyJiMipW2PA71cAiFvDWWe82uP9uu+lH7nCU0mDB3lB+6FuYK4apEreTdyQHTP9Olp66y
niPzUXjYpp1afPVyvgRxAK9LQHHk6iH2pizZeTv1kWukopokvZE4Ghiab0oYZBL2xHxapf1Owbae
Unh3+D1eW4/J5ZD6HKIHwqLG9A7uhZd5X9aYE3iZ0ysz4zfUd3cRJ860bm69yvkS6Mvq5XcWE240
kjPKgYUcBMLK9JHK9LxTCNKAhlhFfWqr4ILM31TJtBsd+dt01BHGb31tjAvxORYc5+ZI+EyyrjBS
77oqNHcA18EFCm8HfG/aqY7GGf19TiDI86DngsHrZ+yARRbo00wlSQgCkUrz1krlSFdfimMswseU
s4LdGuzS2YuITH0ACEuAKuFGXRstKajzcFSdZsrZN7vYyI3bmPz20S/h1znEKMuIECoEZMpCWF1Q
MgeQNFcKCwAmRtmTYm3+rGfSKBnDM69ryID1y+SQWrjylEGSn6eJ9/B4Q6FdfRCro4lLJJ6khqHf
TJzNvTLoaBHAy+sRksorFtoXOPYABzl4m6h+U+clcKloxEjUgGqKa5uH1doW+r1olNjOXEYrYjzI
IuAosQtGRI9pC0FO5z/6rAvwfT20UWFvvDIpHpVxYiHytojJUGHQfTq0NUFtsnzGl17vSH/57VDr
rsV94SUXs4GSR1ZxumFGqG6CpPstkxhMTeqYe/RU5FHauX+JKPKptfSbwkcBr69wro7mQsB5cVdq
R5/DiRSo0souDalPsovJSJnZQ1hBSxncJgnQgHxAz+4D/t7XjZeiscfBF2lzPnSHolTymmrMRZrx
ajL43iaQ0Ion52INQFfM4gukSbkJJRFsxUyjUlJa8nvDIO4JAhsWbF80024OtQPdtn6yDASH2im8
nSmQa5RjdjdjM+EEop6mBPIphiHyDABlRcw/kPASAdNWfF8zTZu4iqq19sYGb3eoFlvGY2iVyTmN
7XWSZadGIn2hSmb5mgdn3/vde1qq3w1tmZNfuSe/QRWAJmM1EgO1ayLD3fse3qoo89+BUy7JV9FL
FdhX6Kfvit7Pua01bFYMrjs1kXTZd2yOoP9Y7u0MYUefXRiio+lSrIJ1Ty7xHK1GC/EpB0doCkH5
mc1usY1sulJWwInAiQLkFU1x3wvTuSxMNIf29S7PTJiXXL1SFc3D1HFzK88+pox/r4ZIXlB6p6RU
qTeZte0Nc27q3rhpCLFzy40vUYEKw7hNpvk4q6VZieAehaEtrX5rWAkov44qzl4ygObZvk1b4jEq
C22Ka/rqMPgt5X4Sbp2JaN8sc+aHub4Vi6Ymww18n1bG1uisI9sEZFrjmFSOe6y6ry4W0w1v3u+p
zZp9VmuGGSGERVPc+MaYnv3g1WYmsu9zSnxftPoy9O7zZNn1bdhcKxstFAdn4Hx7w2CcUIJO2U41
o6Yg6fFLjB136G0bFBILNzEpDE5vaM324HQg0EBT/u0P80M8E+E1JxeM3K8Gu0fuDK+5wD2HzJAc
V86goVRy76WfrSyd+8YanjkuR6eIoEnNgBJKwMpt0pYCGDWWkU+nmIiTJbZLr4QeHrB+3NE6mvYs
hSsXAvtjNYpoh+3nKQrRlVl1Pd33U/qZ5tVBckYC4sIWP+X1y5SiP6i5Jc2wf6tymwxRpoWbdFLu
NjXC19Srn0xZydtIoWIEz7wa7Dl+jSNOHAiQ7jVh5QxZcMHEroWSJk1/NEwJdkSxxzo/y5gmKjqs
n4NpP/R4y5MlBcsu5mg7Da59oYIYAmrDuIIvnFbtfYZPjDNQuewT48EKnPk4ohKS9DEL4BWohSdn
lUQ9Epo82XYW4ELfRLg1zbhsMcAETd+u01rn28KPgo1ZgpjM3V0jW6jFxXSdLGx5QXt1T8IhQymL
WhLGJGdOy/dvmkvOWOKhx7UX+rTAveU0meRqo+MG07vrB+sy6T8dwfNMMObX+K0xmjiXzqQbOgZk
gYIURb6ZwN2oz1XYvjoTcaNYhbKh9Ha1yDG42D0h2Zgy3WmuGS45S3Bw5jHIM5E5od2jwCY21l6j
KIFyj5mqNKKvqDbLrc/MzhycmX5dfo10+cHhKtmDQscNE74RH49StKktWokDevA0O/rdZzEhYhZp
CqrfIlwYmZx/daO7Dq7VjUFccr4kJeWzze2ZjWRbDb9ihawOkMx6FsGPthzf6mRKsLODoEIc7HI1
gQvi1RpLEsHmishSIVEk01u6zTk2b9s+wv6HyNAGvDHacj7i1ayJNab6mxz15Lu/8kRf05LYPcZv
w8l0HbSxCfDriiCoENqAbbjeIS4ZS9vgUUCET0epsT4XTf2IqeAF29EhdGYHK2NTbMaGRaCkPZMN
S99eI7YEfejs8ohxvaeqfPOzplUNjcLhu/th2xnwHNOhjK+l0UxnKckmXzzAyeSx00/tNsrrm9Kc
+g1BEP0xIWVvY6XTw5TH3jF/kkWutyjn0QvAlIbdrnYIaDG1mcK6n2HykjH1nBdOf1Ap8jYC6IyV
IKPZsgwmN0b6QdmgNzJAkmz59n3eRv1iTbRXqUkF0ozEJ2d++ZCLieIeuydRowMZ5S2S5K7Of8fO
kl8jxQOeeZ/XxY/v/LzAfTuaNBszuK3FPZAadFBpY2EB9x/ckt0gTPXV4UDIoj2sR8f3T45vfeBa
zjdKASaOoDT9yOVtN3xF1Ob32qrCay/0tlqA5RrRw5zDFR6sgcvtHhrqoz3O7UFGtOWm2O5vB8N8
L+e52Ka5uO0HxJZU/DeEv9Dmw91/aZv84KEgNJypfek8jaMWXvZUmeCu831n+TcFAtZ0CD/z5G3y
82NpcDc1DsK4GC6NXzuHeKIGHMzJ2c8WqdqstBT/WenDbna3iZOHG1ljunGcHlyZYe4IUdPNV9WR
3TnKYl109s/QrbG2eeXJLVHndvUlS/xsNdnD3tcmmdeC5QXP3FmTWd8IPHfa9TkURZTe8H14pQJu
gIj8b2yIQhveZqz/N3vn0Ry3sm3p/9JzvIBNAIOelHe0ohE1QVCiDrzLhP/178tSvL46vDeOuucd
oagQWWQRZYDcufda3wroSKfGqhjHxzri8tNNEb66ieR6hU4C/sh3fya/uxsg90HnvMkNRRue+Ltd
Cg/LE8QakZh56XtUYAEbB8Ybk2YBGMeiwXZh5cu+10E4/fQVro06mtRGKKZTwMOJecnLmszRkr5e
AyodtXvQnceBxOx29HmnEIrTMsauUy4PYsTON4zLd6oNsgglAY4CXu2op0I6ZMlMdTKXBoNM7h68
PYsf5rMHR9c3okPPoWS6bcbMvxW0y6H/s8EenOJuihYcdLD6Wndr5+LAbO1HJrt6C744W2cAKggY
IXkwWuJ1GNgnX7nH0WUSzJ9Xu6YqHqHa3C9DPtz1Bk0K1+ftzFpiX4v4Bvpx9pNo0CN7PBazmNg0
ngUFjnqc5wQUiNo0nud/zxQigB6hIs6/+NZze9Y+ktfYMlqkpzsYLu30hlUDINfS3Qn8UESGcErn
7Q2gipWrDe3KDDY0CbxVaff1vZ3QOvFTuHhFGxBLEDUHpu4MjW262qAYIQ9y5hpW9RZmYCzqst4o
dMFZl12Kycq/+OSmpBMwK31jGFl58XxcBHSNN3h7oNyg4aCIxZTjoSR2QzoEVZr1J1mzmU9LO2Vy
FNTnxceXAm5i5zfiW1r7zG6TxbkPzZarJnNFVANMIlRrnrHrf4276ozTdyAIPr6rvKx8LQve647h
eyUw3sedh45ETzot5lX2IOxnDHXOfCcZEZ7CgIJrDoOcKzO+J5om1bkXZC2m7ZPTE8aoGrzBdOpg
+58MRdMr8Ox9i3hyPQ41YuoRj5JOEHT8fLrP7WXtTB2owXq6E0FR73NF7klIzHtLGUgR93OqFuaW
9DHHHqqGEzI9EE1M+p3w6i3evwjfMwWKpEPkWuMZXcqyD6tyH9t4ZbEYPOYmMKNoGQzK5JDGXefS
/AJhfWimgcgcPTlE3K4aRIu9sI8hBsrb643pZ9s09ba4X1NM4wS01k5i7puJyyw9ORddWCZfEyoq
MQ/V3sTev27htvVVEJFjqJz7qejtS6Lp8Q4tV2dI2J+CslsFWEYXz8GbU7IVqCp5Hw+AvydxqgW1
09QxAZnjQ1BV9s5CTzDHy7nLipe49bwLeW+wzxWpEBC/3wPPbbdlgYYb2fW8iWaMV/aYvdYMNuci
h9Y12Jdp4sJUN+3ReMlctBuNUeJLWtrxkCoWdzLKOMmWAW+VdlKrBhj2ROUdjwP8vXBYHp2iC9YW
QL24z/0vYbn8CJBO2+5Lg/u2aIy1CdxsNeP1ATYSnHrB++Pk4T4VZXlyU/8+Zo8gMdtsQ6ds10Zb
GAdvav5y8hQLmRnsWlMobXN3t15KAn1fupwCS93sCRCjG+Z9L8oQoQ3Ba6sK+Zlp+BclkaKA2zoG
uXgjzJTuUhfeEM4Sf8kYPGKnWVMWc2UsnltLjbeIvwBhbG0vvmMSwo6uCo7s/VlluPAzht3KJa7W
LCQ0C+t5V/s2oc4gPxqbN12xW1gVAwO1VPIrfRzs7EkAXorvewZktO9mZexVizywgu/OKnYrR/D1
Sa/O8WLvIpqFKzT2pGAn9FCaDqg37e4CFuIeFmexs7Es9ijNW7ucj4wBGVZTHhhMdneyfoxTAgPD
NHUPZtVbG2Ou3kTw5FiMhkx4jHXhMa+p6G7QVw8JVHCq8ltZ2Oy26QGF3fzIlj86dhnTGCtE4CBR
lwOXkY8+BsoswzsuBrhZ2chrZhMnB8kEzpT3zB65p741ZyTTZEllxUOtKnZKU3JKkPPtQ2T/K2dU
A1NQNr0CvR/+MvAlARgoc95YRQf9MTAOJoL7qE+Nu9YbYfZ4XHeXkraZGYht7TbkeYvRXwfN8oCp
Ae+VE6HCrImg6z2oA+USnss+jQ665T01GSD8zv3A/MEANqwOw1iDv3El8V3FfMoq6wUJOBYhLcjR
pEauQ9y4OiulEwlpAIsJYm+KGJhak4LFhITlenNVYyBNGJZ1YU4MoRM0RtLJMLXYqJRO7DgY+KTk
8DUJ+ynUYVXXFmu60cyFuOt6//VGTW2864zgmUNn5HtNSwqnitanpe4T3t/T9Vsx7eh2CMcD1FED
kAPCocIHBlkAFsPimdOIz7sdVeeWVNENF2V1WvQNmkIEIBlcIWhV7PjmfjjR4e5/3bwUHc830Oqz
ysiefIlpJBvE8utbsIXH9f/XUv9fpeWRzuL8Jtz9N9T0pe5Tlb5XqHtRVRO/d/z43//L+vVb/yOm
Dv4LuwD5wa4TuL7WU/8fOTVZeqYb2PxDN239Ulr/D2/a+S8Uv7YZikDY/t940zYPGCJZC33bDlFb
h9b/i5waIfHfdcYIzhzXRuHv+eizffbof9cZp7Mce0wFUGk8nLtposJ9IOendqHhQ+AVfSNhbKuE
q/0sp7U3lePOLlBwQFQ3E9ol4PrAUrHqhCK/wBSY91V7M3W99yCj8pkTlaJttDY1Yizmt53adF0Q
7CPsLpRQybG0mOW4VI60vU/Clm+F28IlldAe0sZoN71k2CpfgzuVwCLzpRpWquwodb8WAmpxlTkD
wkPrmGGrIY0D/YMR+ZclHHtCSNizN/Ct8rZnGtqbe1JHMXhLDqItCTp2+wNstyfZQvmRdMqxUQPZ
HlwaV9hASBnxVrQHaCJURv+z8wfz2KO5Kligt35POHVjzDs2Hx0bdvB/JQ8gm5kAoRl/ZxvW63lq
p7MVoHXUQsxgvJOzOjBaJ+ucLsg2HbgwYLJWwVtiyWYT+ka8djNhMM+wnV1eM60s6fyuR8shk569
UegKuSsteiEVHeQV5c9y6FFyBzGupSxwv80Y9w+/faL/gxT9swOHD4jrIkEn2dHhM0cD6+8fkGwO
CC0fmubYOOGT2cFevN4UgWJAJ1SDS7RHYIHt3Ow5KBe0xALE/NeL+c/Hgongd0389VAAcjmuS8ik
b5mfNPFgOGn65zkRi4Zkt9xUbw4sGNjaRn8f2+Uz9uGfqVv86RX4FCmp/6yPyM8npdLDF/HZwLX0
wlpUIoqjMlJ6JtDb+GDrvUyiE+k6UNeQR6B5oflcNWQXABMZq300dieehjjSn33559dBZ3Z+fiHw
IvkmIZdcP0xTu5V+Mwdkpq3GEiLc8WqGRz/srok5t5Fyw0uvsWgZPVJ5QQt7C7vvPFZQ2Y0CmVwG
VGdyBLn2Y/hzmMAmCLFY+7Au9teHghoJp5TcexVlX/75oD9bqK4vo4cFJIBK5Qo/+PTuxZwBRBRl
HDTWvF2q5kOXBUjmBwOJVyYs5r5eunHG9k1Y9JPamPMwjRi44d+uafV9tGKu0PZ0lA1G/SDYKCM0
fi4iZ9tONuU7CW80d9dFm33vahAaha3yEwGZiqV1/k629i0tFF4IO/2YDBIfI6+mXZrYj1SuMGeK
8OkPz1ifGr85//QzhgjFM2UygXPM/fSMpzwuEHGYKY6T8egY1H+yTdm7jM9JsNgXJwTYUyGYMW03
O6FjMtcGxHcsriKlDcXuvXHYwA5DSX+PdpMJJioFno/9dlzZU/g0MJtje33bR3SlhbYuhg2yVoxi
72ED8dWD34Pv0TJ3lde/t/W0HKTBeKCGQ9FG/jqNXcRU0Z/OF8IQPj1tz9RmMdf0Q279T1eMwlI+
GlsHOb0Mn+qwH3nJlzsZFd+NHp59+1c11xsCmA3smzOKL0JctnLrq5giWCEpRgDRMSBclzQGb//w
lvynY7Msz8ZBFIDK/Gwfki1kgU4i9W/ng4mh77QU9deaKcmmVeIJaAE5z4a3vS4H9oBwS2AJqGJ2
PE5BPvQ4bA12Baumt78pQoHcZSZHHTkfH0u16Yc2AHNHBpC1yL881wzgPD4t4XzyqnMQePdtbMmD
YY/mtkZUtqHzfa+QkkABSBEeNiX8uPQbdlBx889P2/r3S5iHasKyQqyLoU9L+u8XDHq8YxrjzD0u
IBM2dFTu4WuFa/xMpGUv6UMFzN6tuv3YscOI+GKZETJZbfKYlW55qFIEg384pE+Fh7bFmi7VqEkp
4xHG8emQ3NQgtjEJ02MS4b4uzOXOTIS7l2V1BJjoHhNM84eYxHc7DLxN5wPP8OkuqNL605Ho0/C3
0/R6JJ7FLMENfNP1rE+f14yxqyENTtMujdae+wGsyYCKTA56mo3j2uY6BFsoPi00H9lAbuo6aQ5d
2UyneYSK43T+cxHYdCrQ4uw86FG1sP9wjM5/8OKamHCDULDycTXRr+ZvV/xeFMj064lLifJuw87C
wQ53kGzuF8MO1DdEe0tslmfCQ6JDk3z3h6VZefiyb720vKWg/MgznPpB85F7YfZlshCrkGs6ZEF5
bxtFvIlSJthQ9aptsJRkCNrGc98TpV7PtropJqq9QDJH8Js/vvr/wVlrAQJ1WRl8bTf+ZOgbZmzq
Ldaso+nOZJITVpe0w3xOgyDedJoG4MBVqWxmCZ3VUlYUPVGPzkwDV9U0Fv3xNFYHP8+MP5wz3qdq
4+rbZpUVwgnYp5vBpw8oqfdDvUQ+1uMs3PsdfUmV1Rlr/fzkmYhrJgKJ1mm+PIICtvQLmDCYSu2d
i6DQplWy4M1bSWa6GzWhx/VActaN4wMmnq0DULrdQh9f+GNxZzJK2fkDDjuiT61VgLo/RR315Og2
Tb9kxnsNvc1zBpCNc/cx5W6zhQHeryO3J97aRgfllQ99C3B6rmlYISSjDWcnM+DHEdBU0H1EmK3O
ed/fVnZOw33gfezyQ+s13XuwEFsHoqwCN9wlxSGEA96Hcbg3ckicXY0m4RpuC4rXePjni8DVP/zp
1EN5xfbIZ4cUmp/TuilXoxEXt3GAtC4P44DirC0T1Gg88aL3xL1TDg9RCLg7iIYK2XVQ7LAXNjth
IdK1YnvPuJtAlnwiSNN1Nl5SMqwPTJCaNby7uvpZO0C50MS8RkWoDpzPwToOpbfB9e5i4xxBJXYu
zSOoirSpmrtmkO5bEz1h+kO2b19qOME7uYRfgRMJxkSwwZyKaPF5cOrTolzKDugHhTETrolQgdTC
80g3jAnVX6Pyu403ejrqEbeTACeyGtFe2JzL74mi61KMM54H9gsO+OBYhfGhy9nwpwaNHchojBHb
7mABGFsB9Rs2I/pXL2bIVNXzHUfcQemsd4tRgypaJmbvMNT/+Q2yPq2XnAQgvwIHz7tHrfpvcepm
WHW1KniVjLTr8XyquzyqTJqrPX1ia95nHvyBkR5IGzDLhY/xJAp67H5QPySeRefct5l31MXayQFZ
Mb3otn84wk9F1vUIWce1OV1b1D9vClJYVyCwFT1cDYZqRzjeURxva5O1HcHRauQ0Q/OC9yYinKuQ
1D9kQHybU8pkn8RXaFbxwV18xv8LG7A/HB39gk9rS2D6PmZe8Ju4oLXN+vfr9hwoT7kTQtVAAjRJ
Gamvoal8KzI/30V2E69R9c1nkMlEk5QpgOvsAADHXv1a9IACbf75gJxfO/q/n3OBg1LGxFlpOhza
p6q0kA1Gr9aODpNTQM1xVP5YQt7YWMGxGirjK3ftEIVXlzhFrV02P8PCbt6d+o0GokmT3JE/evqK
BiCPw7gEydmtf1LO9KCHxwpdvCh2QPfvo3KZtmPSBjuMbZzXA2cFAndnPdDpxvF/GpJuO+RTfC/h
GK6QfDdH3sqbbFIfdVNnN2ThNQfVLfeRzUxbxRhpfV7JXQKPcr2Eg7MXMv0usyS5TB7qkLyWsBcz
qmAIOUTw+vc9FcYpCTnOgXmacoMf5kyrj1GCBD3vTOGB6IZzX/BQKIHVzkOTucrM+DEUS3Bk7A1n
PNYatahMT00WjWunXmDPDeov3m61bpl+7TD2fDgSzmJRSJ5UyUBNy9wqLEkH0zHXNhKgcx1DUvGB
Kz7ZwRsvdkLSyfgYmW6080cUl3GXE0THBppFLrAQ/WP5jcCUv0Q0j3vFvCys5Cbdi9jeBHYjzyyo
3wx/XB4caHSuBkZ6C3mk5QjcsNCdCzQn6d6qizffMqZzWkB1G9OSeraMyIwZ3LeSnje1HimGIckT
KOlusKRM5xKV66pl9T2EvWDF6osJyHSU7GsZia+LzVzQ3stkmI9daf+F89t+7Ivs3V/mkT7QbOwD
HMzMOvQaIoI9I3J385WL4G1pGeENwuKjGrvoljQitF4VrdhsGnknIXraYWajmygbmugRADE/HLHl
Ty2BXkZy39glxgS3AtmMuozdjb3vbM7qpeqN4+KS1O4YESLO2n+JLcayc1PdqnFC6iOIMGtNxrGI
CgDOk8OaxVV9mtMQHeMY/CC6rNnhhswv9IC0wbRAckov/Yltc7kTjET4TdJJLYMIS0K10jUYyO4o
5AiHB51VbAgLcUiDFxn/70ahgKR5ceN6cHxSH+nhhG8/nMdnd8HoQVEFdH/p4fhYsL7YQ24HDJNI
G8TZDRVtoVFhWFT+3nbljZlBJcpFCBw9y3e90DBNqyPEzWMo55KpfhCp+wBlrNv5GmmZ98yClhrv
VTahUSuiMj5NZXu/9PpPCP/iF7X5YLbWORnYNnYMzK5Ft6wi3GX9smmtEhGjwOyYV9aeLY59rIum
hHpqbWMDMVIjPWpEvycPzXemPQYsjO5u8RpZFdNBhVY6H8L0viiYoi6K5csJXmrGXw/SAlDX5wVG
/NocbkJrtl6ciBMysZ9tI55ebD30chWaJpuCCREzYDYQZvauFmqfR3F0QfrBfixA8+kQ/J1PX4Zq
FjfUQE1WRohmvQXDgHsXou+/AfA+mJh+FjeC6ZuHDJL1QacqvLMKhDxJjfRVIbpZC3bJu9xZSP1J
CHEJE8xHDVYZJ4lv7fmHQAgwowC5yYfFWLlZXa6lyzjPyCrvYuLbZzNoxXvIUU8uXjmIWRlhRxiW
yIFsV6GJXg44bYFH9TJY000kxm5rk8j+YEz9xtJPHJvauLeGQG7drJ9egqbLkfstzzlwWupH44Cr
R94FNgeXMyp6TbrlBelBiF4ttG6WoGWIA4Efh4S3L8fFeWl8HDtGnQznwWGXy2qYJnmx5rTaNcqr
LsKRyFXT3H2t7FhsHAcw2mwjUKxJAXhrI7dbZXiLFILIPVt3XqeA/gQkykOaM8izLFuPVoIf8Kgg
I8cu9vWsQyUo/EcJh+KLMPCLyDmzz5aXfYPBwUST05VS8nb20y2FBlv/dvnqSi49LZnEGO1oTUQ/
y4GuAbvGD7tu1a71nP7oKGO4wxDLS1iGD0OuBJ8+pKVss9nhAKrvw8naVNDDOS0Pnp88leMk70xy
ojcubjT243im8vEG0DNvJWkmI8baEGt3bVrNEVcH4lxjcG5pk3y1KGRKr1OnMUmTm7IqzsAA9kvR
PngJ52AtHYbfoTdxrYeoL0H7nooRJWVKgroc36vafenQcUMoJut9kH67Q75ySnNw9XTGb6+POinc
iQQGRNt8GuUW50eyc61v7iS5Vo0eyd0FMTGzVGAmzYa8KOTPVyQJ9i4DN+ypscMTzgI+4vhTwPiO
FZ6H85Jl8gEfU70KFMgPK7Lwhw9fZCmyXRE7LWAvSWq3laFmqwVyRGndJbTD/T7o10wpitO4QCxO
HWkerbA2DzHmAfwm4xasJ+U3aOt1IYozSa94smm6RrWL/6Fq55uxls8gQaihneFr0b93Jc0bdizA
joL8dkpQVmWSNziFqTKWnsCQWJCzxSUXqVKGf6TK7mrpXSoBGnVMSkm5NjJUJa0EUHrCqsYi2Ja1
8yVhpOxaZyPEG2q28pgZ9XasyuCiBmgnjn9wWy3lW8hZSuyvC4zZS+Kb9TpPTqavg85LSkDcgVBH
w7pjG9l3h7DKz03wFCbsHsK5O5WGslZuynJrmoCEsywgOqmb/O3QENjtlL08m0JrHqWxjRLbWlVz
4xywLYE2z30LZXXwjAcU4WdS3YSQQJeSJhdwbAjZKLviPJrPy6jk3hgyGG7oxobME+xjeqIM4umu
cKsQFxau/gENv5nd54vxSPBeslUlM5QZOzkxczNgqCE/kY+GLJaUIMT0cKpB2ex9ZjiAp/tkF5Q1
ahdzbI4oGV6CdPw2Gq9TKeD6pThp+nndBpH3JdcDD67jR86CYJWGVIaejJ6bcS2ZRVe+f1BIP0jT
cq2LXW6DIAVvT5uRU06x6Kb4k5FsM9ZZ9s7Y7AWcNWLqTxMr8TSXdwb97xU7P9pOeFw1om3WsLYJ
tMOsxEs8gnFDMujRM4se/DY85VfUm4a+RRr/Nk/xDtTWraPBcFIj4iSsuMz1vlBSI8sDItfj2Iyx
Tu+AUJFS2kOa20ZV/72JIaKgcMHo5rzFPj6iCUJdAKlOamSdCbuuH/HoDCwDx1GD7QaNuGO+Dh9F
Y+8MDcCz87PUQLwSGniegpYwl6zl8laFq0kD9JgKeAfHBqqHl8nUkL0B2l7zOmr0XqshfI3G8ZEZ
/DQuX22N6QNwC+5co/ssDfGbNM5vhOvXjAD+Kkh/FsS/bAT9h4wM4Tk0QENjAfEU7ODibAkLfEvB
ZbQaIFhIhQbU4/qOVoM8KpIfoQ1iWDdIbTK+unAIU3iE7O3RfLTBPlFstyEWBhpdmGiIITZkuYoc
9ZxowKGrSYeU7cNg1Js4ab4DJj+DjlSrWeMRayqSQQMTM7HPNEBRaZSihKlYhQLwCoO7JSaZfjLu
8mobIv5dI2Rc+X5J7jRqkBVDb29NAu39CLux0xDHrCsIHtFgx4zO/4rV686J9xPABQ2AnNg49Qnq
QN0MChv7Pe2bm1ZDI8EDX6RR/LCR1IfxZRZuxdmIY97SwEkqt1v0xx3LNdTxJPqeB/B4/PJLI+QB
gf5zR79htdDW2LRkJq1cRB05HIuqNA9hzIUvpC2zijQGE/H4jxwuZgkfc4GTmWhgJr1Ea+NgQFc4
SY4ij63NN1WX1UNJ5E/CpWAjcoy2me4GmoM97GWTfGkkhOw58uQNI0BOiXYifWmR3yiOWLI13lMk
4bNIic7S4E/ALxih9A2BDRUTfgChqUaFXr+83nH9keuXv240rSa9EkeH6381hhQWwPv158SVkXr9
wZDxIUuf/pnr13ML2JSr0Pn61a8fxPEV7sLJvPz68rc/pX9tvNJTWw1StQyMFBqt2rQlb8XfH9m+
0lh/f1iNa6URXwEZ4Vn96xh+/eavP/bbo8Sh/QWHDnJhe0iR5+jXw8TMTyEPQPZfv/7p+K4P/tvD
XL++/synF+76vd9eml+Po58iIOrnUNGMmuMbjC/MZzuzPHrk6dwxFSZvC3XA6E/vIURdatV+P2nI
bqNxu4b0Ud1qBC/aWSRwAixvpgG9sTWM905AgZ+V49cy6XdJnr4TbHNTSNqgqvFI/+12UoN/JQTg
sQMF3GkosKnxwKkGBVvT8BonoIN9yAatOUZYWSBaEygNIKJEGFhp6LAFfdjUGGKwzOVRRslJAQS/
6EgQ4TcXEeg4pPA4iSBH5csWjA1Isg006ljAPFYafpwBQdYwZFtjkSsNSCZ+ZNoFx0WDk41peScQ
/SGfki16srVlglgWCJtbDV12NH45g8OMdH88Fha0EDmaAMicBznrOYTGNwfTpQPHAEbSPNSDBjxr
1DMq1n4PVWqfuAIhJzhoc57WvofEC+Rxsg+Me5TI7YZnvamcASxt4zMgdw6xB2Y63koNnY5rjZ/W
IOpWI6nBMjPd1JhqV5M3v6S0uiGG+z8CjbPu4Fojze9QdR8FH5WVb38U1Gy2w6vR4UyzYHTCx4GP
nEXdDcIJkOq2ke6nqpc3NCaoe0hcrkvjtpza8M4Ijm053tDXeDehcddQuYlzmValBnUnozev/O45
c6LgQvjdLpW8ek44vzVQvtEOdnuZAf7uIIAPIyhwSkUJNQQ8eN3lD40Ghvtx6B9IrL53Cy6ocJvP
wHp2A5TxUePGKw0el86rrUHkAm3bqdVw8kljyh145ZId9V2AbTFub30zAqkwO4Dt+dQjJgR3Hmnw
eaxQh0NM5XdDKAF0X9NmIkVxNp9JoJnJezDSwwICLqlaJjnC7U85AG6L3kNkAV6vILAvGsUeENjn
JEwyZ4zMfoWfrdTg9lkj3AMNc7/Wi8IQA1J5S20KRNakQMXpobHSD6Ay1a6EDB8RTLufZo0e6URw
m6ChsgaOGJ0JNgqf8Ke5b+55auqmZJpQMVe+NTKMphDplUbTGxE+QDsFV595gOt7CPZI56sGXWVk
oKF22vZopRPeDT5YwRV/P324GofPLyWrbgKVU2rvTS2+DTifzhLl8fIF1WBxwBtMA99RN3OwboZU
bhfEuKiFl3fPpZKs0vGOkOGnPHY/mCK5GtyfQPDPPeMUJR0HWRYgqf3AAPSRFqsmRlgeRp6Dhj9s
tix2X6ceLlygnevotaHSde2dk+GHonME+iHPL2SabRPJRMD0CB1IdfzA3MqzrQMJsuV7oAMKKmvr
lIgYpI4uMMkwAKmCMPAaa2C6T4qcAz0emHui1XxfpDsnVU85mQie9x1XeUTX1LiXOjQh0fEJviZ+
FDMOQ1OHK4CNuIOmNa8LWF68tY11aFvvG3AwLhouiAbLg1LmI/Nf2yMKZKfpvkJVOXe+hUTSWT7M
TIsH5y+46fbpX31EMBeWRAJPQrUVvvUXH8BxPU4FNQTRERYREkQnWCjYXQT9hs6XuCZNLPMhcmw+
gEhREsIocDGEhHmgomln8r6AaJXb4js1xqRzLHBAAUUj2SKFajvp4XNsy8eQgFMwf3hKPfIw8vQl
JB6j0TkZmDHh9mbWDT6I/UCUhk2kRqmzNbw5fTKAZK2ZKcYbv0X8HhhuuZfQZ4herQOKUI9GS5Xp
nNfS8bc9QR4ZbQtCmv8qjeAhwEyy6iKXhPvF3aaPqmzbXdEqzpG5eCh1srxHWgjDAse3PjrHsbeq
6y5l3L6GMx6+THvUeiJHdLDEPtMpJPDXEGhFndhOS6NxIMXO16klJfEl0qWZYHVbQVgKki9V36NY
i28M8zYl+qRpyEBxCEOJkE1g1rWgJfYzo2siUzKiU2ydoaJ062lZBOJMSgqARv6j0yU7n1DQCTeN
1/rORXEGJISzKA3oH/2vhqzYsGDbvRm6rl153otv9SezhSRkkgNjk/TQoZWNlXFvtmm7DyzU9Ll2
gy8+ZDGdGJPo7BiDEJkkntJzS6yMoNBrO6iEtk6cUTp7ZpzEE6yQg6VTaYj6oM6EXyQInqjT2oUc
M7KfLZmT1tl0MLNhIwoEw2kfvScuvp3c6Yi9IwwnJRSHLJNsF3bk5MwEAyXR18Hq0nMe2j9hFJs4
4xL44mwS0yhcq4bUHQKVaZalfDITnckT6HQeBHnNoSRwSuf2BDrBZ9RZPoN/wkyMXhwt8YYyvw2A
KuRpPl9GTb2wxhpqFOFAxIBXrK7Fk+p3hiA9yOHqyVYVpXsxyGOhM4akThtKFblDHQFEjU4iCgBz
rXudTuTonKLUpeJnqTqZCrBVls7sByW5RhkBR0QJFAdPRx6hY0eo4u8pRbgsj0y2FwUBI+60dVOn
JukO1ahzlEKdqGQm83kiYqmOidOuSOrASs2FU+Ay2ZBtozbQOJ5RaZMTaU/YaNLp3nZnkAsDTWEH
F3dt0s3j8j1iDodYma/92EHdS8j0QCCUFCRDeTojKkdoPeiT1AyjYstfxIkC8YvIO/ptJOYF8SHP
kpIXNsOwZGF2CGbcFMCDvC2QqGlDs0JeU6sY05Ff9bNKybNapB9sM51xRU/oMUPnv++tZt7gdFpq
p/qgL160wOqQWTQYO4r0FZrZa+/iiURjTXFktWdDG8Gr5hjpxK0WkT4Jsssd7icMNKRycRJ9eDqn
a9SJXbPO7moJ8TJ0mhcB0lwaCPiKrXQXnGIsXAd2OzTqyOUtFYlgdt3cpqGX3ba+OBJsSLQiA8yd
8gHridbZBdmha4bstGHjhgma7LNziKt6TsqQqML5cYr2qOeMrZJyLzI5sJ3Bt5l+w9qGoWmb6mSz
Umec4VN8LHXqmXR0/lnjvrQEos21emkTxtltIl5xTds7Y7nr3Qjwid3dmDpVzSVezXXDsxk795ic
eAVGH+BYcgfxw1ujCLnNPDLaPK+NgB7S71TqNeoFiTKzj0/Yxdc2sTS27Mf4jOBW6AiA8xSiNV9n
wlnxpZ66J+YE2TowQgIk3exxse47SUKWa6F4agHirtw52uDMhFGOyXUx5AV9oLsdpoGSK8Qr7Yn2
NjKb5IbEhsfeGuh9QpJvmbxbxh0ugy+lEt3pasWhdUtTukpFvM0auim/vtkPjNcl4iDbrxksge5c
lYbRsMQ2znNsM6PqY8NYKZXZTGSwjXVLXRHRWQN/BQ2THUTib+uFkN/rjR8bE/I7Sqesw0yib0S0
1JvEh1bn9SaxxPoGI8vJX0yy4IhnW9U9fDOCYyCV+vZpLAyKxa6xSOdSxDKJ5y5NmBMYxfKGOpeQ
wN4/WHk4nZpJokBz6kukqcHXG0PjhK//Y7kSbB3cYH39HqwgbyIHJ7czeepwvp9S/T88LgxRrTHW
mTTe0VVze4ppS53G6zP819dOX/r42GDM4uV0+rNHEiAkhM6h80OyvNB0xCpl/4DJAAPMqgviVzsv
IuTw25ko0OP1b1ZOQljMv/58SvdNgdeAoyjGEy3rjIS3aoGltRhf3B4/jnpj0IyCXt9//aFpQvE2
2dDeFifiAt0pA/hPrqE4lbcWDfuP2DebbWFJxuhVUrEq0o2Qwwx6MSEzzEmrddVmrmaC9evKHDqc
r5QVfAIwBpj6Jlcl7s5b2NT1qXTBHKwWkDNpE6VkQ/jznnbQ4ded16iPxWRQOH1fAge6YgYX+NR2
BMSz6PFMGHY/THr/eb3JWCo2E22rFZT/lsFVDy8ZJhZq39tMlGhQmy7bUMUBJ4qBwU76BpMhkhnG
5d1BZnieu9k+QRwYViPZKm8gUrtjkOYHtNwwB/L4vRWtsXUqPr9dV5KgjCnsekM/W+e3USqPrb+e
gdnR0YDpdb3z+r9CfymDhklKF2KB6hl6Jgb4T0f31vxhelFFwyinhUqlOzh20lBcPtfCIeZ0gXSU
z29cAbGikuQdIKIZCnzPvo1cAFAjXIu/4ppvL8P4UATnPDJfAOswzYwGurzmy8K+doVk9d6enFfL
tl68gdzcDnoHFLjHKB128zKBQLL7IzXxzzqmbv4We8RWlIxDnYKH9qrqzjfGBxSYLwpOG3Kd50lQ
gfjDO1Zh/rbVdhuj/e677jviy4dJCjabDbFsaJaOZVCdDZr862CkZW7bmIKhGgzsKDl/XWgpQ0nJ
yFWphv4xXzA/s6nT3/rXjaIfxdChT47VTDShvrPw23ZvZOzZ9X2ffjQt9Ifv+pDXu82+87dycl8/
/dwQDujrr9+8/tzy3+ydSW/jypat/0vNecEgg92gJhLVWZL7JtMTIu10su+bIOPX10efi4f7zgWq
UHjTN8gETh7bkikyYsfea32rd3xoYfJa5yVToaqEJLbYxZZRwx+8O1dZoHZpg/QHXJ807Og2lc0K
BqUC2HhlMNxMHeExxrkk3fLcjQay0wJGCxyMLXPBB6P37yLYJ4gsYLy09oAzmA+EoE0YJNGjtNdJ
mGPs4zzgDIsBlJghzHk+o40pBbg2D433xCMnzD8jdsK7BmZSNaudU6/xNll0cXEtk0wc+nkSLsGU
PQKtyKjoKW6qOs9u4Bqf576cbx3g0Ntu7d3FRcUcoxk+WmSehxrJJyYsssZqC/9V+8yx36Omaw+O
A1/LGcy9hUY5LNNK79xRPBHDN2PXjym6I/ZinxpjYbs+2O4tSfPHOWn7+xmuatub4LEj69Q5CXQt
H7AiYVzHhCMLpSKK6wSR+YFOJGf9Qfzx4KPf5LCd+pxJUmZnP5q5pkUj9c5jz1/Umyn8iVD4/JdI
i2Fvue5nX/hXz+0fMCXdu0P8WzqVeQadHcYxCKdkelG5dTDz3sH4hh/TpPhd+sPg+NOJ4+xL2fkW
s2EGdaJcfte9/9padrxv10FAX3u3PB0vaZCgNxAxESy2v/eHBFut+sFqz69Yn6RtcZZIkmeA0Pee
g8iJeb8uIDqVOc/ZoJr9VLeKmYteQx2DL+M35yx1yXz3WbgxoMIUXD3eiWccJ8ONIxe9hXGdgNL0
/jS1AsOhMe4RGs+k7YY5ZhkY6II7UBa5fpIcVkqHKHRRvtmu/PQqSKcrpHvLXG3ZrVrogWns7PF+
7ChdtVRQbkeGSCPW3UPalfe0eqlyOZzbyU4ZhE/046UiLXrvGGChDEnEqJneG7Z49+zkXsXTfYYY
wCmsEYplAtApghGrgpbWNTlMhrnDLT5oXjt3z0uD495meJWjJLGckXOyNT/HgiFw1SW/DVtbdBeM
c9Xi8vLH61zOPyXu1U1iq3tY9w+dS69icB5NNb0lxfSjShLMz/Mxo2fvZA3+vKV89z30Z5BhNrbB
YyEVyWNV9YtPP8cdEj8AEPuk1tLAy5OTteQXFnqTudJvt68vo6u+ZiG/RkbyLNC/5gJBW+8ABEzH
e12VHV7JHuAw8V9euXyUvf8H2ycFsYNppjN5OsW93f9GA/MxCffdeoY9ldHeYaHUbf25mC5XP/ma
/ZzmGWC/LSSJ26S0f+Z6bQVYzCz66XUJrJkzUYZYwI95RAc6FODQELj/5L5Md5lJRBQF9+0Sm6+D
7yZhhk6YPry5b9efg14EsLDA2LrM+dn2uyfh43romSbSOim3TgS0D63OKgP0qPWg8REoyuwWv0Bh
6Yvt2QzpeeN5D+gEGMFz1g7NodLEe5ftORmHn6TsVYz+31I/z/FgC7IdS5p9ZE2dO3BeeddsCBy8
S2a7PYiKnC2SS+cZDbmoVBAqMd/aE+5QBAbZMuaHqWsv7sxgg8P1HfFM7OqgorENyfalo8lL+uVl
WOhdeeuaZTkw76PkZCYSZJ8f01qTn8pEhmNlbbj4IgmtmNQ9bY7Pfp89ql5tAG2KuVkprjUTEIPW
L04eVituQEBhtP/K9mh0/pGndNUJnzLVP4y28SsK/EeuMNkLM3v7dL/ELD1lszMW2LTgyI1xuANr
flPHzrG26Hwpa1eX6pUGk+2ZfxA/V2PAhMDLH+t6eZoG/dYouGGBKG6AuFxAPI4bg49nctA/ChpY
Iv1EGJIX9oOdY1HxhuBDOESRpxMg2UTZ+z41UdQ407ap0v5Q2TUq1x4pya8YLd0mmKJ3rcxpJ3gf
BU9lYtw7QHFyE8hwy7xytD9oTZy1g09JRs0nOMU3SV8na3qXU8ZXMyJD69yI2RVZ3sbQvyap+8LU
gibaSAcZ7OLXUJMqMgn/AR7CYWx/RmaEV9gzb83SuGYCd3QavM4xo1AmhQjiwOY5mqKhejXIMt7U
QfMZJxmtwIZERgxB+8mPxL6nsb9dAo6nsv/BMIksvsxvyMyxsHlNE7o2y6R6mJeTZU2/o4HzSz7q
+86FzBYlpRkim6FZXv0xaYuyuU4PsHV4KFETLETFckx+1v2nkWI7GvOOu2UYzmKKuIkQ9O+L8qns
BMaxFlFbnRBMgPt7m0F3WWIvvaZB9xZX4KBBIIAvppu6YZb8IRgKHHE/ge4tATsnrCXSYBCBMKEM
DZxuoTa4nhnkNNSgtEC1ZV9qTZ/V9ABzT4l5G6wyerMhrNR3bv3ZlU/tAjkkR6lXI68QqPGIpMiY
U7ikuwNSZzsiFtKDNU5Rc251zyVWeEXGSB30GLdHm4PYzstTOH52TF5zg3y9djlfEk4jGD/3f3Kh
jkWA7InEFNZXy2pCDy3jRndIq6qxHG5SiH/72W9aAP/Bc+QXzdOQ5bRQZD8dKDdTotiAgDlDnp4r
Z3lomeddAjl4FzdtiTH2qRpF69QXUQZNGAvrGljFRzx5+hLhozjNzMRU4LWXcf3Lr9NhNws+Xrx7
7o21+k6WuTjXMy1ys9EVNEAOiHm+dpbWGICuGIP9asNcipJc1Na7czPUc99/+SPQJ4us4tYJDrnj
LTdpb6MJoq0fuwp41sgmKiT4IpX39MfYSm6//xILyj0jQGku9b3P4B6sg1pdiYg+gckFl5VgtS/c
GWdhBuZrQvVrtbW8zGyG+MlHyBf1DOtu7M0natXpycMobeon38lJ7zAd6+yONSm3A9OvqVTd8yBm
ApRHTZVIaubBz7jl4sExHuz6JR5ruAHrf7ixWPZineHXBpgg6UB4sni8Qmmh6M77Xt8mOmFfdalm
GhPUQjBweVyrkpdkqr56OaQH2+rcS6FxVomOZHsmdFu37fXWTBD/EJ17G3hEO6M7NXYuUZq3BZ3g
rfSU3MERHg7kvtJzzSCDqgnv/hIYDNfLgZ82MRjWNVP+xaTnMhCh6h+U3SxP/JTQygbowi2T7gxE
kJxEjQxvImVFufzMAzQscYkXtjjw9YgZLYPMgXw2cOaNHBkSMBHLaB6jyT4ZARajhHKiyER2HueJ
DQt2etA+DtpOaAQK6Hv0zDHRMcTQBpx/Zwz9hNrdHVHeIY8ZQh4zAu2H6GjMmeYmbRcEo7uhZWdK
e77ZNuO9yyU7NC6NeKOhr9j3gx+qCfUF4gFMlKQupwgqe7unVvRu4kLeQ7k6CRp/VFAGzALr1Tc5
e3wbesdGplsz7iEUcfIDooM/jw10J/1sJ2S8ENrSXeO59a5JNhcHPXSkHcuL7kGuz173M5+M34FU
Ei0psMl4lbfUYF37kguBXoeja5SfiwrzMUVgufFnVhg9fshludVTBWByAkVFSOCm7mOymqjh7Jpt
s8LUknrGzunidOeXC/nooPTzSHXHgW4eEqf51sui8/pHO+y+mQdOsA3atwSRGGPNpFMAhCLruVnS
5c5XBqdP1n8b1tW8JD9hIzzWvbGZRRwhZMlReC0kE6SUKZLZGTAnlmpZA7lAALUF5wALdhhXQlj8
UWRwVQJ7oTWw1PqapZ9F5QQkJ1U0UN0efnO3NLC0kWGmEZZiw3WuedWuJDAs2XFAE6zLb2i8AhC0
M4grcI9ZQU1mZO4bLpnsfojVjzai/EjG8VjFHNi0yi5BBgp2KuV5mcfVMg2bMKBkcgWolDi3Y6qZ
ITnaMyfrrDSxQ5bx3mpVdGO7BU+lWQyP4KyPmfwd5UFCDY7iema0eo6y5H50JuMUMZMeYkG2Rlrh
U0rEuc9mP6z9GAFWMZW7kh7heo+bu9GmNayDvD0vg9i3FRvGMvunZGy6k4n5KnMkw55JPxRkJCZt
6R5JAoJN5JG7XDmNAWTfu2M/fDHn5iePELw/A62nr7vg5Ik1tpROnmXVrxZTqIM7Dh9Vlqmb0Ukf
URWvbpP5smSwDcfU5xRMfdFX6rUjEEa7CtUJM4/ZpTnrErmSQMLduhkTEq3f26kbaSs6l97EPiAb
TlREm6BLAtKDlTK74f5K6eU19w7Q15l8EwIaGtznFXmBGilN/FA1k8Q/7px9wCoOomWmEs5bgSLC
diYfh8mEobuSH0ILY1/lPj10JhK7dG7CKBg+vq3x31esrIZpl6d3CcakqMcWql8a52iCB9w0vnfu
ubRh1dV9WEtKxEJA4cyprFCY4/5EIUIfmCaFL8moCZyHiUCV7beF4tvsZ6rBObvc4NvImQkrdxzi
/VD03zby8furuqFDoRngaQVTgNi7ogaZkh4FVNIGfOgRidEDQgTLP3jKDQ7YMKgKMp+Ylb4OgxYW
iqyyq2cyN2ldhCM52UoB4rhrHfQ23wteYGj339ZMMzY+4qV85qzPzEwnR2Yv51zkFJu4aer8I1Gx
eRQuzeBei13upB+VRMSKpAVy/eq1F5PcK8UAtyqRMEU8ARBUOXfqoToku5X8si1XlAAGcEyayPQM
6eBZeLcbhc0b2eiuXiDoRQw4/QrzXOz9XNN3t5wwn6HQTFvA/CAQ2+hU2FxxdFE3JUarTY8DdnTR
zKbFs2xnXjrHakzP5Cib6X60qbjghE+MslBLRl2z64No3Hx/pZdzoP1eUnOnLbexjH5mU/QcDwsr
HTMk5GucdkcCc1Rg/LEnaNRlCxVn0kxocgzUHdYQdFZwgwnfbqHFtDh0+iy/Fw29OEtVNpmTvEbe
ZmGSIIVQFtT/bLqkjv3LE6xHEOdv64SK2gSyFVus8wnzY+SMPAvOnaEkH5LlPLbcJAvvyu+NZ9Cg
wbbJlp/DyFmM4BB2q5QPW0JwS5aMwshAZdb34XplGEbCHvQp7voZktuMwoMG58FDXGiXhR+OIvn4
3k90uwZXVaclu58s5xNAG4ragG/5bt91NpogvnSmlpyr6UdCpDRwUwO0UF1hh0aEAtRlpbbfSWFX
B7eZy3MWgBHqMBD04zDvy4RDrm9RzvuFMl7cZCD0Xchja5q3unf7a9eOw7Vm5g5CuTh5eTWf1hrY
LVR7D56ag8Mif46xkvcTZaQ5Wx2Gv2Jn2NZ0nw/rhEeHzNqqUKk5O1aj+7OPocx9/2VM43uSGPHN
YjTOjjyBixGPZrSlMzeFgkPIGYjfW6IM5LPEZ1yX2UyPkcYJzjr6yLB9OmjLfGycwd2zljhne4zO
iFGoh+DfNBzxj63fvgeFsLZtLx4SMLDhsBg75bJJrjeVuWIdklH+MEiKCLNhvX60126cBWeaJKxO
0gTlt7zMAbEWQ3BYz/zLPHgbBE7mafCPXlsEB5r8JAai7wNWaIaFMrsTzEAQ96vsVoyTvRUWdISR
T4/CgAxGygS1ntSszop3PQOYoWb0x4MYQ2dPf2STQ+nj4WagfnxwcoJA5hhLmQ473D196aE27VLu
JWXc1lQySBwomgo3f5IDyfXl/IXDzg9dGwG24LS+ATwHdrptlm3dAapU7uvQ+B3HIMqlGHVP1bev
HZXxtp1Zg74XItor4J8COwABzXYcFYbDw/6hq/U0Onqc/VP44S1Pv8dcgtk9xW27aWeQcigjTqXH
1J/O2gTm9a40QZaoaGmPJpSINRImnCyJogMOIK/Gajz205swMFxHlGUEbtL/5nhIxNJ2KLobXC+o
bSc21e/r5Lo/DIU2jbRuEPE4hr7fMAR9Mo6otkwVv2gKwZDSlb0eBoqAdJQyRN8n3AIIU8QXBL05
5JkMjVrixhoRS/gqomidaWTiqqOjwLOawncC0ZrRM2DBsgRLTY7cZximkapnTXQl+Mn3TqQQEs3X
JDedl3ys5v+hLz7KirsJIS1ib2FAdl5t5/70FIvhdeG2wqMESeWft6DZMfTO8HwDB34WpFiyYuWw
vLcV0O/2Ng8W9kf/lIrkBy76PqwURjSoEJQlfFE9eIeldDj6Rh0U6tz8MjGw0y3zQ7NjyY9uS72w
JrvqSut62XrgYEjUGDZOjMgEfUC/4uy5AlhdRPnIOf7WiDEIegDFvlfyqd9PiCLQ7LOS9wsHvpwv
lx0lHwYRWpVW9hH0y/W7pY6NhLRnTvHIJGpacNkSGtK9eGufkqVd76NmpVzk5X3jjdeURWZjlB+E
NLbYiPltGrPcaZDVrdTHMurJC6Z9ThYQn+Nfa+KobgyRq32gsg/yZgA+2phliCxKrck+FxkCCkcF
pJjytPvLHWeS5LZlCrUp6du+TVPS4hap433hAest8Ryayl/bGeNXSkPn2M6Oee/X5tc8P8VBbb3T
qEDxXGl9SaWbHR1bd9sYs3po0KCqTdimdVufUscar/Y8ncqJw19AauwVFjEMf43OuiY2KCDKAjcv
hJQK+Sbafm7nBuTBpvUIUIlVEZJYB1XdqD6cSgDwKHge1zukE+PnECwvllVdYQrcqhocSNStaVbs
uyaJzPS+OeSMgrEefWa13j2O2bJIUSWa60owByRwRywqNpFyPFI8cTL23zXoMK/A5+zK/G1dD3lO
UB14BNOkH4kXPdd5+1Bp+WNYkt9F4R4TVbGqZWDZ6GoQkUALH3LwU0t5bSs6hHa6dvYLyl25PkTt
zAv1NY097axWyLK5ixug5ih+yL2g7MB3S04tedGLyYocFCDVC+/4vWFHnG1N64xpjsgmgkbDjIHH
mJ2ns9X5H43pn3IZ4A60TiCjsWcNzWfU+9yz3Fzm6DzPPnNycq3wM1dBuWyqliUa9ig5b2y+BOBR
xjJIYfPLPlzM1JtYB8f12bWyXu9L3s5s+M/zwHLXmVm+MYwB+iG14riWE7NNMmyLW9mv76KGh8Gs
cEv3tLqdWN7W6PA23++8m3BpZ+4CKtt4GidpMI7H/kYV0ejg1lq9wYtmI4Ar3G+GgEUuwWs1e9Ds
uf2/QVTfj0sMnhKDxNVAO01vkc83xoQwjmQZOQ3LEuDeHYaNV3f9Z56HeTN1NuBLdpUaf21YAv6o
RbAlzfsWTCFXQXodCxiE5VTq6rD+u7kgtaJ09cNiQiqEZKiLWj5JycR0IeUsGsPv11q/tmeBA4+0
qWNQu9/HncYzra1l8ySN6RVH1NqlZ9NJKkIlfHtAQ0U7pDKYlrgsts3ITeHjaSrcjg+vZA8by+LD
Ku2bLvexj62crCytjoVHRxEAPQI7l19bB9myW8qz48OnStazfWkAlq2dT6fhpBKV7M8JLWgvaYJD
YZD8SOXzOgGxNzoOd9z95J5hGfi25vqw2bmB1k4h4X0REX1tz1G8LCgRPAI6POBHDHcwZBjKfmot
J90gb3PZxbu1XUFIB8Dzdt02uTlqPOn6gEXD2OkW9xnkfu6595pPDgxr8NJjrBGp8QDxNUbKHjA1
lUA60d1to06aBwGsPiTd40mq8XVYT1lF552HiXycNGab9k3G5Ym6z/B2h4VOP5TFQ99J9zCuuFc3
p6xtcXFgQOqOMRJ/NJYaSYkOaBmv96P65iPVk+Td/vleu/HS0WgQKNjn+jjB56du5CObbfvJb5vs
1lvkV1F+gDGbfzAGNRfolE6FEL9A04uT+QTncrlpRZfjfpZB6BDttEXWkN9l9B5AJTY0YVxvjSUL
mIHX/hPjnG2lEivkR+wxCiMPwn0neIJOMit2Kphf8nFJwqDLEeEsPSN+c0i3NA9hcEMPNZWIroZm
xbK85dm30UTx8OPWIHTKbwN9nPr+XvAez5mHkG1xupNMVbvvlruejpdGt+Rn0WtQiQ44d7dHh+Me
phjXoG7gacCMEBDDsZoG3X6wR/bYmAIIc0MN977S+7kd7sEeYWpZ8uJR2ChvapZvjDSEU0przK49
J3iiK8uQTOnqfua0+KgRcI7oSf5C+vz/pPf/Kek9IJTmX8z//0YnvP5Kq6//m0z4/R3/JBO67j9I
NXKka1ugHWwngG+ivvrhP//D8MQ/CB73cZp7ruXCCYA/9k8yofT+IR0f1IIXmNARoWT8n6B3CbTQ
8TxAQ6YgP43i9H9FJvw71wGNC6w3fhBwmMAV7t/wK4OXmcYwGxDulo2zWetCwUwjROlsfYqb7n18
JsIl1GwBJ+xF/3Kh7v+CIfxryrz4G2ANEBDURsfxBWQS2IzfPKV/we3UlVO38DoIGJ+hIGPhGM6E
B6Bzp6+LuR9Tuu9+oc//f3zZv3HdENM5U5fyst0PMmqTEhz2ATDZdqGr3p8dsCfl//CSf2cf/f0X
/Rv7CGs5UWoTr4goa9QPwkM3uouR0afhkL3+978egoZ/ezlfAH9DvGOZHoK8v9Mm+8Jo0C223ytz
dIM44gC1ZdXcUZJVfksZTKqDvRLV3QCg/8LJ7RqUitAxzyk3jCAxvCDMyIwIQi95sNtqYTKrWhIA
dFc6MCxs3Jq9OUJsNd8ibxKbGk/ZfinxRNK7ZEPfzHzwCM68iuboarGxy+FAuBCJYi0Mp0zdRXRL
qBRQw7jksKS6z0JseFXofpviJpKF6DcOtXmStfVI/LbE4TODhl+wnWiOH9Dlb4nZTW4i1IGAa9/y
gM3fSOcX2+ecCBD4afaK6Ok6phaHlSY9KqXNXeSZYB7pPQnaaEe3+9UvM3eezfqNBbuulhfHBAZZ
jcTKFs4qC/K2NNOuniJHwHFuiAA+Mcv4JJLu1ooIKw0q+wv0/zVt2nf6EC9qacK+76+Go94WCyCv
N3BlCWAkSY7ORi6Yqys6725PtJJGKly4HwBQG05YcOj0JFtkxOpl7tm9mqZ7N+OWDwYZe5Ua+2UB
OV/WADRcMBKhXR/b/JPh+BeJEy18fT4JCyuka/GjrDhvtr5fbkWlH2pRHxpVLLtuVNGOy3Y02uVH
Zdy4aJTAK2pG0Q0thAKnbSpWyn26k7J+92grZymTwHH5yvX8krgYeGMEQ938shBrQnZdQ7Yp4tLc
019YqF/i5ndV9r/Gvi2Yo6/VVdYbuMm2S56VO0817xH2R8Nz91bFeNB2pxenKb9MVa/JpUW4/pzS
nl/Mxblb6nu3pbLOe8mJklTcxqEBRvXDOP0Rp1gDKAGndWXwJXW9k1YPBp5kIPxaKhyNhpnvOmgr
bFo8Zc9V83GMKxfTFbLXzYlABpzotfwyALgcUJlvJXnlm9wAhkJysJelf/q1Pix7Jj6JMVxyW+Aa
swE0WEX3g/4jqu66/x3UiC+NxJsJZiYMLeerDW1/mQW5RkXMPWdpd0uaPar0GqarzxtpJbQlXely
a06oXs3MuhYYjdAH5tuk5T17ffUQiO4R5BDFjRCXOgtw4Rm0u2wThWthJCcUFDsEvDRdW+6fNoeK
nhAgShQWJRJIxyRvO24ZvmFqCVzjgw58Fp02+gVD556fBYxsYI2PuBgKwGbD1IBXH0KRqCu19gMc
gb9u32pNNYmQn5ChAqfaLx4gn5CeFPd6M0j48Lhi15BO7OmGQNqsc1B+jsaC4uan9b4h4Pc5L9Xt
Yjkk/xXDu2jdeAt1YFfXTOylF4A3CIhhmSxsvTPScWCKX4WBq31JzOM0ojNX+uxZXnYizZXmu002
dd7do1yDoDH2V4AOL0bV4SUnP5HQCj43k9QN1t1qnTBwsOYxLNK2PGRZtEu7KN456xNXI+zeegea
GPtgwhOC7wl3nLSy40Q/ZrQafMSIwEGa8HTmMcEfhvlViuEJQvwtwYLbFYuyFetfNgaWbT+yxsuu
2weuepk8rnHvdO/eanX3ghFLnkvwSLCAyY0JpDWQhUyv0UQa5ugg4y4h3tHhnuWW9XPN7tDYkcvT
ejv5NXCqxWIxi4cUcX36UtivXWuR3eoT6eWU7oNT4350eSATInCWeqHxhrYoMvnk6XZAcWHJ/16O
kBMs/eoyQUo+OmO+GQss8mXEL0UWrenyIlksv1Dwkv6y8IkAI663swIoGT1CGOd/86FKbX0R98Na
HARHbbuPic0slDc2zPxjFdQPqQRJMqnD2FUvhkX8Mr1g7APkqq3fP2uSir36LbDUSzstL12wNrKj
OyZ0+L9T1DJxNr+sMzLUE0+jbncsqsjDFY6YmveJWJY1pivfu9R5aavdFDdkCnU2oCQaGA53I2sZ
oy77QcniQZjlQxm0fwLthROG/than2OS1jZ65nL1Rr6XE0oak1nmlmEA/XYExdIobyLdX0eTS1HO
fDojo5yEy4pE1duSGL9p4HBxWRN0ciApIP4TrJmy/2y7Zb52hcGuGaBoo/36xbyUtTNLn4vhDqhN
q2nP5XhaWT+NgF8t9oksm43l1AcdY7DlZQERzZukdYBVYVNi+4P8or9/QWGg4G3H5Ob7hocx9457
CXs4/dqA9FNec7sI9tG0JtysH36yIxNhYpHnlPGBBwSL7My+fPBkf2Vrf0/s+EeX415PPYknVOcX
8Mqb0YNEEqQ0lOaEUEjL3o1d8aGF22yzdVVjJlpvlMjRNnS6BapKgEmq0h3BmNtaqfzBV91yrBuU
AkMTISL0+odsqWgUBLBu/M5dQ2VwSZL3J5Ju2QpVPnQVD4U1q3tZJ+Bz+mtbOcZmVcMX686XDMWV
meyDNOoRzWryxB595iOMwmyqOdAj7PTVS4Pdfy8dS2/yrCbIZQ7+DHF1KHEthihgmlAQD9D7/ApQ
uHABOOixNG0mgyf2xkezi856eSEbfZvhE9+xyhqHpikBQ6UJxCH8WEt/7tSzRqFkevndYGFEK9xW
h/7s/+haEKejRQRzgn+h9SYsH9hnPXif2yHui53p8KPYVH/3jt41pDEg3RBsgPMl5089IOFeooHc
hMl6Q34V+k55KCbKmigbzyobxnPmIqtpnf3EEPuiDVBQcgSsQr4BUUbOT9fjVm5rxUvN1rsS6PVr
LEFJ09OV1+NpcluQcnFwp7v5AeUHNusR2XVEVl/OEGg7qR4USVExq7H5pZLK53IWbgnAKH+eNN13
C2cBI2d4s3VOpI6r2StQxhPXYJgs2msmkwQGUZOGOetYrs4KKBxqOGVtZW8DRskM+B4ga39IQja2
hEW+GwNsa0STXI1lOqbetqbDxHRN+RsWvkdj8k9dQM8+s5gjofRChTfvPSBM3GtxE5YdLhBz1P7R
kN3F0u2drdzq3Ov8NTZYfCa0ITuysHfkjM3OZB79QMCeEg251SniQpCglGURdiGxRqMx4DpOvvrU
HomSmd3Rx3PgSBHbuQzTM9ZpST9v1QUTXTEkpr/hz81is6d3UtGY6X+z2qmzS2pjbDMxHWbMTb4a
UQuONS3x6Bce8Xnz15tIW3ADi3OUy51l6Eswp++ontLVdo4f3i5gAZHRCFAJM7cNPgRjXbzPDPPN
iCP0CUNzdAFZHjUx00gxm3VGl6BlHBBjcwjd5Il8Xuz00U68NSZwim86QlpxvkPGsoOoCkVN+YNk
tzuQvnQraSRWKe0x9t6spfmSZkwfHO8Eb+Qj8iWYK7IkD9C4hJ5/Tx4PVZSI5poCnmYBpigYogFl
M2a3JG7M42DVj+RPUSW1/WfPo0mX6DdqNwy1U/Ip8cjSmQQOmBXmSknRYUDFG2bLEO2YyOfO/Fub
k9jNVYFFDq0A/b2cp4UltzUImIM2nP51R7FQpJ6f8rxE15RxQBjM+8jrMGCxesTLRaiGXOKxojku
LYimtLzWk4TYJCR3QjrAoT0b0X3h/I4LPuyeUNUdxoUr0uhih+2FmHLMUnPtpLvFj9qdnaYf+TAV
5PSmnEAyhIcB3KXA0cyaiBHeSj+PiBUZIB63cOU9Qmd2o0BIYFjmS2pD2Y4tYvQ4fW2DooV9opxf
JTGZFFsn3L/TfZkuLAMOkts4OkRs4ftsnWLYavhDZiqF25x/cCpCm2rRlGtaSS1cwr2xaVc2TcyO
jv6b2xjIqE24GxzofWVar6sicjsI5r/fFGZR34KqMrZ2Qn+YoBQmIwmJ3SbW6rVVD2IjOQSiHTcd
4kDQYS0e+Iz1aLC2AeEE+OAIwKsd+yJThAIVc4dWnxjcldtx7f/PUt4SWP975MDKaJApJnPzdcrP
pi+932Vs/akInL7pHEpbsITkllp8rq4kKGF22xNSs3zbmzSgaXW+Fe706DX0sEXtrVLk5BT7gJQL
KxoeuoTwLU+oXeJlDJbGP043Rzun6TnYLtmLbRYJoGylTtSotw59dKsAQZP6dr0X1tSee0oL1DKG
2Q4cNvNsR01JzGzT42XvRw4bxEkl7oh3wcz37oJ6Nvaivd3NqBN6/8eQCyfspPGUNt6j1Uwup4my
PxT2KnqDNY5ohaqZ+R5yMYrYpekPUXYMJie92k70FF3RKTmPPZRF1ArYL/DjEcOJYL52aLtPfG8G
9aWGM4e3qDrxXx+eHpJQkNGrAjQvMS6LEA0Aq810sOUbUrYBDXrwhBFoOFFZMQic3Qgx0wpaDUi9
4o67UAiXh2nmuQ5UcAdinxM5LYNkVBBX+65iiuL7ezy/z8gdgC7MH7IrMG0y6x6L+DbDIXmq6MxG
hauAWc4fK6iTRZHnTCDi2amo4uzuM1/j6nK7D6RNEaAeejIOToPCT+3LjpmEO3OK64fLDEBwJ7NO
HV1srbCS/c33TJPTJrdngAtojjss1o5xmNR6pxVESyNxPtithWDY2auEE2MnAjrRrJY0XBGukjF2
g+aP9GxqfZCZy56PKqnjkA7EsfJNPGoeQJ6efkOV7wzyGCCueUAATH0krOtcq+Y6FBirA3c5WMwc
vRT2UCI1EKtkT/SzGbqV/bMSza4TYKMmZgyekbyrDAHRZ2fqG0lVs2mc9lctgaD2s0BiJm9aE+ge
zCftz+CqmKRFeflg6vYrXxZoU1zDoMP9nxAGxPrP/Uu/8Oj21U9zgQxQV+K01M1DnRq/GhyAzLI5
fJXYu6dFbqtJsKdR5jCQDR4HoJrhnSAgizu2+22qHIYJ3KSNVYHBAWtNlLhH8u5I8HZdP44OJ9lo
qNds0/wjs+N+Y1ZSbReJhJ6XeaokncN8hQBEuwkSfOgyu75EHq6lykSO/mrMXnXQrpOQ2VPeWj4t
sBTJMuTJYldW5IKh6Sf+Re9lM34RmvU4lcmTV5G9u04t3aLlyJ5ULvYiFlXPONumY4RlIjsmoPUb
/E4rhPlX7yP/v3g6r6bIzXaL/iJVKYfbVuocoKGBGxUMoJyzfv23hE+dC0/hsT3uIL16wt5ruzLz
qA1Rr1jGjNRmr7McKjioWcgr4NM9To1ya2P1pOgNECcRxnRSkV2YKdNOVXk1mW5uVU09WgsiLBYp
JyFgkpLwtVHVKtcKk6eH2HJdmOVwqQTVV+lQHCPNvTyrX8iUquwJlViwqkKxG6lOWOVXfdVCSEyT
3LmivetgOjk9hT38Ew7BoEIoWw/XTpkapkPrvk/UX3WKJMBtgp03ayKl2usYMMQdlhlW+tsZ1Qzk
zP5Xj/TaSfy//XpR8XHJbUiNtK6u4X6uGYNgtJucBWUtBfsMVdUGsXWWk06rl6VhM31+QXlpeWt/
h/qpcef6QZgziFRWFMSjeuhBCJERZ9b8q960rs69we0YzVl0zBLKn1kV9qUoP2Vj+2YUHbiNGaPQ
kM/n1GgsDhSIL0qs+7ORLl6EO6GXpMIe23Z25pgjbEXWpmR0sWtPWSpNA5k2EyazOMJswEhwO+cr
8FQqp62gNDaCTuzrWaU8+sQ49ojsPYzHha+iHT6U6YQAmv23IlbCbtCSJxy/+a6UtZtSK8qhoAgK
1qM+hVksBqWHfLflngM+wfJZQmnA5FcJw9yuBYwYioiqZ16Ur6iFUdpWF9nAcaasmgdrnpHUj40n
G4bK7Wyd0B01u37MdoMsX7K61A4T3Ac1rEf/L7Emh4bTDBEDJ6wv2Dz+e1brvZXZI21aEtE1WRYP
bK2NKHUDw2KcJkbOuNSPcsn9vAf1aKLUAxNDCy+tOgtZN6nkjOBqKSWWkVax/4QvlZxhCGGSCVDm
Mo3jIyCOeaPLIp7AOdr/6blKQ2l29fh3LiYvMMubHXlWwV4ng6xtytDH9dnZg5xnbqMyaq21B1Rn
xZWB0jR6813lwnsGKglb3YQbN+WpkGkWIiM+QJktmISHjoLS9CoWj2E6q4jnYssvjKSxB85eKQo0
cBbWq6mh7wVzyIQZBbqrkYi4JrHD6dhnc3PQ4a1HJDqi1+OJOU4lFUvqJEza+GQK709YxVWzkeaU
TeQqaFRFQScwZvbmoW8ddb2+ul6JfSKikOrmNVs/rpxMYJU6t//0QGVcp8mv2CdOcVa4bRhHTtqE
tEbveiONx9Ch4578qWl2ZQ4boxsZPmKG414h8fxv451GSe9pGmU53DjknhLXPBf3dGDi+002CEPB
jFfWCOopU4TLkBBmPU3HopBW0aCcXtVK+CI9Nw5Tw5HF6tNqMDGN6NbYL5bSPvzQhV95YcMMFAnT
EopT1LKRhVsNxIsysFQwsGtB0MzQGZ2kBjTEqqHirVBl9eMNPOdRUGkgrEXS7NpKv4uJ83226sQv
XkAtu0i8AnvQxGZTGzVEhVVIkWJBnlgk2soqRGoNYjWtiPGcxvUHOh8f47ozlwvh/qewipVRs0Gq
RO4SQK8yCJjYNDqTIAtUnViHI1NaxKjrnyx25r01Z7waMHpTOf03jhN45Dm/xfPn0lqJzxTlpAtY
FSJEBOtTNAZDYJNwtRFQnsI00ixWsusQcGE2Xo71ZZRZk9LsdZAAypexA5YaNqwDIPU80HOttbWs
gzTUL6PAALoTdxhv7HzI78K3FqBPXzrDRj1j2HOkAfiMva5S0FIJqqcNkVcTzNSr9Wet7eYmRata
05K3WvClB7EXILeluPIsFRaRhVrFiCU20Lr5UCblQKQEC9uZKNNOOsIw3rQwV/OW+33kXZhl85k2
ZBqABUbjq4X9pnXLZvgm/gwVmZSddXD3WhpSuCft7JZPk35U9BmtnjwJbqfllIgGz7wO+2alt8ew
Ctge99JdqIBim9AMYSXxQQoE/2jRLcSwqDWlxGQAgqGYKo8A1Z5a15+mPLO06YUbFepnhYAQAM0j
Cc0je4JbK3HYjcK+ilk/L3LzOaVzZY9VudVj3lozlZ8MBh/xpNwXQb2PKQSrbjwJ7Bw3qWIhd6lA
R3PFf+KafFaF4l1t+I1UaA5W25MjoEG2E8Av6UL1lFXASFselumiYVVAwcIc6+1PplPF1jHnWkA/
Vf4j6B4pY4Mg4k9MOL/mkvQBm5WPRZUJkOF59yd5MUpOciIt7ZqYQQ1U0X96jCamB84IPKe/ErET
+WqdIOHKwRWEU3RaVRwSbS2QpcnJUW/ZmvpU6qr1TFAzXk6aQOR2RJHCWpxak2jlippbY82iJ41u
D52Ms3s3c0uSXxsMBNs35mY0cwPdbjLegDVvcSd/yGSb02hfWuZLbqKaYO10Il0BrDM/R6CYM2uS
9VPa4mKYW+OxaITb60PsyDmlUxSVowtRMVoVGH+C8SGhcxfDnqITyOKfTiNapSx/TV4WMkVQB0o6
MfEiAax7Ok/nVuPYj7HWb/Iw4TXQ+y0zwp7OMCowdOWzNCgmulAmejNeU3Q+Mwx5uSLwIeis25j7
Yv4zDtZXYcIjwS8EGb5+nwZOiw4P52DehWbi/5cgZcksAj60EOkPhRGJF2Jm2tiV2SYmMzPltbHt
lK0WkC8pcVtlioScNL+Za6Rdn3BATlG5J6uUbr+nLDEk4z5I4RO6YQaow4hdvdr/FSw1AhrgGUN2
wPvUFkmDONu4TklRHpGmVDdd3A2K+JqPYGDaRtT32hQ/kr4OUfsRGkJUuyeUYnQo2dURCaW/aPWo
bvHpMBaIfSDtwSGndlFZMdV1JW+bPH1Cl1GfdbPflchI/YVUWB+IOvGoApoh5R7N03croNKG6T8f
KPaag4blS5hyC/0GK5iAbr6fFp4mbclDN+SLkAOdk4rPzDRKJEYDOXraSy7E4Q41SrgVHjVkFMwl
u6Ux96jbwZutderfsxCQOCpf+QkFAE+DST+HGo9sEEVn4uD5shmqupl2qhUTO6AG/EKojPuf/LGZ
InANWE7joGU3OrFGFPny/g56FAvFph2DW6ehbKuR7v1dupCeaPHFTAPmtAYBEsmlAMH4zZAmOiop
vWJuXkXk7k6eDmfYpRi/kGEZ6LyAjQ8fqwrNHFDT/d3n9Cu/SsP3jlyuiSXmynX124eRawb8seAT
oZlWpUJSL7Le9WoYiBWz1tdYrgGBdbo4ncnooi5pLTi07DopS6csSnZiM4NQZFB6xboX4Qbp8aif
/hRgEfZVTAUL1nxTt2PyrfZyYn1aI2tSJEdulZnzNkmpABKD+BRRwv1XQvV2ApV5RzYEt159Vhgs
AhRYGNBlLoo7pGQZXkKmwxGKXNdaeCovbc/qGwCTxyeUDOO8l8CNOEWxODDhuQeVfKE+4UXK9Bsy
fNltB4zGWjVH9F5wJUXBNSfxN5bA4ViRZewHYy91+jcJetZeaUNxgypAcSKjm85/PyF5lhwuVImF
/hR7JBIApCWpEeEq6lyRR0QXkpSoEsayGamO7QpxHRm51QvuzHQnpVtjuskC92zS5eQeRG1FsuQM
4N/ktA6lhxwHB/aV2V4aBO5kMvBWy4p0wUqIzHwcyCRHHBklJN4EPB+3jTBdSUUBgmvl8aUTs59M
5Skz6Q0EZ8pHPZCztzpR/Ea0fCVT32FUT7dFm2kl42vEZMYLl+S7EA3WpLLJ1kYiXKsPPjBJGaz7
FeiA+cc8hj2j7Iyq0TgVkYOvzdoIepecrdVPUy8Dno+4fhTEvLgmzRSsLpBeWD+St5lXzj2JClRr
6O2q0HJwuoK8NcEBaEwW5FpBSFhXsW+U+r+RBbwmZ9yzFWRODUt5MSYEQ5T1dVwfaKgwlaoReeAl
WKeUhBSNmLxtKZ5/+44sqA4DIrqI60AfsdFi6DpF7TP6/w6q+CR0xRp0LDJ6ixAG5hZ7jThEGmyE
wSOE4vyxJpcrhKsny72sUYxPRvtjsZd3BOCfKvPeqkODyYIeSXoyUCCzWnXUJEZzaGjAqeRlL6bl
woui3SfW+iLF9bEiCZ4d4dDu6io951UN6k8GhK+lLdHlLLCkYPgEe1fcp55RrJVC6GjaF1jd5W6M
UWhSsa7WPRB11pqsoYj7oIXqz2DsbKTzKm8OZ5/qZp2CT8NRrdQIqB6kSDV4kWnPcHFpZI1Gd0lt
AocHn0kZOKu7gL/KpjizHd8Hugg72ACNHBbmCYN0d6hy6TPr0EROMO/9kasR1CW1HKrLxSXbvfFz
geWnWqRHJZ1/ZRYiTg/hdi8zW/LVtHgrSBxHBDgxHGLL70WTN5ApcECcvWvDMvB1raM6kmV/SgQu
vmUhYVkngEcKB9a7An7TcYwBoIerdkJCnWowKJ2L8bkSieXTNR6hFDZIKtn1mcZSPxkqSO0afWVp
XUeZQadOfDFbF0x5gpJ6XTJcUnWU9tWSE6uQym4BU3kb0w8RaG56pC1AOwgl2g4ravd/v5Q8xfeK
BEEWifvy/z/KIheYhJ9XZD6s6l5dtOf//lP2h/yjv3+37ppFefv7E2LxngTyJkOsQGcBSbhTITo3
fI/M4/ljSXaLPSUJXsSw0gDWnu5FbDaXbCRPVSpCxaezyW2AUBYKlMW6WdwBtlJJMxiLytpKlpcK
RQhnMrxYsAs/n/SlbLDMWgE5BlwshfxVdMZPeptDQdrFHXEh1RxcqnY8pJG1XHkP8V6sMHQlGkra
uN8g+bcuolxVGHlDdw5lovditsfEs6QIYH40jXMsF1UDYVvKfp//37PEA31BNh3AR0oz64jvaldo
XeklVfWeRmnHJGF8T3LJzqdgOIk4fP3RhDlIWAQeeUs5hY0KNzzjO1QwCU7V2Hvs9Quk8nF6yPPJ
t2I+kRzcykbOteFUl3Dz4GxuK3LmtzIlU54UXmwphyYOUipr8HB52XhCWr5MMsKMJMhhmqhUkMrE
N5j3j64E1pNWzzMcKleSu6vewC4edaIPg7Y5MJOCzLdgi+myQdsLK5orklJ1R5geUm48oPxtyYHQ
wQwvfxktUqRr2cMqMb7HhjdqQcXXu4fix6S0JgosOYj5eqcDcMFeO8VPoCPOw2gYm4jJoSuRrrVn
i7+rRbbLON08NO60PmPoJDle21DUkfSBQYxQQpOUM5qeYSjtuV+ooMK2OyuiDGJwsQClT+TBtazV
mD5o/QsqnYTGeyb0SK52DABxZIrWdgRPTkcKn2z+mcFiPhBUbPAO7gkZIfy8RfsRR2yb6wLX26wx
yysG/Jy6JfdeWnCxo9ba1BlEkr6NWH1VaeiCrZA3vcD9n1bV9xIphldF5lNVjUwmKra49cxqOlll
SEOkJQd10gA/NPp+JjcCC/j4KycjKQTYGyx2d8ZS/iaK9qqN8z9iaZAVxepRM7QDuzeHwRDDSOg1
62TpgSwPwHNf3LmItbM6k1LaNRl26mhRn/WrKcT9rY/hrsghA0tRShzoTgVZOIEO92M0dgWEKMHI
Ya6y3YIWpmjcKoNxAiY9+pqRMTSjId82XW4e8B/DEm4Faz+AXNnVUJn3o8bb4PLPd6EFjr4Uy5Ye
xJKPeh8s/pTKyikJKpMcl0E7lwEb9iQ6tbUanNFDkVUjJ+LVkILCJemy2C5se1C4oJ3vcI4/Scwh
HU3ShicmsL0zCprwpGAXGQQKODPMp+dOZbXeCF18r1XCdoWmFu+9Vc/YMo38BckOrEOjpAAmJhgX
azftpICGSuUOs/UiaF5H2hgspmnzCkqHK1yLq9cQFKA9iX3x2tUskSpCk14lE8c4IS7pq9hUmc34
MnlFfp/ZJIJEr39OUElKw9dgZr/UUaS+TAUigiyxzBcOJgbybWW8IK8qbTyvzRWztovRXGbCjTzK
bFAk/v1tEi3yGf626E7xW5+RJlSN7NYDS2C1WAtX0ue1Xay34zkI1eHcdfEIVrpSjn3EHnP9/a4e
CWmy8oE9laGdWqk74MrbSr1uvnap+dKN6CKL5Qs6YuxAH2Umgl3Jzc3wPVk6THRRw/o4bA1HnwA/
6kUyeeUINbntwe6bA1+EMJWkZmGRZ185e3HTYF4edNWtS3ajjSjNJ5m6hMFIqrhpl38K83KEAVJe
Ez0BFlKdx1Ep/axOjevCKxYS/ViEyd5K6uwp1ziO2QDnzF4tzrOhQBfF6w9S7AbpKAc8iNgIqhVK
CRXP+Spy7CCnNAzABbeJIx1dgDGcNHVgezIG5h7RDlaTpn/qwuTQNeXi1+3ItkZLr0Cntn0zJvtp
1XwFC4f8MLBPJoHtGJTmaHfLPqgNHfNFTGVHOcVDoPsoxHLZsmRr3Xxuvs0gYeCGjXU9tUPSx8H6
9A3hDaBYqkZjN7r2tWxJbEitGoc7hwjO+mPd8GjQo5qtn+4vIUIshGAVAgGZKU+kYMsg1QdwAt5t
KxtErioTSpKm66eEYpOmCRSJMvcHCVDDpmAEfDHK5Mjm6wBIFMBdYJZeZcYYBrNm2nL5rSFjF2GY
akSs+B2HmOG5AYShmOE4qrDBbC2LtG2v6/T0U+FgqJBcXBB0DgmLRTV5aXWpvobzBGaIoRjHNtEi
ZY3HQkE7Gr8uy7A8hYwRcNOhbSkUMTi10RjZCp7unsyCPZI4gHBEjwVRxlESNnba17AoJ2YCvMkF
ciDBcsYiyUzqTqYopeeWXKl57NVjRjC7S+yJuVcHgpj7OMqhm8z4I4S1L5MvbAURqirKQ0iqnzlr
XiKEzFxZeOwqluWTJimrOSPHmDMQV8+ptc1CjaFlyawW8+tRDFqGAskMfNoaLwgtJoPj2IKftefZ
H7izHhU2HqtHObEfmUULr0lfgF+Z1PEAWlLxZeMChLd02oiFTV/J+V6IBpFTvz9OyMswKoExTMyy
PlKZncMlGLye643VegoFJCrvtHUSaiMCOyZr2neT2jC7H+CrqCC556736EyyvWYIjTvOKPHK8F0Q
LWTvjIz9ua+v87TmseHz2fIMfZNl2qBIMdfhz7YxmrMl41ZW2yzxitrMfKKBatcKVo+mHu57M+fh
WTW3VqEDHigIYKqPzFALQniWaWIXG4hHKhvAVMZwNIzOA/jdQPbTL3+NI5/kpsl1wY/qZWtkoAwz
DQXBoPloUvWboDc4nXstc3vejweP+qQZyHGzYtDdVKSPrkUZZbgQnpdcro7tQnshKDOICl1lrEPe
ANUOI9cxRzc+JMmrEgbZPl3g7IqyfrD0DnyE1m3VJLlq5cyUJAsJAq7Vfoffl16oCzPpEJa9dFgG
9oMwFBmErr/398uw/hQsFrI0rZkZVuet5uQ6YLJGb0kwMEj/IOdMsPFYeWpQ5ztlmsVDvP6Dv5/k
gjV/Ya2M4akDpXsy8fDchs7XZHuBhsR1uo+XDSpR8za8jcjd76FT72JHuhZv5sfwzzqSn6pGeI09
gcEvMC1HfaVdUG81F4LqjjesbsGnghFuvLW1b6ElFDbrWAVWoOpF1kZ6Dwev8pOtuM38wtX/8RuX
8lnnP0VGL9FvlJv8VcbndV7ejQQYkY3ITruSmkPwcPNiHGNvOQmiJ2xfGwx0OEEp8C9EM1l3VoTi
l7GTz4liK8/pl254auksIA/8yalTp/iu7imDtvpkVBdY0PotfCWluq2/hurEgbCiQniOsMosDlLr
wmZRZKfH6Ypz8oQyOocKWTCwcyzTjys6hsxLoB/5SGHkp/qrBEmxzbOTadwF4R9vHXGep7yknY20
hxnT+F3vEJZ0rCI/YaxOZxWZVmNX+8qv03v+TNWtwioAhYFckbPjhoek3xWvyavwgZSAURK2B7f0
e81VXtWvTD7I4kYB9x79dCflxdpDqM62fY72eBuyTNwMBwByOQz4TfIxfObDRrlFjnnlzc22+m/y
xwdZ1HAP7v2r5BFLgdT2RKRCBZTrmacaEiKfjlNykYsMZ9XYQL/OUGFsihdSmVCTCPcEmA1uzsEd
OifozsulHR2YMQX7HBY+jCs38PbHxAZd+Dxusb+UHsseIXHZbh3ApvHdzPvimL9KF+1ejLaq33p5
m6HwPal7AHRDD/TOs57Fm3GXZ0fmwhF2JKlQXr71e7wBC7PhxBaO+cE8MTimkbwnu2xar4CQjmPe
hg8WdoNX/DSn+l24TUSgeYqf7xZXPbwgnHTJa+PNPGC/IqhhmvyvpeT9JEnkLJ6l74lx/wZ0NTaH
C5D47gM7xIMDOFd2ZeVKsT+qPkqMjofq2dpFiK9b29jN+UZUdsmLKdo9ney0Nxgyc6s6/b32ijN9
OFqCGVjyPnol0szSHb6RlhVL47RHeZPsw+fpRfCTs+bHO+OlKa5avCPmOQidh3STr8GO2jQFEPno
oG38NIfc5hhsGZYwW/VCaFAoQd8huLw1hwDF5qP3CIt/Wjnt6Ng23TZas+M20Xn6zPbNybhW/ucU
2e1R8SsXVW7t4Hl+pB8YQp6NGxqX8m0NLIbJ7KqpR2hoRJLEb/ILwQbxRFtvECGeReXabaUDQ5/x
g6NM+WLPtwrqUYD7TL8zZHlnhQ8Gpea2eLa+tNTG3/ki2KxMIBfdu4M5InfYSl/th7hy3mzLFU71
TuxtVKCWPdnmW70znyWIUf+A8jmN31/y59XRgxSXrLBt+pyNW+HOrCjp+EoZB4l3QC//2rfkE1xO
7Rq+dluMTfOoQME+0ycuv8AWu2ybH8Vn5WbdomTHGCzYLQyQz3xCNOtgrM1N+yWoTudTbhQuayJ9
H+3Li/42esZHcGwOoV9sq9/WiwI7+cKcPfcbi1B1tif84ZtK3fTiJii37OkOvfGU3cDkxd4gbLIX
5vZvomJj+VQdbXV1O+0WtzViZKR1428onkDMJD2PxI3xjY5zJjvFPI9Ia/ChcwLd8SzUPGu4aGBV
ztBNkOaRRAZSnWSuHZ/8pnqNPgUDr5Hd/qNjndxuJqRzwzI22xAOt5WuRKygHSFC6tAf44Yvm4uJ
nIT10bRqHzbmpbphNDdLSELsdg7C6ENxRQCNvE53233wQvSlCpW5eUIQOS1X4Vlm7/iUvKDnFhgF
b7Lcx0AqneYtxjt1y860szl1/4Vn81SBPHREtzsKz9PVOi4XgSUqFcPJOobaKfgZ4Q0eyThkAsxG
9M4TEW5F8abdjavxHj7zSHg3dsq3cGy33H8JTT0Dgxw/mh1tm9dmjxgoRilqixfLxcxgR+/6b3hA
Jh6yfN3IxBPbEHzZSMBS5AKGPLiJfRa51r4N0SmQBsTN7FiWaz435P78iqEr7JMPAETBk7STLnX/
mRzzB5wxpnYEz61B6jZdGzIZuDgjL+eScZTNwbbmPBRHX921tRPu8tlLfq2OFI2N6Wgjj0yVOCCb
Ra9gOaHmcGeRIQzN5j3ftdWWlRKaCoPrfCecWMGisp4dBbEMC5DtcosKX5Q3hRtCcrcj10CafVPm
jex1r9ZJEv3qgAlSMza1Px113+I2kS7CW+p2W0p3+Rr/hKekdMxvcdjpnKlXgBdoF3rHyH10whRB
6r9i2x3Ycea8xfoFvt082nJhT4c1ANUtz8W79UaNLh1rAQw3cEdH+GTOjxw3+NbOKUTYa0q8Z7Cg
Z9l0X5aITg+B8akJOBYceH7P4XDTp/1yyJzWb+0QA5BfnwjX+yoe8n1+y1kafTH6ifbmAUqL6rbv
0Ws1u+0/bjnoXd1B+RKe+HQ9iWAchw/MGC98EEttA3uJ72m0taxbMm56aSezRiOtVOBb4p7eKA8x
3uumO+209AgOfSv5CyKNt27bodw1NzBS9e8AVtvkAAgUDyQGG6fhtwPCx+xLZhbkF68tgkF7eBHe
Fz7pwSX0mqAkEI3sm9xifoJaWRyIm6X339THaKt+qdatB5qJsmW2AQr9C3aKYFukADwl2lYgoeGF
cEj8ix1MHzxbfHgHDIqzS6JKWG3Hi9Yf9cjHjQF495d8WcKnNIBvJ3by2g1kuyI8z9Qbsa29NrcR
mfwX1Hqs/Dg9rsC0kdSgrDVQJgNodLkxAfz55jYHn0f2BASGa17tpMKJRJuFFfKH/pB1ILQ3c7GX
n/j3DZKScBsMLhkRw4Fk8lVbmYIu37BH0iNPKTwo8fTssX6jUkjKF109dZ3TmncaSaE/UbBVP81T
Z0HR3AaUoR9JvpNuHFDIn+T4haFg8dRe4kuBp3I/1m743D/S2ofMyB3DumZDVM6O1AGv+ge0N+Kh
/6pdJgWfikdXjDJA34YlMIg9wznKOVRI8Tn8ND/kE4dE9pPchg+D2d2WeJOP8ljvon1/6N7Vpyrz
ZzbCaEqfIQMSUUdIix0tJOo6lVsbW+ujy30TRVF+KEklKC7kn2ABjACUXMLlufyuPlacDe5NNA8m
pfkPESLYPYpfvF25+oO3bH7Du4gNK9OBIaGdx8JoUzMSyHxpYKrsGZPeCz/uD+0z287gIQATPC2/
5VF/Lt8S0w625j2k/NoXr3hQbaWzJ7x5p0pzKr4srCO6XXOz8i1xsd1qyW5QoNjZC3VcV3yGJOEy
Gj1NzPUevE7MoZgHeHztIZ1g0DGf2LgF1UMbbsI1f8YpM4FW5Daj60Aq+oXYc/nhwVZjjDhAU2VG
GRzEB7qV55auYw8oQmPXfja3ZETx8RHYrd20Ezr65HX2AmrULy58AUrLnroVww95wHbxEddO89Mf
ISJzy/B4QlWHIP8VYDdZV1vqFie/AW9uHM0r95kH0udkHiu8YCZVsA0u8kLlEH5wz2SHodxXWGBU
n4is6llfSGL3Vr9tioLdBVRCdChqOknba2cDAPWBuTpzChWsJlJ+DyAIG8/qmfVv+CFxYFFRJQ7G
kuKQmn72Gkjk4X6/Cx/V9CGWt4E4vTemziE8Q48KKvaRKCCkpjwjEXxSCSJ66ivCWijrO7hi1D7i
xvrmy+CpmlLG09DsgEKd8vv0Ysab4YOI42YPIIwp+/esbbQ7hha2kxKBM9eGlZ9XPwjbBXD9RGoQ
XXvcHiIKP5kMI88kT/qFG7REOe6BlLuFPiJbk/NzT8TtsfwczE14yO7huaKFsqiVegQ7PwwCntQv
9jM0ohSspotNxjqiWIYAiFh8H1+LJ162dBU/wFXdGWbwv8UdRY/wjtcHGii1uHgoHb5c4ZB9MLuj
Uch+2uCAgGTdst/Db05j8oNQVHVn84Fh9yv5bbYJK71d5ar/gqOJWTOg56NG3pQn6wkvI3O96jju
89YGi+hG33nCDot+aEuqIfdRs09cnlFcLz35A+vzun9j9NHVNunPNA1OeFGfhPfcE/+JswfOEDSw
cE05DxF+8pF3n4RuqP8a4PpYwp1usSEfjbtocEA0/wsO7SNsDgli3p18FBxjn2Nzi5wa7oe5Ay7+
bpF9MnGH8mH/IqEXwJ7v8YEYaCWcYPI037o1t+4FMefDhBGC/xHhJ/cqilBvPkaQlN3kl9NPyhwd
gM/XzIAv3PwMlU2JQNmEPpunfPfob5FyzL61N67Op/gz8ImHD5wpdqyDcZbwF36zW0B0YS2vELFL
11CQwm/UD+EobmuM8q4FC8Xh9NcPrE6ciGgChD5usmv3ERb4q/S8HjarSIwezthJ12ptYk02DD7z
vPA8v0hvb7XEWt5h7MPSFs85D8b6I0PLbk+eeubC4UuKbvIh+sH+aj6BAI1/k/vwj4eA8Cx5xXtx
n3OfXEv9FvjTznjmjOKmML7Zuh2V47wHFWS8kzIHZGYhUMee3rvQ6aGDkDmqUKXZ0Y6KOPhBOU67
jvY2+VFpMaiMVAi9m+iEvUp84pQPNxN2i1OCB+ZenstP5OgWUXQ2wgBC7YKn8DniftoEj+yHa3h4
o4SeIVHZ4i2+cBzJHDlYzjasu9pH+9De2wfHY/REDOUmvtbe+KB3VU/FUfKMwy69ia7x1nC31QhK
S4/Dk8NSe6e2fhk+xi3bmEf1gkCN1FZ0pPuBUtqb32jY4V22xwqdZO20nsjKj2Xfq7XnavpqbjVR
vKEND5IjY7ybb/N0sJzhHPwbp0fSekLua6Jfki7DU9/utsaZtHZav9XhQxM3YmPciO/rDTRB8DpU
vwQiyNtF9XIqgJ48j23o8y+WvnaYz9WFUxDNobWfebGN3zxp+8nnExCPituyEHzBYxxtiCZmJDFp
eIF2MQ9KllvntXzGS/hVUJZF7uSK30QPpK3LAf4QOMhX4cKm2hqn6rN9w04h03hKN+El1uxQ6wZu
pV71DUTQo5UBj2c1s//7CTTtgAO1spyW2BvHaLilEe9jaPpY47BL9pqkQLN1k6Btu1DD00P89/sp
Iqw87WouFSs9tNJAQFfDcxzPUwCqEsOUsmRvQqa0ntFpvG+9FWSiYQt+DE24vCqzszrBXRJTe6FS
RiE69tdUTGo/I/TRiaoBq/PMzTCuvyTIbuyezQYe70VBBtceVWmiXJrK//tlMptTr1a6n+pRtp/I
A1Y7lYIya7J6b/1YP2VrDUcLSDpw+rJkCIs+wc0rgU7l7xd9IStdCH2WCwwxERiT7NjElA+R+UBk
2WyjisIc3SMWRAbPKt5TlByMaGeiEbXkLqTXkInFWIUmogEJ63NzHlX5W07BixfJyr02bwHvdx9D
cEPL1DtlTc9FvlNvW7i763D+UargBGFepoQNe8xjb4kut9wqIv5jvohelbfolXMy3xYej9PNaIkx
WLBaMJlhcRZUr2r7mFXUq+vPsTnBKIzbbyFJ7hYo9WZqnzphSTkjVbucss9Rrxihzo+5EhS/U6Gf
DronzcY1ncNtJchnhcYTtv9TIanPBrlzG0MmJYDgUKJkFEKKglvAcscdO/O16hfNS0PUQMG0vIyL
fOHroIAh65U5UfVtCuCUjKH/H2lnthw3kmXbX2nLd1QDcAzu17r6IWbOU5CU+AKjRArzPOPr7wKz
uk0KRjPuYFaWVpmUGAHA4cM5e6+9gvL8U5qEayovwNEXkAdZXdbZUJ+1uKyYZ5LkjMg3Jq1h1+tj
cF1pmE4wY4xbr2y3ne6HyxkKBjPDvZKJGi66jE0mqdAbAR2MNtBkbZUyf5I7Lcj2c71FiDgDGryH
f/R5au1fVl8JRCK8dXGbbOyE7cKc5IWB/ToqA07Dhlz+9W///p//8XP4X/57foxcAwKo+Btoc/b2
z79sS0rES67tKAt3Jh96AHRxhsTMOk1Wu96CM5ArMAUd64VJDFWdEuuSltvKis4LAVeSMOrHrz/+
M99l/nRlCF06dIisA2iPO9hDY+duBfer/+UN1kqvfUoHEVUMbRYoEQ5EtUvHK/315xpghz5dtmEK
V0mb5pZlzl/sN2CPXgN1NQejotNCzkeFU6xytqHb344OXvhJR02fVlfY8K4chZ6TdjIn21ycWao/
P/FV5ms8fAKGScAGSXeKb3TwBIzY1kfkodXO08EiRKUGFkJ7D+Bg77SbAPIf/ckZCMPwHeiedY8E
WEyE423yzh9PDAf3yHcx4W8JIS3bVIffxQ49w9TykF45aGCmBxb4GSuQjMVrgBfN06R14kmIYwPQ
xOLhYjHRHcs5eBIxHbupKDQi1jPKfW6fPrrCRifJTqudYG3Ot981mpeiIPE8zbY1TtRyYGuPHACX
SXIuiCFAYhwRK8gBBsw+d8nmL3nxBtstjquqepJoQIoRZWqT8ngLYk+QVlLWzUhLKtehbO6+fqjH
nqkphItFVs7Uq4NxPfoWSQexX+9kykJIHhuUnLI/8fJ8DNLDkSNM3h1bh7/luuafg3jA6Tw2yqx2
XWXvYdPcdal70bsUvxvemIISrNtnd1PRgWNQ/J9eng2RfYX/A85hn9w5ASMqqYvbnhQKSRgwPmhp
vatmZpYUL0lZXU0jAI3CKbd67d3qbfArr9Jq8/XNMj/Rs5iDhOnYpq6kAeJzHiK/vYzKtgCHm4Lj
gGJr6rs5tAIQhy2tljHlmU5VmO6ABZ8N0J70uawsN1mVPPkGTNcghjDiDO+Evr/LuAIYCHNB+NAK
pt6/9VJ4vV9/3aNzh7Bo3LF4uabz8fPfvq6olZO7IV+XkbVsDag2GK6W04ydMtLuMaalPnv6Xwb7
IhLULn0EcNRkFonUm1Pf5djbI5i4dQtFPcLQgyHgIywxNDlWu9ime+KW8biaaSNjQE2oNMutb/M+
NR0tdp82Rh+kb1/fjKOvr1C2aelw3hwG4sGzw2/y9xgcEBStKsOkyNyFiETHRwlmc2GKfFHPbx6+
rBggyPxwOvMhktSVZpzMgE0OG/vwTgAUTxqx/7KJjPfGjSm4+ldFUsDuSThlE+ZK3vm+C7wfcCIu
sFFSMI2685my1MwYqq8vzDh+Z6Xjshqblvw0L6FBZQDp1a7OL+yWErsjcAWiWtsMoGZIf4nPJkOd
JRTOI8gvX3/6sXWRETYTz3SAe+JgTbAGz2qtlDVhnDk9GqWJfmafd320NXz3MbIzCiR9c+Kaj81a
lg4xyYLvA8nuACcXExfejUlf7aaBZ4ng5sWR+cvXV3bqMw6uDHyyiU+UAYvI72pyqq0l0xOT79Ex
yctgCMV7QZP7cEyqCFaL2fBSlMZG9LQARmYRNTDA7Dy7I0+bwpcVru2yvcIvc4epiWY8+uEkuUy8
8iKsuqtOxx8qTYNMvIQulUvFIBiDl7DwN83MJCUSboQFNj7CIaEyOgOjfPe+CL0fM3BMeqg0vr5x
xvwq/znbC123pQDPqSsk+wdrimUXrdCABe18xOmLhmV8YRFKbiKCgkjOa+bWySPubloO4G58raRr
UrD1LaDIf/1V1LFvAsmVzaptGu7hpFM6ri7HQpS7Mvul+TTbA5P6tdsY9HFHwi4b70IArAjExdef
+3l3gmpSIqxzHdj68uMO/TbxKt9opipOSkJdgpVr8k7W3OxlXnT40Zh05/zJrz9xHvEH95zrk7aL
cd4W1uHuWNVhOBFVgDvMgtAbocxmK/utqKKn/4fPsUzd4AEzm1vzlf92ZeQeYC6r3Hwnqd1MHrlL
kLjBVJ/Ya0px7Hp++5yDzZYmEofsTT4HJEWjKWuF5ptTvrPQBmQBRm7RV7xPwvyMwLuBebv4bkVn
bhntuXxqDV3bbTQ1a65EuhbosQwR6JuIndBiIjWa8E1iHSxKUIRuhrvSAnDT+tSMyH/Efl/oZCmY
yFsghaPohe7TKomowvMffFjLpulxzI/EmV3W/mbqNnkapMSF06EjBitfKt9CAJ836yCffuIz1856
DpR4JnvkkfTyi/ZnJ3XkBXFApnOZ4doZ4tfeXXE8pdU2s5BVIr8bLkoJsI8F5qa+WeVnyJCMPT7G
c+kH3/vU0RGuQtexB+sO6vYvHSbeKvboYLu2pIY5Ge6msu1vBH9G0y2H5nLrUWHNFQ3wzsFuE8WI
B+QQPIXTtPfDm69HinFkYWJD6dpMBjrKMPtwt5QkkyY4puXkGQMEMIP+oUuyO9GbD7JSP6hGdAt9
jO+w8zyrNLqtVWABaeqx+l/moX0+ZtYD5vVvtlGujaB4nLTkxXDIyjRFQ8Z7Ym6nMaCwUzpw/P2n
qnOIVwy8dokpcTsQHFTV+Kvd+A5bG10qK3jKO1qnGkBQoX4kff9gk3o1Ne2DCRm67gB+RxkNkVRd
V2WwtrARNhZ/IUqI4xjaVdDj5YzuUtO6xEtyZzbdA5Y5v3qLxuxMCONt9I2tp4H2tih0iMp8bTNj
Wwy0HkNuu0earxWGCaWmNSRpxBV4Fpbz9zStPl7VbvsQOMbbx9/rnMs6r+9Q367qDkKFiZyvSdQ5
VPKdTVuwrfTXOup23sCcZljfhJmd4bM4T8LsagrMW9+2bvwYNkRQPWpTfoXbBeZOEDwGffy9IkH2
sglg8ni+dt9k9ZXVum9kmFPNl9Vzjh3xNu6IusngG09tfs8ZlDE1g+1PjJAjC4WpoKVSfLJRZboH
k4mXQi01qxF1NBiy3K/G8wZy6dJR1CHTyt5A0X4LEbAjyaiQs+g89rgeaIJ6ot+d+C7zcn4wgQrT
tcBNKFge6vCIQpWl6/oizXfgQJCnEzOthbNRjTBE9HKtY3TnCO/1pVb0r4Pb/DRy/aGuUNYEgbTW
eVfQTZSaf9Y3w4lFzPh86hCc0HTHMQ0JFfNwbq/8sdOC1iHRGMsA9a5CIpWl8YK43L/whuq7l07Q
CV0z2dUunK1A689aclZOLGozHPnwFsG3ZT2TkhxAdix/zv3NGBOhMbbgZeUjRIB0i/8v1dYf3BBM
HYshGsaLLEGcKEj8nWkazew5tzqFrDiBh647P+30IsFOQFl+uIX3N13lnob8CWOJacVLU6Gc9apm
NTnaregSriVsTIhzsLUsola81llg2UhOLJ7HZirOR+S/6ja1DdM82IfVcVMkMZ4qCK3tdWMqWu/V
KwyqRZdU+7LP9kk7Iv0RE7CY/PXrkfd5B23Nq6nhgoR2lW0f7DPjrsDdZETYUSTtJvxKq2Ec91Tr
NqFTXvZmej9piIe+/tAjY4pdO7hr12VjJHTn4IqLOs9bv2uTXR4j+URLWMT16+S0QD+iG9tDJ53h
kRte08i9Q0X99vXHf2wB/3zbLF1w2aZhGY5jH27M/DApMispSb2zG4veYsfocEykd2T6TtZNlDh3
HeYA2ts2PWkNtEVPdaLsrMWgy+eqFft2/jFB7zdjjZe/GCQVk/x1HO9FewXG7zzKsei71amn9Xma
4Itz6GDTbtt8/XlK+23/U9rUrZ025Ytjug8EbuBJvkWY8EFQnjgdHBsYgqKfw21iJ2QffFSAVNiT
jYp3cQzXwMXh4bvb1G6vXHTeWMY4UTbq+esH83nDzOVBTBdAzufJ5nDbZRWANTVJSArzXayK13w0
9iAZVnphPH7c8thL15bpnhiPn7evls6RXOjzZp0PPngJ7JoiRuO58U5r2/Mx6Qiyi29CR7/8+vKM
Y/fU1il3CfJbuK0HUxjbriEM+d07P7PvnI4zPIHcc8GNpTL/XmriMrbMTaTbGwlbwKqZZSuB06od
z0JEgUCqiLUQhFZp3qmRdWQS4h4YOvt3aeoOJ8I/h9agmQNhfth+K3xAUxg8CHtgDvAum7C5aLvv
BoGECyeCEWWcGmr2vNIevo/z1OfaQMJYaQ4+mwWEAJqgiXfKBi5hYfSjAgJrQXdz5vW8P2tgui0w
aIJrgESSkcHMFaAqTslXnCPe+s6bCIkKrz6At9LACCh5qYWB93hIY4g1rAREzPPaUzAzzGqFMw5R
SNFmG6/O7hMLE/kwE2Q+oGPNnL/p4ybBJ5bMjrb9B8tAK+Xa7oEXffxxgHgKdhLQJ0zklFrBwfX9
S1Pb5x+pLFOuz6Z4cqalKJewj0FyhD+o66F8G4D7aXm3A8SllqZRvgJ43hTzMeDEgJtf0k83Vqq5
NGNIZR0OuCmC4RpYTHRjr714EXq5wF4743laoUYrAaJ4dnueZ5BIME294c5Zi6K+/fpLHH25iByg
faFM+P8HE0lqlWwe/DzZ4elEUsVl67Gxl25z4tB2pN7ICFYO514mdYda358jGLebyIoyS3a9oOmE
NlG2IDuYp+uyO2cLtYd5gB4cXEYjbNLazMvK6y57OZ36Ip93KnOF3qBNJCl+cvf//CJTpGMjBs26
M2q4Fy3/WA3VtvZf43T8Zs9Wzo98m9K+no3wqfzxf3/DuQsWC7oldf2wIsdr4HRxwGw2xt7bfL8r
9GVp5Z2YrM3Ph2SKYMyM9Bko35uHb+1Qx5kx5cwYTkyLQcH5XyRFgjrLvYtHoksc5qxINLuwc9Si
bxjlAMmJPB03JlFG7KVRmkPknBRb3rl9F1rqOYWZY3qEDQzIA2sDgdPpafjYbEMMhWXQdjhSlpFO
JUH4dTHKzvZcI9dbK4pXbuWSyPnLUT856x+9T6aAdQf2Qn7q3CTcJNeh+rUbhxvNaEEix8VrS9kU
JKREWZOEP9rkhwX4pdfAVfXsSJ3yPMwQwHw9MNz5DTicDnhQNHktQxBOcrDOqdYE8OSX8Q6TMS4d
QP8S8AMESsKr4hDtFyapvKlvA3YTbAnulKy3uvzuSmufoq3J3wcf60qYdrua7VLEAglqmozGiX90
isSifrCvbOVdjY25lwPFjILBoIvi1WriJyWah7TIX9WgXxaA6skCw8tUfa+kvS59kqewUb5SqqYE
qfaTUd4LaE2EX83g4fcwp9keyFSsc9O5xGN83wkQMIVbXQStAG9B4A/BkZ7rAjx1nrOQYy7DXkdx
OuhgLc3LgOGwIMMU1s7Lx/93nZSQWu5yUVJRCfIfkX5qVbWOPnuXCivzH96+w6195dVzSSFlZSur
8wzYkoy7854m52p+Iaq+Rx8UjDvbIAV8ICmMOx0pYx9V2WvkVz/boD6bdGuvhewym54Ju6zKB1gc
t5NV9WxL1TKugp/RD0OBHGkDRAnOeIvDa5fDIotnzpSbOCijNeetY3DJwq6XnUD3OM/FwuVHOgR8
8FIFbp0OJ0Hu3zc1/SxXO7EMHNtgGLrFMRKDt5qPcX/OionbDlEIQGSnNcbCGLJ7f/DOSf0z/PIx
r8ZXvUCr4yV3Kh9PnHHMI0uQwWQ4b5pp1orD/b5p8FZb2Ld3k2e8gWv7Buz/yTWCdamyh6h4aQ2x
E7vx3ZmNZTbCneCbnruXuSdeZdc8ZCVAPVnQ9SvmStW2HhBQmF62od6DpUo1D0GVnH39rh6bXalp
GQ77ffZjn47dHbTVofLzfNdHKNrc7Kxsqe+k/UMVZ2dTEZ/rvbsRAQ4tVJpjxpdDR7Lo9fYhaVBH
uAHWmeCGUM+f0WB9S6X+NsGCi+SjkY6vca2fOFMdfbyGQVuSXgxnusPV19JUFFayznfY6a5Lp68Q
DT35TXGh6+Gdz2YrS4b1GPnbUdonc4WObKz57LnybBq2Yq7+c2wx5fVNbZWMLcJTluTBM8CsS96a
rZ2vbC16wFl/Hkz6W5Hob9SpNxDbtlnvXdtm+4A1fxE3Ehkz8GmhZ1dfP8ljh12+HMcZwR6Mk9vB
rJuSvwZwnic5Nfk3cGObcbK/RTbTpR+4C86nl3pGbcm37WvHV+fW4D+d+AZHzlU8GV0J6XDAkofb
wMK1wibNqC6VY/cwP5/eUTu/BmLefLNU90C49VOeOpdDLK+J7lXoPPJIfCOp8K1x/TuCKL9lQPY1
ImvxFJ94O48sx4ZAVaOExZr0qTvfwbckA7LMUEK3nKvzd9su90nNAAr98k622alm8LHBIojZMm3D
NDnuHQwWRoaXm/WU7agObCoC4ip4JgvIq6vCCR6iYOQ/Dide5/kZH6y89Ot1Wwg60Jap5hnqt4N7
MfVDpXsUr3AsP0/oGAe84W5z5efZqcK3e+xp//5ZB+NNaVEcWdZcKFPwserQw2BqQOrihGOEr+WQ
A2CTyBotsQ308noqchcTjryQo+KldVZY1vcz0Te13I1PP68qxjM9t54B1ad08kknAbeUTNtijs3t
Xf2s1oo9ltgAhL5oKNZCkbhwL4q22n+Qj5FoprQfYfMV71Zm7Ihf3kV2B3Ylms7qwDgrM3ed5d3N
GL75prtWdYaSzj2XeLApuZikBzb5uNVLdVFU3bVKgb5o47aaavKfy30MwKfVsJpiAE26q7Qbz0SL
S61sf0VRs+9qvqWfXQ8ZBJPUmx7shE6JqYg0yjFpL0MXhE1Ctm/xQ54Fc/BsbimYL57+jSib73Ht
EGLYLrRRjEtA2mpYdTohOQIizabEj/ZBuFRcysZCJYkbzzp30AS5kV9u0gGltJ6+FkizqCzW5GA1
F5M/JrBQM9YRpyTJJ2cEghfYWoJ4T6n88Jw3GCcorZZt5PcIN5seNh2gqH6MCIho4/s2ZZMolAUY
JNETfsVM3UeWCCvBvg4GN9hCFkIyTgV7QQjDN3I2B2IcxDYjFkhqxR0YPTw6jPpJZnegzleiYD/m
6sNZnbEU2lDjYvzCHdlBKn5X2IPcsN5LT87JmO9dmN/5VXan1Q1aCg/Nk4WlPf9ZS+PZTPAtZnH+
FA1nsAwXrgPulsbBswscySsweQMpVsEusPldsXelE2rVAg4Qgb1ptLN5SAxOeadG90I6IyZSvuQ8
DwBJ36Jv3YoY7qEXXPZh+y13/WGVteP26+ny6PtjuK7B5CCQrRwcWJ2yLpvRYUIya29VOczI5GKO
BYkXqISs0Vm3k7rgEk/Mg8c2KdQ/OL0ipkCrdPCxdjDCUPEJXW5o/xi6us7ilHp+dmImOroc2eww
BR1b2ojq4HMsxEHA61W260e1a/sWTxQk+BS3LtWUHDndogiDO1WZVyGxOKVxeqdwbMZnUXUd7jFV
2MODoyrSMi16m44CHo6kRHHaon/vNeeS/3yNUIBDn1x4/nTP5L8OiNZegUS81CsAyZLiI7m0l01T
3cYmkVrSufBSkw6WDSzZI4imh5y5SI2MV7D2dn6SveV+c98G/jlc8Qs1dsAUSJvq7AqHQkY13yco
xMdAnPbtasydvWjBwMVMl+049wgTbWlW0EqDcXY66eOryKYdcc2Ivt2lQWByGugI+d/MOkaY02HA
J9eLkPLwvizuKpmjYbcwDejN9Do/zRwyGP6vIV7JyHniKBWnZDQXI/is6K6CtwS5l53Ii0co7N8d
u4B5Q8DRWxl+SKGmi64km1SyCiJwClSh6tRtVmbUkVZegXE0QAgnxBsT+UEKAQL1JineMVIBJtVh
cw8dWH6EEb1vEWnQWPtiIMF0RPPvFo0P3kHh0DbgUNB7dDvnvNYxUSaVv2gHPLZd9DTFBfSNdBaJ
4/kMPT5gxgp+/Q4eWy8dwRFdoXdjqM7v6G/rZajXdprFXQb9kB6T+Zg6ycXY69vYIK7m/+ujDo9o
XQFvOAf5uAtcSIoZfOGMGjuYxGXfaCcu6+gu2eFchS4FORrHuT+vSy/NIi+tiuuKd3VAmp6frYMh
38z79sgYvxskpk842cENn7jMY7seqjSUpNhqcQ472PU4FbKCLGF6GWj7QkBPUywvTXPtBurCKHi+
/PvXN/b4J9pU8udg00/VBuDUqFvgGO6qqMIAVu2hyrwa3vicJ9V7wxoC1Wn99Ud+TB2H+6xZH0ut
E7Wyeyj+meoCqj8JCrtoSIKlRchhh8YRs6UiaFSvFlPjPNSwmciC65MHKfcEYSOIGdkjVP3c6svx
mDd3GgtVjdkVn2nasCMNp60akTbYWg51guQRN7UvYkRvFLo8THHTmVO4znIiotn3imbpSt63Hlca
WQPUti86OLor3pWLMIQvRfO2JpX4oUowxjUw4VIldnlqPg6qvM20bFx4VGIRNK+CJoAmrLR4ZZKf
QG22x3U8u8/LGmgSAkBCwvIlp89sCcf/eyShTtjA8b6+q0dHLWNW0AqiNY0G9c9R2w8eWWmBSnd9
WbwnIwHHVFK86Qx83bVprZt2FeF3nE4VMo8NIHhAFDIp6FqfTgZ1p41BYTrpDkL1ezTx+NRUv45J
85rOGoyhKu7g/uy/vthjqz+dJxTv+vyPj931bzOPrqoYQTLkw5glJAdXs1TotOalv8rt80gaN0le
7uf9ydefe2zG++1zD8/P0WQlXW7rKcbmYSuJqoczVF/3pvFc5d3f2c7/o5tBHalQk0LsIBLjWMqs
cFAqb3pJoAehTDuRRffD0PWrENm6TzXWrJKGGJfil02YG92naTvqAV52CTODuqHBg/a82l3Y9U74
b0kO/chxhpvIF3ewKofUA3AqEkR+mvHmO3ixagtYnmd/j9BIrk0TWd5A7F4NYzCIAOfY02PTgjSZ
4gfmRti9kKc2QXbGnhZbNG6TGrc2yW3PH+YSR0Y6sU/Y7tR1nONGKjXOGwb46wUnLwrGOXt9LdsT
s1FjCaHu7Blbv7PJuGtq0vQIhkRKtc7s/ns3WT0hcBx7jMbeIve69hwfknMP/JJME5bgBsZEvPRN
GMKxGO6sJDif981lJZ4lO+KhZmwQqbD2g+HZ8idisJp9lLfXxD0UazfWLobYXvfgZ0Mt+KVN1bi2
g+acjNnm2q4C0qIwv5LQe2KJOfbSqDmAmsYDb+uhqDNJihrdZUFdveB0lYvnDhxFo1vPdmFf0PB9
bogoOzHTm8cGr0KTgRvCpVV8OJ44X/rkFjJBOIl7bQK8R3brmSujXpaQcMM5HcqYW3B1qHaOFxFp
mHrXQxhFOz9KH6qWtmZh0vZNSe0wo1+ZV3xDb0+4VTfNaIn4AhYvvIQWoDrYrHXSYQE2bGgQX7+D
R5wCFh4LdB4m0w21yoP3wtfGBE1lAvPISzfop3C461S8h8q4tlKuivwtwtkx9Wkj/PVYCwjbUwph
9phTIfcxImqq2XYts3CTPZCqh34Lq9OW1AKcuPDbifRInjqx8RwBPL6AeNloBFAk+hwNrZP7GnbB
7uuL+qgvHayJ7PZtY95MSco/84j5bUZTzijTxhTJbiDivqSoDkpN7pvc6ZaVOWwM5RWrPAUdnprG
PoCvwBk+w97rkw3SZPE2jDkGQK2UgTwxDx0TYiDapnU07xLcT4VZf7CnwuuYbAsZXLZh8qol5V2Q
Y4y2LYzIDRknFRzv2h72wB9vgqG5sml9LTqPk2dTu0/9Jg2y9ybmQUGpR+aWvo+kFbg9v6LN5AWh
Nah9LO3XiXuqH5lB0UYgFUDgRmPnsKupR57vUDZK0WdXBCnF+P3akWnD089JfkYjwt0dpjw864Nz
1YMeyKN4ulI67IY+eNPH0ryhgUZ3O4EYJLw5n7MtUb0Z46s/8bqMyQ/yIbN1nzU30FHhnpCsqApq
HJnD22KHnbaK4KqS28nLNkIdt2V4z2QFoDLL3V0SK4u03YyzlBTnuUlCjgioC8+dL7gpwTkANSB9
CQWKrpu5pt47PsX757oUAVpDpa31skB5qol7aYfPGTKkhWgtY9EX7JWkJi9j9dPtmYKdqH3zbX3l
2exmsm6HkG1VOi8QS999zz8ffNhPfmSvfJHfzetJ5z4Sg/kybwqbRDzXVbU32vbNpNfX8e9daBp0
//nFQm/2AXv+vu/OVNHQIA8uoNZ3Kz/sf115urhWrAa+FcVbqoVY0quSyBTl3hGHzPERIiBTbAfz
q2h2UzJzR0f9JcvHnyfGwrGhgCBN6IhWONQedtVGmglJ3Yh0N0R5AhZSLMD73qd+PWw5z3F/QnXX
WRohnvP8hc8mTo0TypIjmxYMghKduT2v6IcFXuKuyzKdN2gq5/H1SfHkuCCGO1Vyb5CT7tRYrid8
pIsQ1vKpt/jI7E+phJ4OZVx2iIfV94wee9unYbaLW0IkiyzaWTkMMxfQ/UqU2KtyzEiX0n6weQc2
qRcAD613XpGT+xw0cmtm0bXXluaZGOcIwE4BISSXS7fPunbwrqBlrghM2oeS4FD2Flt2NewJq+rv
Vezf/9gW1R+mz595QfCqHzQH//qf+zzlf/8x/53//jN//o3/vCK5La/zX82Xf2r7nl+/pu/14R/6
4zfz6f/6dqvX5vWPf1ln6GrGu/a9Gu/f6zZp/susOv/J/9Mf/tv7x2/Zj8X7P/96feMRQCPG9vyz
+etfP5rNrdjuJCWa/7bDzp/wrx/Pl/DPv65eqzF5zegI/f37fvtL769188+/NNf+B/DsWSSqU3mm
uM4Q6d///pH6Bxt4fDII1mb1B2WvLK+a4J9/CfUPylAsSxxJhYOfjRerztuPH7n/YAtOhcrBUuDq
ri7++q/rv/17afv7wf0P5t3DgpOaVRCz948eCAWFw9cj09uoSoN42hVTS0x8N7E4WDW9DBhLo5bi
paaAFLNLXZalsukYE42VxK5cyBJu0ui8KRT21hzpKQhr+O1W/uvL/lvWprd5mDX1P//6VI/jy7nC
JWzQ5DI/ywMQVgeYukHxaXV7PmuEiXiC22A3/Q1tdPQBafU0WtSH025rpC5qQ0fUpzZwh8VHvoTk
aIe31mZF+7SBa5DAdaUdDLuxKQnPYqakJtVjkSm4Ka5HIT9ZpL64xmj8/oN4ZaJhOzZG2rMe8xUT
GOoUzR9yF2BY1FjkXoTpstCTF3LfLY2sKVXznbVAntLOzhMc25fftzfz6ZBZB7uPNBlph/XMth1l
2I1uQ7SAC4Ctfe7cpFgzWe0Sj2y3aCCTVabhhRtE+gqjmr2Cvtc50/dQ5yobLblls9AtP+71FEN7
1aMKxQGpunwefkFsDQK3bWfo+8EMqvNQOcSret+5SQJvQXPhZnwMmdJ3jSJQoyDZczEw7/p6C+6j
NUm2LmW4CymSLaad4VZzqnhrrtlYjkS2R+xyE6ZFWdybyLiWnmWQwzfNiN2oX48udGTlJzP3uyR4
fimz+GqA5uzpaY8lRAMISrZDLc0IqJPH2mhnZ1ZbPPi+dqsNPrjCnD+TpA5PJgM5ERNm7IbmLq64
+MSTkh1I8eLCuWkGu1y5XbqFE45varLjlY2L2wFhvhL2fCfnP11x3nKiWwDV1P2mNgQ46XOOKQAl
1xa+IiDaF4Ur1gZYW0C9MMNE8s3P3BCmYglQ27OAiZj+L+Xn0VlPHteilXZAuGb74vfWt1zSBCnn
Ae7NeVg4CnRwb6JbKtr0fZhz7+IL1DQ/E92KVyKS8WrUfIWs7Ya/jvfMsmG/m2UPmG1kAxZmS0dw
rAyjJ4sc2xVx7CDJQF1Zubh0IzNe1FNxW1IfAnaXQGmKnG2mCIrxFPut+sWYkwrljWVpi7Ksx23T
F3CJQO7ZBWTEuPHTRV2Y744L5LXRAFbgtwPegHjp4y3VOv0X7bhFLfkQXgdf2jPpnGaZ2z/XTvRi
Z8F1MSfxqPilYnMnSuEuvVTtOYLSwgrsJc3belHBAxp9fTfySxZj5V/0gB7C2Xs0iOh5sOOXj5+k
Bo+pIyRxsK0HnCk1m0rwUhPn8TqeQGJCz+iCjl6zowEE6utHS4dIOkbWk+bH69LxEtLFKUlbGWoc
IvaaknvnFrzW5RT8cgv/kqLzIzbQhaPZcFrbHCSuJO4rr8JNLBVMKJMqMUS/XqNx6DJ5VJx+CaMu
rz2DgZj1bIEMYiwbi7ZXkul0fMCU9bnBtFzI1ccV+CHswTwbH6weVaWvGKlRBWhK7xDvzM996qxf
vYNMt+ovRdTv+ylNlppRUtTm0eUxlbiaE2fBtFRpdXzfI+/xhhWuWoj5PWV+D3pkJqBOSlHc1rTw
1tShVooI6S7kN4ySpGwrLtctsXvETLk+MT4Abl2fcM24ypOV3U/fo24m/Okz4y/obqYQDl498Od9
TgJTCUuadESvpL+ltPGmm5Inev606HrxA2E3tuNxjDd+mj9WwJ+YOd6hlBREDmmQUfv+KRuR6hSa
bcBVAzSsAyeJvFlAKRi9oUKoj8bpEZ8+5+uEv5hmIxE7DQ7gWvFIZZlwv7hzuc5xoaZDstEBqiyb
Pr9EzVcvwo6hxGN2Ax8X07zQlPRGiJs3b3ztCeXfz9amE4HU9bIqO2qMxtJtgG2o9qk1mNlkhBfq
49kULeMjV8nLOOkc0uWWiCQY7bPNouUlIRVFkcTNBwQOZzqjMK50w/pRpSwRZC2S3su7046QfqOB
1zm66RBzLCNw6Qsr5tX+eCJYiHTO/oQNDtq7PQT31cAcMcLrkxbfekiidBnuEP5SuPe5ugw9cGYC
YRwSfju+o20K8y3IeEY5BYa8+BimdJnQfeOJyoEHutVqyB8nTmfWODus4xdDlAT7zh/ELoU3eji3
W2GCya/CbaKHT7UsbwRsGwBuPHbWBnPt9/79ZJKhlU28Gl1NJJl6jTgD5qX/7WOITD2zWaL7v+oc
CE8S6Mjn/I00Okh04T0nL7kgff5FJRW8QCP+ZeosQEXN4tFGWMANk2iVzkhubJumSwcXr/YBIA3z
AxQOXbxqFefqhuRojnm0zgHer/DJ9CstHVeNYf70Mcwt0HfP5r7iVnigofBC5FwD14lAnR82LWgk
67lOZhDE4J19DExvZPEm2OUX4Tz6SgP0OgoqeflU/2hCj4IcompARQ8fo0gophVqYq8igAtcybXr
sUroJo+znAd4jQ2f6nx6OZqkj7flHAaLTVW2EwO2YmxXRF0uNSd/MRMiUwc/3lSd832uDSmTSSWd
p+i8mlZpSnlQB7iYlZDgP35WpMV57Jc/M/o5CJ6AU8PQgZhUrmXKVDzR2PvwKmrN/Is67L9Z+OTM
n0yoMobn+CYV2UvBskqZgYB6wtA7gAyAJpEV5YUgTU8xJeNQlUzyPHj0q1iip2nh+6w7URmtQNjc
GFZWLKlwvdGtZhAX5WPNvfUkqbZuSwZNafOvzf8m7MyW20aydf1EiMA83JLgTEmUNdjmDcKSLcxI
zAng6feXqOqovbvj9Lkol0xTJAgCmWv96x/MGJbZcHfJYWltlZo0dfo2xdtu3bENtALhECR/sqTb
MxGTYYGYb+uUFvblztvIpw9Hv7yvdYBG2jb6FLZJvpMNBuys99XjjFv6NvLofq3pe9+wqWQ508i5
y7/yevhZ296tdLStI9DhENzJDApD0Cz/qqZXsIRmOzXRXZu4uGavVqXzdRQkdrPVsg26hxIO32ao
WcjMpTxVmI4lVC2hOmeWHv8aU4xjVOmhkbnTaPO20NiFFp1CGurrJyZLaTBs/74tOKcp8Uoeq82m
7ji5f5UgBjGFY1MqW3ZAwo7Loicwdq7dgAbzqbZIZjKtfZJwm8eyeRn75T1wAaLtDWZGj1Ze7VLY
cxsbqejWmzA4oyk+2m4Sdh18e5IWmLZG2o6ZFGT4/KG1HudG+01TAh5WcKsMUZ8fCt+81HagLJym
73FBwEmtllXEOB21D2enFfUd3TWLKGqirfnodpDxLCJy1nPRDXoe1iUBqwIZBYEtchOX1FeWwyFk
0xnKxqjC3vlNGW0AS1TsLfeyFvNitjf/jn0oQ67NQgpgTLQSEjlicLQ/gQ2jOh8mIrkb8I1Ilbpb
fYlRqRrQ7WJbexey+PJ8tlYn4PohMxwv2eCLfmPv1EEStmzBc2X+wAUAeT8evfC9uoTYFCrl+bCo
On6yyS/ti9c1ENsiBpdtIz4qUUpnsiprYCJYNJL8M9tHIiUoixIW0HFOAT9zKAUuzoYmuTebqis/
u2H4ZjZgUA2ocGh5nNfM+a7Iv6O1ICz82an1FiHKJfWJrLYn6B2DfAdZYEo+fkUFtw5sMZzo8Q/j
Fiy2idk/9RR65HskX756/3LMmU9BrdOl3BVueRva4p5l1a3WiE1JIQhGiuC27qPi1seJfvSQrdtu
fi9UEl0l2Ie0tj+XWaJhZ6Sbu3KwLzOhCro96fvY4FrtLMIWkMnejVzc18svGHHT70grF+QNLc2v
csEJefIfoNVwGal6TkzlbS2DUvNnIbFxXBfjzCAeV9Ug6yKedWyuRqY/RxaemkNuUPfkLXAa1Gy+
ymHo3oKW+ISKsevGqvzXukxvU9Xds5quxgRemx6n5M2qjTBeKDOCmN251JVJVJd/rrWv56JqjDT2
cEu7lCM1eK24k6wH2BmmxRdMXO5uCu6iy38GtDcbY6SEdPXonA4pGYT5PYla1ku3JJTAxsAer0j7
bMztzV+ivRhm9j+fTjvLOhDOHI2dKlEXtfwvOeqnxq3wFlXVhs8YzzN+RiMLbNuOx6Rz7nnJRgrP
5qUI8ueKmBZKgOLudTbOjO0WDT29u7HVpf86pMHrVFmskb176Wfnvu6Oi0bjarrDYynTc0MJTkOR
9mHm3Ih9v6cdVY3wlt8UKKGnqviijF7BPikG+eyTTK5BPN5GVTcEJSbVMU5Kvsi++IZoQ9j3HDtP
NjMfCCkVz8nFFeSDIqC5tp2LOpjiP06dX2b1Z0hZJBbhIkvF3PlQa/mf9dr3XJke0igNSEHhGUWK
YaRHIPNAFVMN3UuJo5BXqf2FXMukSn+oegHp8Gvh03SPKfWw5eaY13JufLk8pIi3Ns40foj+njds
mOvXvCTP+QBEHGTxghQ/ucWGf4RdcpUJa08zVHez41jJcDqk8O0ODGdQIXWfzCJUjAmLdfalWiQG
MGpBe5ELq916Hat9uLHtoz5zWOVA2Z6Xt1H6V2k8z2jcKA4pkWZz+EOpeWfOMuw7hh6lU3z1FqSy
cZx3c6v6XJkAUMc4y9HynVNt+ibxKYL1dK31Mn2o6/yi1XwRNtHijbtoR01rflqp89br/q8kCB69
QtwKl/tLGMzGC7f4XTneeACQzfdPuc4S04yv6eLWLEpyxFpcU80f3FA2G0HEWiS3iwxNh2zqBezR
9AizDSLUZUEerkWlwgCMjnZdOBAnbKzV16ZTxHsXwJUyj4LQqFMipKIfnpivg1WTB6VRWkBOenPZ
IDeBp030X2ySC9NRUQrs021rKxpzPtSpcR3qACf+CLFfY2jBMYmtp6oIvsbIwyNIFmGWO/k++DBF
0x+ikbtmiKP9NOrwOYfqymZ9jX0qsW4pTqbiCwbtws3uuHiLEtjJmYFb3/Ilqevc88ZTM2a4VrpY
4TMXeuFmFGcnSOtz79XEyE+FiEIBfrvRqxLP2GnxRJj5mKwGKD+xP87as7xVRSL03Vj6xj5Akeem
tTj/80dN4XnWK8RnG2mS313HIg1ZGniQQB679JwjaBkZC834Zqm3Xg8iMilWjoykxHl9cIiQLwjP
SHcmo/5zMaZPgMnuXp+H8TxSiJ09h7SG2PKGMF9mrOUHranO6x+6YRLD6ifHfx766ynwr4Mc+qr/
9xO1LuEXdTOlA45wnG2m//0y62//8+R/XozoyIroDf5YH1v/uv70z2PB+sr/PPjPc/6fj/3bq6Yl
hrEjSM3fH69cP+ToZBjA/fM+6+F1HpbffU+09/oP6x9kLZ+TbBaghlrbwUHhaBk42+X/PinBbxGk
02mNgTJ0eEEWWVhYxJY2yowWqtu2HWO+kFFGHc7OVoW6kb/Hnvs81H6zj4yywgmyMw+ymA5NXw1n
PbkPPdlCnEt5jgZ86qcumggmK9zzgD0nQ3i/d88ct3NeH1z/IKs7Ca0YH3QntjBABkiii8uh2XWT
d46LzD+vP7GceudUZZ1PvYFwprv1dWTvBaGPZ62tzTNBteY5msdn8s2xYXHpMBmBfObsv3VEw3GK
Vbz9NNB9eeXONUr8PQpCUqWeHbhv+YA6rUipSRIicD0QAUYXCXMrt8pzjCtriIWB/VZobvB7mHfZ
bJ3xjyCwALrGNsZf2TCx2HDc0t0RtvowClr5U+AQL+HrUX5oTJhBEXojEyeFvQpB65NHp8OzLyH2
kz2aFL/Bt7jpUwqIjq5zxLMuH5/rEZq20VWPml9026oNHiMdD+P0LdbjsyygqjFFhGIr/TLsjCU6
4gexJx/pIXflNe1SOJSe+9lF+a22bHcDPWTAmn6hpSmAO0lk3Q7O4m+WKH6aUGxYQ3xbNKiYmiA+
YTBfBj/PL7JIYzY6v9rjjPjHnO1PvyLNTWsI0Bhl+Ztsd7iBTf/ZQCmdxmk3NQXx1059EGl/c7Lh
sasNquByusIsp11xWXgbR2JKY/snxgQPVS/DscPCtbLkFMrhd2HM47eu66ydZWPWUJfeDk4BRHUu
CL/wjiIyitPkSEjUpLe0hSWeppKwNi4gD8zMO5bkSW/6Gp1iqcbtLu7WzNBysB1co802+TaVrkvR
ktsX3Wl9PKrgscf2QIxdBzdL+i+Omi8HaDfNhOF5hX6KOQEpGJjXbReo31u4lGC+5fw4lppx9LKZ
YSSWWg3Gblu7hyxDOF/TYERhd+MlCHqxJWlvPsGJC7saaijoLWkk490g8xYEZgxl8GKmwNAoxS6m
HA1wW3mte8uHM+DjMF41x9qCw1+6NJl11P/mCOhXjCg45FYNsZoEkBHla5MSJwGk4cNfP9h6gqge
VXJM2h6Hke3KFHO2OIW2EpjiMV+8KzlFkC+o8KE3g8fp2wwz+FHvnVNAzps1Yvc7dPUnreExrs27
zdZ4yKnEmA/ruyHKa9oYMMSs5a2IiwVOTfbwIi6J7vuPI9g1FxAU1VZHEt2kexOTcsddQk8Ke+90
PUJQx7j7ThGTX28/6TLaV52Gf3pnEPNgyXe3T27ACG9u5B8Gi8WCAL6bcIOH0vBeowhIpPXRZBnp
U6fJ+VXr9A8aVyAVN7sMmvhuJAOEOm+41R3O43jtbQu7JogkHf1TFTT48mRHVHUkL82IUIFQH72e
pJ1coo3rW8kUezrRqXwADX0kS/YwGtZFKxB3p9Wj+2gn2YB4hDmJIVM2Y0aVXXTVCmxcXOSV1UQy
fZn/Mgb06V0Xc9lGgDbGYzXBz+1d4KrYlfiJ69D8qMuPbeN9nyeveDIJ/FXoXOUuJDOL5k8ZlBg6
Uxkt5nzNK1CEkhSNSIkls2VqwyVyb61Vt8cGceRsJq99XT4EGWFU86Cwx8B4kuP4MGdyOKN+IMA2
b7cA39yoRbRxMv/kd/FuiWqCUeWS7oaa+KOR5EmwhVPidCTPIZStCtJATTmfsklLT32Z32Sf16yd
xrATuP9cnq3Rdl60lO4sc8d9lGCOSR4pFQw+Lf3svju2Q9ImsRB0L6Ibd9qAr6Ep3+c5uFHJhcFI
hCbctHlT+Ycl7X5Fy4NTZq8Y5hxY6l5TKbfwR7apQGHAcG+L4cj3fgTvbZxj71rngJiD0pwwU9SC
jUNBkosYzb7VvNS4fNeMgqL5CBl1z/CUCQc9onLTSlSUdT1i5+WGi+nd9IgWJ2cT853pueiST4tc
lDQSjzOsWX+YNzpVfDOV0OWLMDcIpCecT2KVp9vDZ5ZMYBONMLd9GZA75nzYCsvQQBiB1pmUaGFP
nmUdPS6d+VCL+rV3jTvmjU/Mtlxiq07RWH5A4zmSKPuqGXG2v46+llx7Ye00NAoyxlR9LK99Ldgt
cWoodhP6zbRun7AwfEia/HXWWDYCIR6yMbRH8yMxKYPNpj1WuvEuY/PZc5t93PPVI0EA1nKajW1Q
lsNRfpy65pJnMXOAAYNpDLA552WL0G8xfxhTfTOK+Gqm8sl0wQ8cD6B9EeZZ2H2YFsQI6cW1janV
SM8l6SzOkIkvRkWWUwJMZWdL2BXeN4ueazNyXxYLcUTJhB95+67p1qUEj6hs+119Neql8B4+Nsp7
BWTMbB8y/4eNQS0dO7ysdvwZ+e7n1HivODIE8FSmyXsr+DqGqf45cw9JaPu+gTNw8uEg7CEsOowK
h4lXAp+s8E7x4p5rrTwHxhAaeWGCucgHMPiNjVTMBwIfpv6kTfdpxqHeAjot/GaHj1qIaO8XeMq3
+dsckwgf6+RVgXjaEeb7BUT8ZAm+aSUTCpal/lAUDa3qZdGqJZSceMwk393Ue+788le1xOde3HxA
naJroSA3dy1D3Gsl2q+OlazPQJYwgyTnwoBdwuT+wdLQxjz0k3mVGslVbQYp02jyb5Mz/wET+06p
EjZ1/dmmFz/jMqzYrrbgBydY/1iPl5ephLwC4V0PusuyNNHeNfKRztZ/ngE4POkkdNiSqFUMuas8
a7aF4d3suSK+jVYSULS8RrjfgY44Fxd4zQjas8bNLO1Ln/mIu4pH6uo4nN1uCTFPvuMG96ee8FTv
OxLRjdgNdWPXlJpzIZDxmNUVq0HVqylTHfb+9NHlzYfbsetXNhehnjNidQCV6ysWvTsDlNuHPZQg
2Z0IY05GCHpw97adQ9xsVNW0UU78U2pca8p4PUooD0gI3UkNzUTpO0uoDz0WtV7SEaXdnDQve7Nm
+qOmNA/lZNNeJFVNbC4tVYmfri0t70KUak1A0jcQ7mdXs6xtVrDRu4RIFyaR3PYsz0ZmfJspkhTy
kofwHwCUaQeRjYh5kMdMIyxhyu0Dq9+nYUTvTqylh74efw44nOzBl6ZNOw13wQA1gUFmpDchlp/6
VMF9q9jTsXYmh5SQA40d27ZJOhLfR5NrRGbl9yEAOM0hiu6rVMKqAW5jc30wZyLJIzn8nMm4G3TC
vzzRJNsF4oOK4n2LC5tzUjRv2jg/uGnyVuo9HpIe0WoLjJteDpfMdA7SNUnfMJ/yCNzEIweeEV66
YwySbiCYfeGyU2xCh1nXRvjJa+MEN1n6KlvHtfIPe6G+ptZzPVCpuaQXzsv0OcMhUEb20Tbrn+Pw
ZPRbxzc+moXJK//N8CKo17eDNJnAyb3rIFtl+o4uW+5h8G6Y8YKKEW2/gTsEDGtvdFKC1a/57N3m
3/+WTubWprxvMQRjl2P4TCwUF4jOW7i8vHq1FJ1PUxuHMfnVwrL716+aSc1qBFlEPSVgdjVBP+bt
hBMc1UsMFXPOKNrO3rCbeTkqefVX06pCK31b8EDkdeMGz3ilI+LJEe8xJBj/R0bOSshRTVaFvGbY
pvkrsTetAJgDOwuqfG+wIdWJG9b8bMGtWn9W/8Z/NbLNgCsHNxuMzXgORarRDLtW5eLpH/LYCm1j
WaS98f+a8S5dBXScQ6txMZKgFfD76z/h2Kh+VrdjwOtkVfBAdu3REvC1MUh7Yh3aGiB2Y69/qQOr
8GRjRAnMm8rnOjPB5sZ9z2+gYgr461gGQDgVN86hth1UqCbcbZWJUp8TUYXqWJ2uKUhUjO4WzGD1
5nU77NYPwODayklA6Z+mpgrVy6njUm+rqY+DxHL97LxG4xxiui3124mvP7VMso0SxISntjLaqtOj
Pp46hf/6qAFHZU5Uc+BmzUIzgeIrZbAmJnvH+r1vMq42HuuYgJEIHqqf1XME837d/dBpW2wBmsFT
u/yvp+MUeNBTknl4uTyIyIHutwY4FghFk3h79VDMP4vOP6qnoGsMl4EOBVWDbRSf6qV00rAwM+Ze
Lbdz235IUd3US6rnBOKxWJ7UM9QxVeJP8vivg1L5yeqAY+Gc1FvxFg9yJEOU5jnrjPXt1Mu5coAf
+GgRZ0WL8i1YjvhcU71kO7cS17LF84Ahlq98F02AxRZHx95iqoct1KYa2iYcTSYdsZV+QYN/tbir
MknK7aK59SGJdY3tfr6tA/y6z77Ybl+1icu1dBqMEsrXOMPZTi/148DE3JQm4+CMRKUeLFqvuBSh
RpM1H00H6AhfddAdp4lpNjZK6b7Ko40rnebotFCym+zaxL+ItJZsNuYz3cJHOU4lA3fvaaVB2A0X
6lg+skkClqmhiN282oJwaJR/HZKCWdDId9UJIV9ilsnJiqsXMSIbWHzYOthTNNQ4wA3FuRPjs/qv
DBpzVyuamKKCdZCGTNTx+3FveB0TLDYRTMMxQY1GsU+9T1jgpCs58/c+aslydICo9RTke6FiQxNk
7qzWe7OW7KdVef7WbVq8oxRVmB2ivs9O/5LH1EOLA8jumkybrJk9wx5p4/STN1XOaVYbVpspD4EG
0JiUBtauWH9d4W4UNTxTpF6ohW1ZXjGwZValJjAAdsW2tZnHpPhdaHZ6DFqRbMFYubwBhedyvvUD
1shZIR5ibAc3rhqZ6T0Miq7KP+02JdQ4pns0Jcdf/RG+YFhrFT/hT+x0radiYrh/kq1x1EsGSGaq
51s92jV9/b2qjQqf2jwLIxUObNn7xWDQ0vuD2NqD/oJ0iymZWdwjMahUwgoSL0MKEUd45Fr0Outw
ktr5WHlgB1UC0G3C69v0kXVYop5JbME2jNEA2qv5YLmi2psE7+l1YZ/qVr+0AWDELEkclGqY6Zji
ukL4xakUHObKvBJQxTZ6LeH/jft0QumiR2DZhhpDSwPeWyFe4ogidb3QfY9gkqFyd60RODvsyId9
SScze2N6qDqGflVZd1RYzJ0HdcnXGkkni3SyvdNc3dmxTrPGtzqMPqZA1I2a7x8rZ5YPEMpDxirO
k+6dA6G9L9H0mfqLsUuDbL++dUPI/cbNtXQ3mRURk3ZcnYgXg/+ltOM2JJLJEo+/aQVVX+nBY+Rm
heam6GBV9ZAtqQy7GJV/ynUhdfe9QBa6rSXA6VA4+zGgblnSp0ggvU9nftPLnC2ehNyJQ/JqKWaG
ZI3OkAtMGnp5mAyHCueGsgJqTqSnIYqIzpZtFiH87WLgu02/O5HwCV4KXlyUFPvKIJVTTp9UnAJr
kBm3jkpceryhkHz+0A2GE4ksrvSBznaeFuI2ZXWzEvHJvDvZwLwJdoldn4eouQ1dcjXc7MsvHoKA
0qgpWhvBBaizuheigWtbK6c3uC7DtnZZAwz8F8yRJsLQ+2tATmkMTjglsLdKHJwxLINlsY5T1UBx
ZUmVguOhyMOzP7270nowqPe9AopILymP+oxqsONSArZJgkRHQUxpZLuSUddIoVek58GHws+4aB0a
tAVzOcqPe64Y+Qj+mCDxN90WN2dxvpUwCBn2MLjhBiaJ/rEfrHcno4GrtIPOyDEfxXV0mx3bwV7P
XGY+csj3kcdEQAzEGIt9Ht0mfQDAhTK/LPDiKouqTL2JZBJdRcb3ohb3rnBe8gQekGJ5sXVQPTIs
W/oKdIgbuFSWx4VfkEmo/1Hzs5WYs4ysw7zpxbHgTYAVP8RzxJyWHs1OUDYTQeXQYK4z+ykGf7NG
/9Jk+d00yptVcy1UQfJTk0SLdgy1zSHz9oX0uJ8nLBIGPXQiNvx+Ccg67OlA9el7EhNnqmAgZ4TJ
kyZOu0ElRzU05a/GAkZU8QnbqZ7oSax8myUknLkxxEocFX5DELMYqqLoi4HItBhxBhW4H7qtPMqh
IA+qKYJrqfn72jGvdj5+Q82YAh1ygbgjzTqBRcp3oKKMKNudaES384X1UndBc2bIFqYCMyrXgOkh
Mqc44Qn3ZAniOl3zsx66Dx1LuJ21UANUZFukI19BYNNfxFt8CP4aM8LfPyeR2UKqgzYPp4ewxBxZ
LqaRnEg1ZhpaugebwGxkr8eS4Vwbd++YaB8yrO+2rcdM2+u/CKN5/Ys8JbtfVf2lyWd8yit7uORo
w3bryK9I3YfFNEj04jLvFNMTvziCUA1wk3qEUNO1kEbi6q4mdiS3wMBheLOb5/RLDQVdv37vTPmS
GwFgDf3GOHP1AgQj2avdZ66bb1WrbXQNacs6O4PFv6lF8KOVyw85sQCJjNlnEyQswkYdo/vI/j8e
Dqvo4t9ZwQZOZ1CrMd6Bd/5/RU+tyY0GB7ZHZgCHYh7WoSiTX9/PiKivnJcFcuix7IARbS0CNAu2
K3chGzhJlcbUXdGj9J6Fb2JjV1ylJuVqEK24aYrJ6MWURVHgnda/OdGkLvfizjlpzknsYjjeuw+z
RYej1+esGOjfRsaRgRrgNUNzpgH9tsSct/9OJ3f+XY2i6NDqY1serufef8QkQeMSZZ01/ZE27Viw
cEyL8RB4kEc1tmYyYh7y+kvMkx9ipeRsGt8gitRQnAuRcUPQycEKoFwR8O9mRfNJYALsmCx9UYT8
ajpVgC3Bh9+MEE78/eBw9tZdFIBtS0rRZSzY1sykfBnbiBsBCnKkpV+qbErUdYrdAbi/xffxF9de
ERyqCigoauYbVdZP2bJiqxWudAlJgVp58vUmPebJpf7TpMtTq2HM/N9PmvXv+hl10vigpuX6eBn+
R54TkprcGzWrO2qpBQGujl4XZpQ4urGWqVnu1L70pkrEVKyflR7B1OUkbOA4tbXQsFw9EZBz6Whv
Y6U9xo25X8kxC3ahm2Vh8fDcWdDGFZe87zhzLpdQoifPwKQ//2Kz2dbbaDLHXWiRFLkhlulxydtn
JExsqslJxSYmgNLqDvzvH9/7z2vGwhHERoXhw2T8D2+AeGhyM0iJYdL1ztynRahFfrz1EraJUouZ
b5FUs5LpdRMT2M5PLytJT7P4KtNSkcAVmzyaoycHc3er8XYsfsfFZakrx1NXQ7FcC4apIfYCpoFQ
m0psl/fZ58xU2P1VRckbEqxUwoFg/dEw9ZDMiILlL+qQkyVQ5mgrilrHqkB2O+kJtGU+TKpsguFR
TEdPR/a/zCsPKZN2c3a6+uT6GDogzqfBTnCDdVL7JBQRy4/JDzUKxkAW8BF5XvkhaGF/5nc9gnsU
z2851ITF67B/V7sr46qagpzg9bVQNrMghMcNAGafGphY4X//Rggq+HdRFe6dlolohdgq5LwYwvzf
BcxBeVcXMyEzmcAZcqRYPfQ+gZgmSrKyko/u4mJkSv5PWDXD2XUbM2zH5Is9ucZ9fWP28dusLr5a
8ayIKbsgD3vAes3F449f0tLqe0uIZ1Axv/prUeqMk40hYDc22U4zzF+6XH57aXyHe7aXXfpqBsWX
n7NwlNoLwAcbamsyQ4FVlreuvu2E95DZw30piRWem4jvw/3ZKB4nflvpjvjAdJfMxa70tLeoT/Bo
qQf5FHjTrl/6i9b0+j4fTUwgK+dSGdK5ONBd8xxdXcuYJOGlr2M5naNgbHmkMk6RNMO0bJ46sLoj
rqo5hVeHHYPodNjkcGfDWgI3Fnq5Y2lDvCHuioPvNS5gJwueYoatdDarh4HuWL/Vit8W1EiqSHPb
4qsISLHxWZscmypwZVKt/25SyFmt9qyP8VdVFuQroXszu99rQRmX9c3VmGC21YCPjLozFHGr9ZzX
JWqvqi+O6/SHl7WnQERvrJR31ZrSRZOUrbChpOh/yMD5Eel1mDukIrdjhHQkaA/AkNdmoeIKNGqE
RYzK/uGnIgZR8W9t5Mh7OIxf9jg9N2V5MfXEpUmEQ59aVOELQclV/B63xXFlqvbJLxEPH5qpXiuh
h0Ax6lVIIpyyxBzL1nZjzpWyJEzs9EHstJxONG2qa+t6r7kGg1exulTF2RWdqcggxRZS+dUvkpMf
O0hh/+K3DarvqEZuOr0c6CPb5pjCIfUBEbwEqEMR6OyEsVOOQ5ddcbhmV+K2X5tw7+36dTDg8zfd
uPVVK0wlu+sgRu67wXrGvvRHpFYhb+HN9b55Txvzx3qDJ22dhE5FInU2wgCoYwQwjXmrM1wn0acZ
zFUUXdtBH9t+92N5cyyNxYa+Z+MQH+XQk/sato7YjdE8B7RFeOh/mxrxrU7FbVa6CQKONj3tcdCx
+etRgYuCHb1qgOdhZBAobpEvtLbdvQZwMhpAAQvlvaHoj0LjF/HISlJ5HeJfIP2atl62SXIxjJbd
g5lRYfmX2oXhn/VWemk5yfZSQ5Koqh+yXHaNj5AtlwyumYy/DbkwLgP0NExKtlLm6S0z5YlUHnkU
ZgDQ42E0JBeCRhCkAVngIyaqkf1ED5yDvSQ3h97ypOVuEdaRzgDQl1c5Lx9OPpsvOX69WG9dcc1+
rRdELL335mM5xgym1BEGgDil8D11AuBbfISAtyoA2T6191XSmVtpWuOODp2EGIQVw1Ac3J4c6Akv
+1AEk0JJezpVm8FdX0PsgaRZHb3O2a3EoB5Zz4wfBt8EmThJdIZVdrbyutnnWnVeltQN20m3UA0v
Dyao+SEZNYgsVXUq+9k8L8HykFR2vkMCc9MGo+bl6oWEGrJX7UWH0PWjnhvyM50m3kun+5pMHnU0
MAaB0+UZSpp19rzu758YGxrY0J81U39eDHxwoa8da90yw8S1Xt1ALOegf5e4z4IvQUUhAdchI1L9
2DMMGvr0IJJ8gq/YaBcT/1ooD9OxiRbtknqZd26Xr/UvnXpk/QlFHUPQ1oZmW834wvuWAwHQf1gg
rx9t2wsu0bBkB7+yvqdNkF+neMLbZynDwCgdRlOzfsHs8WGg/zkKuTzGnpcdi6wwUI4M0M2LhlgM
jcAMMaY4dwjHuSSjeYNE5xzWo1yPwvJw0Kis7ktEcFgiUbWQH1JGKv5sbCPa0K2QloPr9ngw4zk5
uUXBfKfJiQrLgq2T8na6IIhY1zGxKwDODYaHO0vlAHcwBC9++d4M0OtMJz7lXutealWERAYqYX9C
S43Y7NmO+/4oHf/gGUAqOXUng5bpHR34fknncDLN35bM8l02mO3Fbvr2MiXGZwM5fV+qrOGknsgP
9st4j0/uLp9G4+TZFcMcUMKLNG3CS2PGhqzFL1Hsv+fpSHp4pENniRAdle4WTwh08FZ2kfOz08+P
VcftkgTGzSTOm/TKBf6g1mXH6SWuFuPsp+eFAxiWuAIYwosEktN46IziHA9zf9BLly65aZbu7Ghe
B5JhbcaFIco2m41bBcPpDME+O2UignuMcgGM0Mj7M21hjsjk7LNSs/FkXri+RgyVF1c3a9qaHrZ5
RZo8pjDE8QYDAqUZS/ENYhjXGeeVAZx3KFGE6GFmadW27RDqW15yXCVcou9BgPPxK8ZoXfHqruuq
VSltBvTq30Xivtnl8rZWF1guipA52UGajPPivvtB4mq+9xn3weQu7j6GI/ky9aGu9AwOLuDQSrC/
jnYrNbqYpvSQIKiaHYyw2vxjjuPLSs+uzMLdehTSjOvIXDIRrUlXe4QftV+PciVMK4hoicrblISQ
Gs9GYjwaNnnuDFW2yxAw/upe1zqpndk+ZFwekgy6VREF7VbD/1iRnfG07bZOtTyr7XPlkCN+gdXf
svbzKXDRzL4RNwbltsvvUlGDdWjnlOnt69KUd8WHVexz14KBjrCJUeIUdkgCUkSQkSD6WaHmMp5D
dn1KaZdXqiXUHPwCuojqskeEaOXM4epmmxP/k4ErboaB9+mhPucNpDNtaGiteGQVySxxrW/uK7d/
TOjcvXSP/T089VwejEG+Ln06nqoSR7rUSh7aQoq93u1XzdZKEMYprty2Or3oCM9+5zUoyyBSflnk
X28Qz6Ens+hvm2nxsQwoz0aP8jUTSoMamMdJax5bPXiNnYVZpXmju0Ub4spXB+ZuWaRfS1NwrzKC
GrTXXFm5u24BlDXfMW5pNr3e7My5uTWefaxmF6GJc1wbaE+xjYfOe4It8STLztqPHSyu3mtPxYqm
KT1goJ1IprrpytGhjGckEeTaD+LcBXW4FNZLoQDNWqlrtAw8Rsc2VCYDRYt1dUx4U3T6Y4fyhf+n
Eqxy9qoIl79pm+lNTj49KJo5na3IyhnIIMmIoz9jgk3iekUsiQUWSRm5ycz6kSJablawZYroT7yx
+O7h/4IR8g+kaaeY+Qq64lyG+v+wdx7LcSRpl30ibwvhobapNRKSJDZhIAGE1jqefo4Ha9HdYzZj
//7flJVgkYnMDPdP3HtuPOAk4kU3x6xDriJHqqc8oC6CGboxu3nGopu9N0LsmlT8WP6AwPIR9HA+
mPnYrmKreVGmHcn5wGlb/VC15zI/8OEYtZUVbFR93lT1c8LqGpMMtW/G0CaOaetDUVyiWpCKMThP
6WTeKtFeIwcVtF+jdG5IuCCWG1Gt4i/AZ195WolxJoaPbEN+4qVpnfUyWDDVgvGHBkJ7azg8IO3A
xwM70UCHwC/UmT4TIkmcl5q61oMygWWF+oTsL7f3im1vR96lVVbUSFmRYHjw0iR7uqVFFPwWnhNe
3T74FMG1wHPOtPpVM/3vUsykR6KfJESt2oxOQU0+zPch57X6UKXZHjntWvbFAyEQG04frC5juo1E
8FvPeQ9VlcqFTfaF8z4P1fuhmLxfWpZ96wZmAfXctnr4aMOV6NvyK/GTo64GIBmTX3y92jGZ6s+e
yampXuNI/Vs6HVQKb255iR7KoZzuI5sL/zTX5TEzDeRisJhpNA6D4NHxfGlthIA41ZuYG7tK7q0Q
ta45xt/LRAQq6yYg0nztMAjcSJbuy78mB3bl9/qzm7gf7ujdmEFtVb0U9t1W611faa14B5R1qAje
c2LmtnMHIrWZz4lyv/89ywI+6KGI3z2C/kjv+wJwWDGNLnFSdznMfFDmo76bQjp5ROIchw2+CTLR
RnOgqDb3ZdHR4CjPXQNDZN1Xzk6ZVlQ/rloSa6K9pibjD0nCdYV+ZioIOFz89bH5AT8Iw6ByeCz9
URlyawdhiXmmTSFKei+LcWpxYOjqS1VN4jUnrTnHTr0M4Ja5taGqZoe44LQdcN8AVEBXGmD5pfDL
lJ5KDnmyNnlQEwaRh27UsdkTwbgsABZ/DlGKfBFQf+lOj5RWdR0Enq+jBvrisbYt6l4q+14nb8hF
0+HdurndZ4UB0QztyTFqdMRYtssWJ0pP0RTmXC2vnbT5MKxzLIOjLg1rbTYOLGJ4dmvybgQmXXHr
Z/upLXN/DTyLHU/bM/U2/0zqlE3oQYe29leiRnhOv4afzC55iPKDHHdliKRVi2xnK82N0fIpLo5Y
LZq4iXJvi512TIFs6TmNfjbQ7S0vQcacuINf/ZKhhj+dh1uM8qEZc25XTqQ4o1msJK59hwGt1lAc
JIPcVv501ycdAQauCxC3pAqWmrMigonnqdZPi0F0CA7S6miN2g1WT5E/LAvOpck1enx7pnMh+IQ9
O9P3Oit+ma3YBcV8awYe1MV16zvsK61q7Hbm784bXzzRjJtWYlCLxlweYw0MI4lfBTaIXZs5l5LY
GBZqDPLLSSOGDwZMETJ70Aycvv5hwXRMnZiuhnwDrq2ts6HHWKImPlYg8fw1bn5hNn1yPLwHMJe+
62n4LhKB/tOB3wyHYJ2m9zhCJUR0CtMDHpvFs7w4T8K5OnKivXiy+rWs3KaJu85tp1+zp19ibSZM
fI5XSOEZjHmJUinkm8qLfy2ON5yi3Kth99vx54cR3fZQOC9tNb6BqAQRZ78Mfn+tC2vvqv61Y1SB
agzPluI6EI9YbDPl8lLrZrvCLMuLX/pJocFrGEQQr8IiYeQTFQjOqxWOA+/vzReX9b0hphEZabRT
bszl6UrMaSer5uzmBtKl5FUG/ChFXB29Dg2d365SVd5VLcfz8shlaiOzLDXUoqjrf8OILJiAa9Ue
CGQq6d1bvlxmfI8s7TPveC6FCHe9zcnpZdAO1OTYddC6asBklyvZTYLfIiZfUZEK/q6k9XpYIYmy
lSeqm8XFF5ZCoXIqq88QqQW7+pihc80yvy7rY+ewm2icFxZN3CyqRio0TqbOxS6H/vo4jlkMYwvk
nia+etn/bP2BuEz2lVUSkLZ7iGwej5IBxvJtEHVUbpfnYpkhCBYsrHz4DZlPwj50nlTNjGgz2Syb
i2WB1VofZKM9L14iD2vzSiBqtOYYQJwbTAwS57dwFEga/HCXUw8ze+S1wonCCJ9aa1aN/PYJI6gq
hWihhT7uAZ4PBolgDNQ4Y5wvgfpClh29s6qlOxOeAj3oUdT53QPziuowv+gph29DzRQFAsUDam8K
ofFgqhvPRfKJlTu9q3rMhEKcga5RfkHYEGr2pSotndJzeZfjUP4YqDvdkYHPYvHSX53ZjnmVGnvJ
RnCLJVDUaX397jzJ4Fvt+qIQfcpc3co+3i+/l6W2unPJJjWuqxca/+9cYImG5nVy+eTXi7FYkebU
qc/YDgxUtF9mQCOqk2XePAY6glN2Emrrgv7MXmtUe2xwy12M97Aa2nmnVphIzdh5uXwsWX3H3vyz
obmdK+8V6wOLC2YZKOqNa5KGP5dnqNL1YeeMNYYVp9gGxbR1WxwmilGjLHH2CI0xdYP7YqR1lQFf
uXkd8ZkypMDF5O3xllBmqCfT7dN3BkfaTB+8nBQdC219GrcJhdIYG+rNeFtWHHMGlKC0n6fwtfuy
gEuvRsnd4zs3fDnvOS31ymN0AZ+B9VKefpOz9x5lwz3yJuyWgb7sv8HwVyba48U/SYg9w92SmzNr
8sukYAKZk+S7ctxL/ACFpG9QX9YporZv1XRKlS3syKINkLjd4ipU9VykUAhmhv1VORAX2YhlZrtU
xoyMK5bayKdwa4qDSaSwjStom0c+Y+OYb616sFj7nCyif8G8lQg/pmEnMTsPpQQLWnwvggEk9uxM
83YzmEG7ea9roaMoz+7R3FGgBPY7Xhjo19k7J91PzZt2qp2JlLdWNtk9dKiO1fJbnXpx2W1R++c0
R4G5Gsb0U80gh44acnFwc3+8BbB0IDnwvXYTrMEaXh9Vp5eMfjt8orNvHQebmLflRwh74JFeTgRT
QRStReyDmtPm6rs5uv7LwrVIsFlzR6L+bYNDARMgKbVunVjGO/RXluI8V1HBPN0FVD4KFmcV9CL+
O7wG2pDSwK8aNMJGDIynReI2p4WoVoFePU2pXdHx0vx1fCxeiT+2s1a9wEjM12IpVnBC3fOcTCo3
/FbvqPrTQrOmI1OOjsbQ/s6kM2ls2J6VK8tKLjkT5NnK090y5tdoTPVNXmefXRpdVeU0J5Ro1La7
NI5wFed8d1irvGk6Yxho6+hKQL4a84+qw4DrMOiwVSFhGVKH3zGflzOjUb70OEbQlOCfXOFjOfv1
uGMsvuXl0uixTP9ri6eyGTuH1tlllqtDWKptxqTFOE9rqo0ESwXdbpBtFPmCMRHrHeVwyOr2S2Ph
IcCYrI2egyT7RjrKcNd3jp3uMU+hA5PKcGu1/QYtGYQ90F6oMfo/dhzv1dd9OROTOOKP6+Ldsg+x
NVz/qcNKiRJsKTO10EXKb/1xCywQXXaJJaxl1839EzvN9VAJe6Nm4AuywI2sHX3UbUEV6MoUH05M
eQsLs1RGDbk8P6HpYOBgzLvKUnKq6jm4qNpLOuxDy2C+jUPir5uoRsXnvE5VUyLjfl2GCcscQzQT
kPXeeF7gGHU6obZNGtSe+IH6hGPU9UJ6aNM5hXCjzZBvDlESeyC/wa55mSVXN1GdzJmIvevK70kC
QCJGeFxXlvUcsgFf5WI+jC3fgTznYte8Xt8VyaFTmJfMKa6ikzBI7OnDHb4Wl7pfJchLPN7zjlmN
S5NqlRHp0w2nec9VMOPr8gajWithQEtHxBi+XBMPSjPiM4YMOYdMv+K6jgCiZqdQ79ij5Ru1fdcc
po+9uuqG8q3lSFaTlaxgHqOXh4rOyPEQ/SEe/l4a6HZunk2ze+uHUa4NPp8EQP9+YSz5rEsEW9uh
MzfjMIa054hvBxoM8ju+krI4TqlGCWiTLOkoqa8a1KMu+zVF2YcRckSwnevXw6xx1iHZMhzEGQKT
TlRtZYmQa0jtc+RrE5I6+ZgpxUc69LeqNmb2NdFNumiw6hkdXKbEU2VA8W7xVDKc3fZcLcFkyxV8
42hVMSXdaIBsF8lFC2h2ZVvBxaZIWVce57E/fzkUtmhzcL3kDgnAf7euc/Yzq3BjWDUUoNrh9xsB
avKEIuxK7O0iHgpttHRTQHvagCYF8Zn+HC1zUTE0ev8RtwCRI16yU7+bBgtZC0nuWt3kaie2kHci
mwVIZfGbCoCpQmrbZYDCR11RlfxY4CpRUl1JrnxW92aFBp3BfXeGUIWNXLXwMdshR+cxb4L0T9H9
WI7Q5TzL4/fIpikwS7SU8kfqRXs/Yj5g9yNRBnV9ddi97mjz3wURlXpWPobVV+92H2XFXt2N+cxS
g5ItQlW3Hh0MmGZyacBBLmu8BRVCMV6Sn75m/vquurs88A5uNKx6hDpmbjPkCfbVfDH6UOEBGuY1
6Jd3svTOQvj7TE9+L1COTHDCZWo0jYdgVSvRR+C7L15LBeabVGAux7mafjlAARZNxzCHp8GNfqI4
ZLg3rpYxZ8mqZ42fcO/1TnRYwFCL0muoVmbAPbAIB9TyL7ER0bpB8oXkicrI7/yVrJKvBSwE7Jb1
UmGSD2v+6GL5FTfpqwIYqWtTK2JMGkX96RbNFRHl57KuQ+23n5ryx0xaC91uW8J2UdwGppxKM9S3
qC0bNruhevjqtnjBonlcFsC6w8aOAc1Ket4dFuCDj9xviymDozZA8976z6p9GkfKezCO6FOV3ax3
FMGK6jBTEr9OZlc78Yz1nIuvZThs2MpOPJK6AeqFDQlCVovPXW9Qwuc1aSM0ByiICGfV2M9hKup2
PeK39fIlZTHar63eXmegvdUinhwP1LPq3efLja6HBWTWlhfGhBelVcK9cFhqv6V3K8Qtyvzt7LLT
TO0IHD9i+6QgOK9BmG0CaEKiG+1Hmezb2P6hGxzJqE1/h0pSG+r11msMVqTUIWbtPhHNE5yivvzR
6m61Yb2z9uz2htYMIbxCiakubVRIJPx+kuSOX2rmS7YE6ADB8FON1wlWItM3+ytkbRVpbFmjdp3x
ack833TWZ2qNOAoVTkJ1Nmo6GnED5g08BnN0sCXSsqX8Z0fZZ5UURCINiXv3Yeq0a1jMSAVM+jNp
VSdonRyjufOhHog4Q5pm4KtRVfQigCN/U+1No1/VQ1zTUGTqBw1VBdB2D+Jg11m+9UcXSojePC78
rmTmuo7cHbp5lw7QgN3HunVrIw0HNB7yLPtil08Ypw1WVusSDLZu2C9qOk4E5mcu6g9FtFI9I4uP
Vzwthyqt7oopUkTWZWbowRCZmnGUbE+9Z7ClP3ER4sPkJOe441y5Z7P2srAPU/XyPXEZNaFtqwQP
caNodJBEsr1vItNtzgwxP5Ypiz5ycoTNTCNavxbM+TGeRsgAI3Oj3sJpTkpecv/kKjFPQewfCxRE
MLRaZpq/pdqyVV8klKrxXJ7cWdH1VA+2zJ6YUZxMqpdUZn9MNT9V77JbztesdE9Oybputv9kQ4VN
Bomuln1PihbnyE8jGh/Vx0N2ZLILWW/SFrMMsPke8mmQf5Czs6kc6kM+U1k9YeHjQmeNp/4zfGgu
ArIYKlVZqbd5qYjVOH3pr0fo8CyR2XqoXz1Bh0MtTsm8dIAteAWcx8l5UgeFusHxHCXEva3IaUQk
UZJcOwnl22SybYqtldEP0zW840v+ZTUcvKK2Kbjh1PBOzKrUdtX4Htblg02c1qLynDsU13XlPi03
SY/KB9yRRinPfj8uqUT4iv6yARZmc3aSfgCzjSOquyZ590udNcvdTx78zUR4tEUnKqedQrF1KpfM
CKJvHw4GjPaICBPYhlFe/myL58m0XhaClCp6bXN+T3PvjANP4QdNMq+C4Ed705rwVynMz/JR7hJZ
WJu65ANVVcVy2QgXN+g07ZBEur4qVdVCwbg1wBJWsu+PcT4csUk9INF/awYQ8LjrX/LhKczYJGOJ
eKkMw2SRGHN0Je9LfUuMniBXbBU1FoGX1fB3GqfrDAMsC2ejEZh/VZD/MIP/g4T753+Jxv8GJ9Z1
Dz3V/4NoHP0Jo+Aj/w+i8d//6R+isWv8Cw4uRG9iFFQiuolm7h+isaf9S2ougn6sBpDrpY2a8B+k
sXT/RcYjwnMbzRZR9orF/w/SWOr/sj1Lg/QrAfFDjrf+R0hj9Yf8O/bWIE0S3jZRQjC3pdT+mzpe
MV9qq7TRz8LXn9u6Kq7+3FunwrToo73foz7WJ1Q74cZJW43QXKWcrKbw7M36bfmnTi/cU5Z6jxNa
+Udczz+JOR3Oyz9ZjJVXQg+zHfLcPxLpN/Kmx0IIeQnzmi5TL/E55350Mgby0KYwOweJbYF+KKhs
sg4HhpXpB7PKKxUv8gvCrc2yAZADa+YHiPnmqx/PPB+j1pwIDR+PxZA98F7fmxYIUO7Y0c62fbY8
nlaHq7rLfJyk48EKjeZBGq0N/GKfGUHwqFtdv5mmnIcffgB19hB+oDo4ZGM/7Myw1zbTqOfPdBQh
+yOXxZOaMreh77NqMuXjrHURRZd9731DPGex9WHCQn4ce1mfI0vwoqs/dhEMz04mh/2MkHcTAwtR
8J53mFHlGpux8lNZPaBmqKLSQNlhkN6UpsCgJkIJn7OgBHnlehc8veEqDZMMQzetGB8fGzSEvDd3
grug+w2NrR6HF1f2D6o6rzHYHfVW9DfU5bsSh8cXudpM2IfGe3Zn1AgGqsCesm/VJLH2UBi+DQWf
EX/UJwl5901/sVv72WbCuDdwoWB90POHvECFixjoMrbToWgisE3NeMpVX91ZSHoLfvkNTUEvgvoe
McObdREB4GWDZaCRXfPTHTU3sO/4vf1zaAWP7qAl18xBNe8zMGUJvJ9so72BaRu3woSoJgbLevRS
PJVWHF/DVryn00wARutVZ8CSlGfVW0DS0lnv6TJDrQTZ6g3sS5jKTX3iEqVCzWOMjnHs3aA5uIYO
W8JI1giU9XvjjcMaxxuyEIgxq8l8QOQz/P9CkMz/fuAkz5nLkQCOgxzh/37g3KYbUr+e6/MA7XeL
JM9mv9pfEA8WK5rFa6N14dEyo+cW4MUR1cEvCTVgE7KNYTFKHfpvB9Y/R/u/c8MNSqX/6xVJDXy6
tCw4BB4nwX9KREWUmqXoiuDsBeFwTJMMW5FVinVaDk9dksmj1oMHbCpofm5nv2e6Jgh7tM41Ev/K
M+sfzP7ttV/p2zbN3DsWiBnBrh+8D3K42GzFufKHXw6fG/uqOHjx/pSeNW0kc+/zwipDf0Oli5Vm
j+vAx2xoregLxLpX8rqiCK92ij2zYLTXdvyPgQ0bK1AeTBaSA+slq6Mlp/tprW5+cCZwGh1RINPk
wKhCXp6XD3oqbcRIZrTVdIjcMcmsN6kdW7ilv0U/M4T1hbO3wdzUco5fgg6MpR46Z4cAU4A7fcug
STePUrevidCDq63TPhqqVYVo0V6zOn82JkHDH0xPbo05j+s8MWJ5gYZ6sg0h73Pt70NfD7ELD0A4
vH7TxqXxohEYDiBZUs7gHRqextKIDyF0RvTI2M1kOB51QcBSP3xnkPz2WBJf9drm4Y5UKo4pCFfx
whseeh5jh8DUIIgvzK+8rZn9yrI22EZDjqUs9dpNm+kfRLEjR8tne5903Q8H/9SG4ig5xkMFWdJL
j6wVCexTEX6EhmF2amZcyNkZm6NgQlmgmU3M/jHHnNwY+ZGXVBwYNtZbNwFiFDcY6qthvIygfrYs
yyPYvVV3iB19Zej9J7szLJNxIeCcz2tdD+TWyJxpzSQLVX9cnHtEpa7TNOcwcTdNb7E/t2iicCmS
Hq9re7wHdOqBbe9l2EF/bmeYo4Itfdnxm8bqGaktcZg1itWGiDjEwjTuU4ydWIpo1U5eca6kl5G6
ZGCIRZGTeqW3bRvWXjKU8mzM0ws/08Ps+M/SBrUTy6i/srLFNgsaM2UffFs2VqpJUOFfhzZs0Vl5
EgrN4vAz3vpqAqvJ04GGwXd2Tk07XLfx2ii8FoKNdihc07tYvvOIdTXZxYOZ4EEChF75nntBBvGA
DVAQh/haWXwHyKyMmb/4H5ZHlxmQg1qXergHDUOglP8sOuEjvXKqK9EuJEJ6yRPqidBuC8xRhbf3
xr7c5KaCTnRo6kZZbYuSBrLVxyeXuapDaACLMDafU4DZV475USj99lhaz+aoywc66VKfzWNjGn9E
ZYDhmnEyJhFsVum80QZlK2Hm2MBltK3iorhMJCAj46M1H+9wn5v1BEC2jGux8Q3N2/pwcmk5zHVv
Q4PhKgZuGrP1cMCcrpqpNzFvl7ui1bHlNRmRuX2U7yVV8MQ+BUEKg2cyHeHIcEtVY209o0QGUCMa
hIfpIzVJs81JkN8wVQjwGo3eljjx16CffgN9qA/SDO5x7QHNrWje8KY9jREhuhWeNE8oo686eTBz
v8MaQmkSCmNtWfVbn3uvDRNdwNNzth9ztvuDeh+K2jprsRiZY2MbSGfMh+Dxup+114MG0O+tBjBG
6PTcQQfJYzRBtdLwb7F0HbpBiy5FiD4lTGFvsPX4gyYA2uyfbDbIPrazTUd9Ly39eyCDl4OR3X8T
foLhwqeuHsbc9++hXR8AoRCa3KvVJ2GQyxlXJiwOanQziBzMSzn27Xlqo0M6VnQPOn29HGqUX0N8
YNZll2zQaq19L7Oi2tQunPhZGWfRPO+TKRZrT5lMY/XkGnI6TTBatuWAXsYf8p2VPVm+6YCBwOY6
j9atHXKHcTm/ODMjRtxhcXOc+lQCZjrUjVMf+pp4s7koH/H2kLwz15dyYqRaoRLdcnHY7CfaLwbi
zS3rOrzRHbR9dFJ+rbt3Twu8u+tOmEyDQck1mOj0ZneZuk3Fa2P4mZknu7Lf2VwB9EB/9WRP4izL
qTmnASVsEYXH1iuntaOyKxm5s2y3vRefkNNDXmY7M52dS1WghYwMhHYi3uRBblyRB0ko/6HYDKEI
YdjFx8ydNRJ8B2s3dc73MPD8haiSNtKNtHOfm19MKuMDVgcmwMSFg4MMnJ018CuoSnwaQyhxYMYR
e3TBJ/nT+SP5XmQ/FcUvOI7xqTa7R0wW7TnnMLnVqWWcI1bbYJBb/UL3cEwRgB1bDTp403pbVsTl
Tgz2rchvaODjYwMx18xwn6fkQMJaxhQrpdzhmvkQc8cS3zYhZc1OcHcC70pwGAVZajcXNikD6N2W
y+ghD0eQKMjINxP2qX3VSRgZiueXZ1OxLfTyNmhhdSXYiJyoYPjoWlZJVctDuFjy0U5MIHhbfBC6
t2MGHJOwlSAHAnq/a/y2AZwSckFI2uLKxO0rBA+jFJV1dOqaNXZcIRmiPb+QXP24mNGXfxoSkvmY
wzN2m9EetVyxz6kRHixsDYfKUr5poJO94mbyHcOH1nOW61C3kPT6jwEqTU3bk3Hm/8A+gmECNPSu
HbUHTQOaNYMY2M6W+5GCstwSuokCcaIt6ZuWnzuQr1P9Xvpeuy3UARupo7YL0CjYM7oRj0fpqHfT
TzObw4vh+j2zYR3ni2FwpzcYQeG5HcI6VJDrp7Z1v3D4FufEEPpL06OP8aiaUkpa6pb6U48R27mO
fitN/YWXEx/yJPoa2QXee9s6miQiMGixsz1WjFegePY+kq0affntfqjA5PTqY48GFgzzML4lQwet
dhVo0bBlSu3d2koci6l6kGbyHWlmeQjDaa/xXZVCqx9Znt+YiXIZzPqfQPl0E5fs7NDYCh4yHsIN
L3TcTurNneJ4lzq5eOLqkvYEjazW7hrH7kHODRHBqOpXdQgcCavPL/zO9ZnZ5+McVvlTSVbmyh07
uS2UsyMtgTBZ3vgUaUaz1WMOCzNl75QIosbcoN4ZXmC+No4BohSvhFe094zRP9hiXORhoTxK6i9d
rn0WccwvFyENWB1M57DFEdtn57gjnmfid1gbc3/sWkwaSJt8zmF+ksNIBPoeUwaLb9vCwbM0kHXk
zE/sRKPIghzDPOpYRnCqsNF0m4hqcKPlPiJfcARbP8zGQzj7KnrTCA6EzD2kNTKvcmhh4JRqSFiy
Ns4mm0CxLP3yfdvD3E3oS48CD7dxKI+Rg7B5RBvsRV35a/lWZkEw3Xu4wmgpHryyKu8he08QlORD
GNb4O6RDwuGBvw9pjbEbPCrvUk7lrnSqHwbdnZIjoaRurBJBeaGv+9yWH7wyXl7LOJjEWQv1bUJy
Sz8ZZCFM4W42h5Ojjn7Wffk26ErsDUZyJOfYpg0tNyERR9xbZnEuchP+Xl7Clg0L9U2fD57Ifvuw
oG4x31E0P7caVJRGHIaZUJo3vf1kiijeuiI9B8L7Q5iNdoIM8SWj4jctrjxDDHMOzLXAWbjuNi6x
4I11jAUpGeydx8j8fZhRXWGFIl5TQ+M18ijz7+193SIlt/1OZ6ausCZWR74mwWB9r1/6zvitT1Q5
gfTW5sTIuivxQqHBBZkXeebGiXwgJSHpJCgUuHFddqQFuiK21EYKNdJ99CXzTTkwIm6a3r9Y72qR
eRty/clkECEY7LNxy4MdmQvHlDDgN6uIxrWfA2CZa8d8GMf3JYj3sWB7d5jQ8u7JjrqhJCdEXRyQ
DtarSc+qHWJbaDODb57+MLfWbjDAUHV6lb3Jbc52o5uPEStQCKOQITMX0W5rPLcurPOuUivDwbmY
vFlbGnwD/X6A+CbOawJIYn3fSPnNpwLbukz0TaYm70F9lDMCF5z/5spomuJohdljV8VvflTY7NFb
zEa2egpUeJHUOQC8rPrtYwG4WB2b5kY6Zz2Jp1t76NnjX9OBPT4aG/OgkaACJsO4FuAdyeB2PnyQ
wI+Wb2TItSDGZYalXTVqboCv1NaBvLcFaqeoqcOtVfF4m1kk36hyn2EI945RH8e8vVEDJETCDSa/
8GHSTTCRGI3uGoMc3UGJVEaMmcI8JnUkL+n/U7B/dXkeLOTKmTeerUpaVz2xIG2qai43fGdNRvo1
9R1tZ9l0DqJmeNBSu28zzURmNDXeRUvY7JPhSxYff4FrWONIePBDXYOWZMzbDjSn6xTaAdirvcc/
9ZkYPElDzx9hUFvhPhJPQ94V56FuMHKosRuWdwZfTJepFRjeeLUD27XWj6KY+nNdSBdcf1JwTtnh
ORrj6Lz8XaVnGx+u+cmTLVijAgJL6BYVfFq+WKauP0SRFj8xn8wfrC6jQ+MgAJ4HJArhdb5xxu7D
9OPkzrOSgHkIa1TkNI+kqO6cwCgfqmTwLz4sG2PV6yO1KObAM6V+cs5dLrvaBWioa7N/Qrnh4c/C
lEyJHv9B9CXZoubZEwNQ/aBPnb41WhFg7llHVebsZO7/8rsW2mConqwctpzsYLEiI4i2vVONa1kb
4mVI8h9Uup1KD/URJlUE3zOYSrE8bqsymh70bK5hLfkR/Eb8Rwmzh4Dt2RMQM3IiTJWFgTQK1bF+
doH0PAxq6CVG89aPTNthrgT7qAuilwAz/ylveS0i0sIXTumZJIvgE9JM5DxrleM8hxVYV6Hn9jGc
LLA5TmvsucbjxwJ+VYQ17awVKZ1Kzdk4xaQy6NV7MZuhAk8y+bf7Yi+izLh3rv/c07HvTMvDQBV2
AixJIY7ILo7LD40sZlcEyMGn2ria8AKvy3el1XU4ftnjQC18L8t0Xi1DyJLV6HlmlLGRvvHp2z1Q
HN1NsYL1D7O/naCXY1dkWDInDSy5sV5FeK2ol514wzCQMrhh5Ve9zk49X2qmAdda2E++Q5VWIVoi
g1FjfeHJS3Vt2694DvEADBxLLFBahnsGF2+dxfua0gsoX+ScC8uv15N37CwvuLJGRPyUJRfHiMd1
4qJdGcEosvprQZEF/Eh6hEHXK/ikGrd5ySkoDoiY20NTzzfbIaAcT+dwzebOJ4mmim6imRsin8zh
ampxudGIz9nk85DJVRRh1en9J6zk5IpKSWoIBzq3rfLyzfpXnnnluRlSrFYRbVKKRnvvI/fIYw/n
2tj6jF2ncAUF2QFRzF9kYbT7eRierd5wzr3SiOMd7g5LAYKt8zQHNZjkZtRPpo4yYp71Y4HxDMiR
RoISe/w9VYqZxTp+0+Gr9PKn0anOA4hmxCzFR2A2BdVDGWwNbihQYy7CsODQMPRgO2S6R0IxsoMW
j2CR5z7aSRN4lR/fuiZp3jzoenWpXTtAs695djVswqAtPQ5uWa7rV0tEOw3J5IErw4DbywlaJY17
R8sZU++6j53jzRvPmZOLN6MJcSOTTOryoQ6t4jxWzU+zZHvqegP4PmQ+/hjII/7lk7SKFz9D/KUa
yaLJ6Bu77GfrMtBZolBEVhxc2eZgR/jxG8VTL+ziI2rmryJ0653X/BDs9Wbbdo6mGV39QINc6VLu
ZOk4r+PYnvdzgd5tSjtcZMUJoIC35UOGTD32xxKa56UQ/SPowuhqBfnPMBIDlacHOJMWLyOlTpXS
Y95bvMfYl5lq1La/Qfo5n/JzYw3MFGJ6dVkZzJt8vrSZUt9Jxtkdq5odB02DtM3g8ZJtcJYRalpw
sNWePs7YuSRrkYwqth2V8mtMOGys2+QOFKaGjwklfVPmDRMasPbL50/pNm18gUvIluUP0bf53jVm
WqG0j3e6XVM3m2/gX9uHKUtvPVPQiwcDC5GAcZlT1gusVOW2TBvzOuXuDlMWgEYvlzQVDDLrBG5m
ozflBZ3NOuGufAin7ZCgVOB9ROZea+O9yXnQRV3uSV1sN6zMvwfDrq4NJ1PTudAkmHTu+0AEm1Ab
rFM25nhDs/jALAmd88BBWEOYoyTAwVfn9UaQnsuMADlF7zOoLCPzhQAGYvIIyNnEAvlb0IHGDFwg
T0a4p00YkF1nTOqSuD5EEy9uIgIH4dip8XPehYApJpVOdMLGCQ9j6M2fbqLNN6yqT5jPauZ5wZsV
IiBJUX+sTMF0ry1QU8rG/0ziHpwfw6JSy+oDjl9SIq1qBNjJmAvqcIrIK3a4d23GSzAcs28n1yto
yoF4BpGzs7Hw/B2mAID6ydrjqRyTfjv3aX/IANnFxIisJzuPT9mbHTINR/o3rMya0kraxadZR6dp
Mnqk1XQXuUCjbFUtcsSwPHizRjfg5BphDH5MiaXfJ2g1GzvD+E81s09HIFWOzdjG/j+Undlu3MjW
pd+lr5sAyQgOcdE3ynlUavCkG0K2y5zn4Pj0/8csoLuOfFBGowBBdlUpqUwyIvbea31L0t+h/95t
8hpgBEa4YmO4b+mAXbgtWXcGMiWekFBtw8o5cvKSW/ywPeadfCDYkVZQQlLUBrswarf3SPfDm9LO
a8nKMUMQe0qCC8KC4olQnzW+R9xg+PcoM63qm28PpJapYoCvasXrvkcaG9uvurLUIZQ6Po1dC954
gGnLffp1pJ0V0wW9d+4F97Un6/oqdPzcuhTaaibCVFPmqtIGRh8H6jOWnWuTztQOQcUC2gzGqStR
Udw7Ep1gDcevbOIqnBGNZKAqBuZfDNeTuHX3npkslN6RjjdJ9OQKqXjfS4F5u+fgx/JFj8uNXjDB
oUOugZISFl3hxOqil3ZCOjUM+MUcq8KktHxxYu9CCore3Q8tkT0+4QEztirzwpPNrYMoZ+7pGumc
eJ424br9+pRU8WbpCZRImtz04PBHQ9n5mUCTHEGg8dktgerrJoLDpAbzWtZqC9G23mttPaUW7qFW
/PINLSDO9W8ibHy6GZLqqfbmzaDB02Rt6J1ok96CQRIIgSf93NogQ6YqJAfcfTONsN6VZZXQPRiD
p3aIv7D/fyfKQ72gOsC2oGtvLTlREuGEB5WuTfZKeBAuoQRaQFIs7SNl7yrmprhruNDG68WXaNY/
UqCyROLh5rUTNyRBJh93Y9oN+MMK8Kod7jVttezjbr6RDQkFyUj48Wzmx9r284M2Fifm2DH/DRix
opN0PnEE2veIJjZD36ObIpX+knQN/Rk7hnIFYr9T/vzaLrazRDE2UF6PG9vzbzrJ3xq4qJFv2q+1
/Nn6prv2Qs+8zUl9VkOcbWs7zrcpdKKVHOiCiVl/cp0i2IqmotlhDeJk2eUn0+d2VmJmotkhSwnH
+WuG0mYjnK+CXEe21KFiXJsjERxAueYTBxTV57ucYeDRhMef0NcUtrl2S804kinteVbyFrq81VhI
xy9DHfwiVYJykK7b2e+Bp7GUfi0q+zlM6N2kRYWFbmBj4SMydnEVtzf0mRxRnDNPh3VJYoP8yEAj
1yk41c4xupMMm0aIGvJ5DNWS5WiGW7TWOBbGCdtnEn019BTuvL4O11aWwUxtSbjoMw/k+rJKKs0J
0y1QVo1BXX2ryKA6qYBcmvu/Zc9kLmquaGMWZ9coUSgxfFxVM/WEXNzsYnrscoq0pCt3tTPdgg5m
UmhE9qUn0TRxp+HGcwgflnkHYzFzJX2n+xRE73j8NCKiQB4Cn6YJNVGzZoRVXaQz0adWnOXh1CIS
C9rki1P+nKIwYdZW0gTHdMoaUUenkHhY9v58PI3ovkqj9p8o32jCMgKcm6nbuPksL4Wr4bsFCZTc
hPRT0tW89dig7UdFzchmYuGaEw4kddM+Dnkuzqb1Czvr32PtNOGEr9LuNdBx8+IPX0zXvrldzGiT
ZQSng/+jzzTd7xizMhn3+mV0Mf3SzLkZ0/xz6Ar9HBIfoX21dmQNPHm+4ziSXyML1bqpxXthm69u
6CqkRCrdrkcJ53VSBsrmcApXehSPso0J+YNxGCfhY+J0L9JGBETxsek7/CmK29x1jZ9B2Mp1ZFgp
I2FKidqhJjfai6a25b1st5axN00CTMaWxycyrRP1DZ4zA/5miRnPL/J2B+G8CfonL000EgBwSFOf
/7RMK2T2sFpGKa41wzwu/HFt5eabNjiaM3z3V2My8dDHPeMDI8vpiXfEHm3LmIBfo4oBmDAj30rY
eJWjHtyhPpt5Srx65KrL/Tt4aecUMdNBuyMMPpGJfo++4+sQolPHAwgcflGI1lHIaJ8v9+/uXwyS
So69beyLsQmvYZFHCM2jn7UQKcLIrI6uZLEeAKlOCFSWv+uWvxtatKpask8wbU1wgLnWBoMczvZF
SXu9fzFtZGkdepy//y6YJ2vbaCYknhyTqxn6yZWj/3wIw/yWjgTJ/7+/v39Hpo3LmaBBQ+xtzdig
nUJuTXIkHumMSZkKjTQFNnKW2NqbljNkutKwMMjtI+mNn++twr7L9oKG8LompIMeS2oelZJv5Mvw
9FggoUwz2/dGuqA5SFS157rZWIrDL0bNeWP4pbWBmzm8pLQmzyA2YE6qZ9edQ/TXcbK3WRECTb+P
Xvwt551dGSyCrZ9d44IOmQjct4HKC4Je/Kk0q1/FEH8WQ7Sn8j/ST9YMJSaK55pWjp7ErhEx7fdG
nqyR0UouQGSX+uiVOePp4WdRfHPd/t1i+NeFjbUfCKq1iF7NvC+Z5TBWI2myCd2zmmgWU9txanM7
wEpF+NwyR00dVP6hgvU+0zl7QM7eeqSYlS46DUP1DxGpwGVqvhejah+it8767jEvopKSx3IYgU/U
+DatPsw3KklR9eFwkb2L86bLAIYmTo7OxCbOlGxfWY6PssHdLN1vs5WR1u7nJAfkSCp874moL0a8
VXN1ZnIlgLcTK9aY9NZkkDOOBhIQBFXEYZVOdOR0TwEtcVyr5PNEWXc1MGaP0RfhVB66Fc4HCYdG
Q0v6eDo7Y0RrFg3DtwJ5MuGiLcsumP+ZoNiYLF6/5Wea2VIVtvvUwGtXlN+z3gEF4Ihy3c9YnozA
XSXehutw1sJKoaxPt1F9h9aYw2km7nQqMYMpy7VW5FHRttkyteI8nKM7tTtQRczzKHLEz3kAETXI
hUzkvKjKW8dz/BNvs+stz0VjRhBYCS+QlfdjjmsJUSLNdpE/PGdVegWE9MTsmLAhjVfHTMd66zbB
yRYeT0FIcSb9aYX8ZtrUtfPqMyZSnqbFE5GL4kXOXyr9mXYeU9MW92TcigL4RBVD8HD3hMFPaxEU
O9zKejUNbbkBon/kv34Z+rqFrFGf7AQ6Q1u0DXWXfIlsMAE4qc1NhW6dPXpJBWy+2GW6G50hhohU
/+V4JtBNe2unGJfJEjmwwtOMj7Z2UfAJAF/Z5HP9bDcwpfPZ2fqQhHfC8J6UNzBRCL2K/u9iwoE6
SJ350xrFrWvoPoLuXIsi0hvT0Qiv4r88TE1+G3drhpUQNceEnNU2XOsAPmfgNTvbKR5bGjzCHV2m
9Lm/1an5xlDyG+9rXD2K0eAGd7mpSu1znNcM6Dtjw9SaPaakjVK1uD5C4jxLg88nQBJBPg56XTCC
h0i3e2pOWE2hwxCmomkP+gx4DKgmo8y2w5Tc2iUsGSuQhUtKqTUdNDYcuxyIFW2bF9fm2Nz2W+IR
9aaPCe8xZbsukECv5xxhUsZ2OIQNA3o04NXIVhF69TlsYlK+sSunNs0mM1vltWut0dRtYuRNm8QH
iWekT6WfSMJQs3k1G6Ssxox1ps6QLIQ41t2C/payxJVxKD52a8aC78JzHpT5XWfwRgDFQI5pAL0F
Juzb6ueUlGKVVzTtZ7DzKGA/lTBEspxeSmM1IUjM5KWzaoIrtvgXf+RhxnRlekfZ9J6yoj14cJke
IgQ1Wdu42yEw3+qJlg8dDNxw4nM3QMH2XvPO0tu52JIbDwrQ05cyZ1QbuDTi5ERqE85lIpPpFA2O
PsRuj9GNQ7zpEw0Nc7tB8rIadOTz9rQvMKJxqhQoKWHvHZ2YD9U13a1s0wOF3ZckSb9b0VA+OCzG
RTNtVDxEOzh+r9N4wqr5zWYlWmvGUVt/lM8m7frIp7ksfSrfOP0KRiXahBVo2DL83PHUEb+ERJxA
Aajy8xvZPn95fVuBXTgF5BKFVfMtd0EjzaJn1DCfy0bQOo1smhEN+Olcg2s2+pvVQo5IjCC+mHwW
eZDodYaJh+KjPNMv/Yk64C0s++Hgav9XP6u/yAgkdSMzECL75sO/y9MWpet/6lOl5wn+sZQHcVv5
H/iFdZkLhNQVbjqyL+LJ/1K5lV6hGYV7OaB0tgXadoyGuCe6YJNmI4wg45JS6K87XAkbmSIrBzMU
7UJOR3+4OO+/XJzjoOt1Efl6Un2gw8pgjryIWcIxaX1xaFq0Ha6KscdGckOLnn5+pi5KwMOgowXV
DroIgKkV6NJ5bVicy4Y5oETJrTMyenNnT89/uMAPRE7b590D4+rSt7JZCs0P0r4+Kt2uVWFwlJR5
5A40nCYITEzn2NjVXDhuhmF8gDqDyG8B4cBJgm5aXv/9Mn7TGHMVnmlafI6W8JX88BlaEud3iPTw
iJqGIcWcEpSFKzJ33kqXQ2e2fJhVhJikJM7p3196+dH/4PfyBvj4fvhkfGFaiKWX2+vH+3NchO3/
+V/W/65D5VWog92jWEbSLePCJI79jTOg4p+X3zjENoBCBrPtv7+wvXz2H17Zclg/uXNNVzq++Z+v
bJH1WmJUcBhBxfUjsq+jHgwoYCQp6DDeTQPgJKsdX4vZ/0WObANh5DbdT3tLEurCus3HDCue6um/
FSNO9rk7ZUnTXxynfM9dDvFoHf4kTxXO75ctTN/0PVtIbpmP8tQpp+WjOBkfRdfQXzHm47AoCEqG
DutUyP4mrBWTgmaPQE/OogY5PmdnBLjkXtc9RoeW2hkifpgyczdIrWi6dtqndvNU6UqfOrMCQI1+
zxPGjrkxIvL5Zz743W5oEwYOjCYecgQX58qO0Mp57opWdIJ6Ajs8o2lMg7b1+u+f1O93p4//jbvE
9DybIeOHD6osZG3yThMqSd8YMgvsIlPUm7rvvraCk2Dc0AC2vORL46bm9t9f+/fVjdf2LGDBLrPP
3+isWWAPqN9b92iZOOPnsd0i0iS5hBROb2mb/vur/b5cweVVlu84rlIsWx+eQ1cLu0Yt6R5j2/hr
KKtPaLxJCaG7n1r5r7EK/vr317OX5eXDM+AoKUzhIy3GsvDhrU3rvKbzUTpLgo0HRSlZcSTeWS3J
ESVutb9HBDFe7lVoPFdVUyDzEuy2pU8TcBmP1o0nidWonu+i0bwiQ68QVFVDQKCkg+OGBWvWofMY
tgDUDTq5f/gNfl9AfddZFlEqMcF3H96yIu6DCeOuJAGVbEp6FsUuaZub1fnhcfTUuLcs46tgEOYq
LhdBVQeyZKTHtsgRBx+FSFXs2gAYYCYnxTjDvYBo+mzHVfg6F58Cp57/gCz/L7ezshWjXd529vuP
7zmJGjEGVsc+0mqgwU+uMrMdrF4oAA9WUGLlX4wOtMLD3Dz9+7t1p6F/+Ly5kz1X0ID2JKkp/7nm
eTRvee3cPt65cHUxTw+Wj3Knb9KTJZjmE2MyXSzt41lPNLOuRVMLuGJ8QOPX/+Fut5a767erYQOw
pOm4riM+XA3JxoWIlGsdwSSwXi3qoXnR/Ny4/6LdXH2iKueB43xoeEb5hyf7I3iZnUfh0nEQ1HkM
bH5fVph1+WYRmcfKNL/REwRMEInpq+PvcpE9zzEjaOFg48phBWJeTaDwZCFDksh982J7H2SG9b2x
vP3clc5jL4507lex1VTrZkbNELoJuSIMLh9Had3mBblFfO0xVJ11Svu6PzrOTFZIb+60U7gPOmLk
VqGpvYZxiA1vbh8W8vuWhHB2v8lVm7jM1DqR+XMv9L6rVXFiKLEsDc4E5SdgBQPohGrWmsIIkIeN
9KvlmK4ai73MKt4SM3y2Z7/dJopBIaH0+1CvfG6UdeyFxLQmtrsbRpyLYWWcLdFPb+Mg9kaCKsnI
02dCpAbMrnix+2FmLqYYdrZUVEln4rf3ex/2Uvaiw/TWtZFFdVZYf7hd/suGrUyMULZi26OAuC9m
/zgqFDHV4wSl/RgO0j/NqQNaLf+eRK3/RFLVCdL3qUknNAOJRSHTOkRFJMUrmQTOwZwbhsu0YMMa
XbHdZTsiQekToGVkWLLAhmrnk4OX+QGHgv2HC3d+f+KBfLPKcjxWZBTc78R/XDhBU8hWOAMe7zJR
B43JbEy/ujB0vud58+Yb0xFckHdJZ+J8ya5kJl10NxKc4fJUbKdIaHLOX6xZsXkOsnhF91mgHmzG
FcNOcUhDYq/c5HPItGrTM+XbyaDBclQxa2gZa1nqqyDCiehDI5cnkTHJd5GpH+Gy3u4nK03dfwbj
UZBiWKnR3mR2TA+Z2fJJ5uJphM68zpofTYDombj0mEkhS+a+poPXDJPaGm++qDCl5Bht73ynmdO9
4B1+zIMxf2hwg+1Ljc7LsYdvf1jSfrfrEGXr4I5jQeUhtj9sYWbdRnPvs4Vl/l7R7Lm2nq43yNnw
F6lMPIQ6n2jEMRJMS1kesxogxRghikhVFe6a9A+ru/XbluoK3n1pYSFyfcByH66njlsGl800H/l4
h4NHnKjveZuxNJtrLOkk6KdUE1/rVegeR7PaRjNK9cJj8BZHZXvuYiv6w0n391WfS/KxDmIEV+yW
Hw9Q/myjyaZ5eLSjWCAzdR/o0TMwZN6QRhbtGTjITDnNiVwuOQH01avc7O2TsDzxhwQG67fz/nIt
aI0tUyyHV+fDmp/jzqlaIBtHJ7TwBeJOOLS63sWMASF78KEFto30lbnnWruGtfY6rs0YqscwzYqH
qc5vzPUD/p9OrmuqXYrJODkR8vH2h/vq993J5UCxFCWYmygQPpZmmYji0a284Wg0AMrxTpqHPDTP
qGNx2DN23NOAHVhi2uAxCNTeULu65NFWcR6djfhZzNBjBs/5FIVNcyBZoQNh5OdnWP+XaDsi9H2u
6jFfsdxdtdKAiG03J63ZxnA0kN/SsQyXaVutJ5k2m7lU34ICZM6M/LOcRLA1TJ2js6oKtY4KBOFO
ImkuLsLqqA7ybe87KAvddidQ6svWcw5OLciZnMjV1nYN/Amz0MmJaG2jTNvKzvd2XUsSam95BXZ9
lpWOU+p2Lot43RG38MgzXdCVHI70RgPkjTinS+kUp1EwFr5/qfSktzCC5e5egJQM9FC/Cn2ecUvi
DincxxkK67rf5J1nf7ImjvNJGn7K7eobYbtM7uNsY0htHXBw/mpM9CC9mGEjFc0ljBy9crtOPd4X
0YSm4cn0+5ep7r6RZ4c3wtgMKK3OsWU8tzbw7RAQce7J8BJWXxj4J3gOQNy4zbS/V9Jx0PwaCxTs
iep5N9gJVkSywhTOYva4PNi30hn/cOb4/eZ3LCp9/MbKEaCLlmrjHxtBXOCQQc3VHuMUjHjarO5n
6GqAkS/E1qgZIAzT///T71g89tKTDCk88fG8qUPT1v0Im5Rgd72FbXPJul6doGxlACVc4gl9sdOa
6OZFlZVj5vlbr+B0rn/+94fK/lDgSI7pnm+zE2IGc8zfnqkC64dVN45kNG281h7ERh4itmCHhi2y
3x32DXlwo+ACnm+CMpY8zB53olN66nOSGtuoGRiV+cOFpOnvHERoHNtkxSN0HEndvYaKUf4cPQnG
f/DmYxL7ymbrpGTZjaP9p5WeoIL/PMBKfhdXuK7gd7EhNzjL3vSPz1NmTColou1jNNZEkBmRdZxz
xzzmbUJf+/5nLIvgwZcvaZEtEaTxYQASeUw0TuiH+7d+gOQJKF2ebSdhfB7HdD7ev8Sc4pG4E+ad
Nc76/lcw/2ke0rqA8KDnow2GpK5hpQuEcAxBagEbCgPFYzcdmnpmmJKQjR07iZE/RNX4f781UaZA
MmPqAe3zmET+tHHc9leuJuMYl/PI/k7cYZO3ZOIAVIcyH/TIljKRgwVN9wnYlWOfyOCYIdcO/Ipf
e/QJSVi+nTALMZA4FsuX+3eqjSkozcLkK+5kDqvCfCocjVmmSV50IHFLB3W4pxbN9qMrd7ZvIrMZ
o5e6Y9NiFUMxV7/mOkdoDKqCkdUMTvBTlIfOzquxszFLQC9uuPGD3UQkUKL+/9t+hV4Qy13YrZwR
P1A3MZYhJbC+GfG7pZtjIPL6OkvQcLqJx61Y8qrNtgz3OfH2qxEtic1w4zmxeuu1iLp1i5ZlMwYp
o4KMAas1yeak8ARBSeGPU+77Zy8Xa3rPwbYiSvp+PJuG6iaTEERdmPqQ93S01xjF7lfJDPxSMHs/
dDHAcNMDmaVTGxh9yt1A+cJkHonQ2s0MfTZE2Z0TxE8UFxWSe1uS+abpNemivwVBbb4moal2MA+R
3KjgBc//CqQ4v5FRC/altjLWkXdX+8lLWITZY50gmC1TFFju4LqHu12Hbct4gGidwv3oEVNoUg+n
Cbs8bi2iOmlSjkWEeFUYxS4aG+qFlnJaOWG5bdsfeGf3WgzWK/mP4gGKH5nnmpb8VDqQ1wprUTs5
ZydFeRbio9hpRK47nFvWQ6ypn1RNZlIauK8IxoBLoq7ZlTl+yLQrsVvGBvOf8DM9okesVrShgNj6
WWQd7FzuQ4p9NOowTUHVHqeYvPj4IS1q62uRO59lkX/1gVWtoy5aontz92B3zdboiX8SoYWVLywP
LtmdpNbi6mt6+wvCWc7ORSY3QwNouI02Ay+adM144zIftIs9/u8OpZkiO/Sb57JGpY6R7PluTJ0W
We5Yq1cbfRdDGHqZDke/czF2j6U1d6vCSIqNPyCv6rP4C0rYGqgdt9HdXRygsL3Bucb4ErvxjyZ6
N8PZ3SkyBXbE6S1ur4yE7yQqsbVSruMy4H6d7acZZczrgEb8IY2zCHESf8zq7oKRx2K1NV10I3QX
vG5A1BKJ8UbgBEOQPmm3eewn+7Y2z8oxir3o8T0nGebFEcPfRgKpwYUdiGf0Arz83LyAN/XWpmNu
EgP2k1w4Zwk778onc1GVBzm51QtkhnBVNXXH8EQSDzUzYS2yRX+E9XatefJNLKcICLK9DEuFaAjY
byunELGtiQSyic40S6KDTFiFWpMHAgiTsW1E2q4JKzPXPQOsi2uD3CX45KQGnw3fY0INTQuFHs6C
07Cb0r+qFKko2r7qbMbxokzBcJIhrDyr4olKRZ9p9WYbGpBqVXuJ2PolIRGZUYYHvycbKnXD+pVz
7ar0C/nEiQnLimovhe6sqxJGgifiGeMOyKemY41p2zlb91rRUJHjcOL3j45uYa9i0x9viVNMNxRU
EXfA/NAPXr2F5+3fjLC1HisepppydhUixjzG+OCXBu5w7GvjnICpDEKGZJ35tSQAMUQ/8EqiV8BO
OU1rXYWPCIj9lzT9wcbAhLUV/lHnVD1UknVoY9tEzCt3GpNFH/QIoW5qtNpX2vLW1qwn8rmjIjuO
WXgigGlKSarvav2eTUWzi0khXoVV2hFX3QensvSfW3N0eEvfoy48KHwyx1QhgpsQv29jxtogIgkj
dZo+/5Snn7pWQNy0w1OMmnzf99WRKWNyMhy2uEY5kM6LCl2jJzlWkuEzPhtpCCYO/YdVEnioTW87
NmazC9LkSRa0+nTFg19WhVwbJp60DoX5Ic4L8xBO+Se2fBYqNKq82yaNPtV2GJLQt604E5MAGMEp
yxgG78IOVGsI02+ZpiYVKiLpt6cK6XT80JEgWVc8zaZzVYn4lZJLPYmIeazNlCZwRmcTo5oqQubd
CGfL05RzXK6DtVvIN1LubKjFjr3VvsO5OUsfUd3zMSSVuW4hPTABHnB+GbswwyiAW2y+MpKk0WbO
am3hJt5G2JY3uGLgXM01XgllpafGvNidKa6ULWjV4NM8Dg1xEAGyVrRJttj49Ox3IyE7pWf7ZwR0
3aZ0ygiqZW7ueF/h3mcQWGsitx1R4zlffjRD4XhlLbQWpDtErXjjy8AqtCHeFkVu2bzUdkgSVtiN
iCdu0hHOS81SmXttcZunknDXXg+reUkHa/oUi0/QwcoMTGvDO5lsyHXFSzm1i2UkPut4QJU3j8m7
qT676VXGnffNhbfROnWGXwuoWjIO/QsqtdVd+1umMWOWyHnPPRdVYULslDI0HHNDXvJCTuRmNTdK
SiBb9d7v1XywzLXkKEVhNP5EzoH7MG+fPA8klllazl523jVLw6tNj/vRbqdvk6yCdRZmZ7s11d5u
iDqaBVJbmOHJqgsHa8cRbdPFs7tvMU8AszdjenFUHRFZmGS7kNDW9hFVs3vI09pal7V8uY9lOi3S
gwtBi+su3sQSfKV796yL+iQXsfUYotvJ0nOZyOZgpx3j5CDEaN1r+P+KvCDBq0BJJAK7KHdxGFln
p3dPUMR/1jpR1wBZkKDBs9Nzc6tHcK3A0iH6B3N3jK1gHc2nAvDsFX0ZkmJZGQcmz0BezEZtCKM3
YyANtIIgCEzJc6n86OJgnwAP75/rxl37swCYFQzvd2e5Bu/pE1sABbM91z6gW0dBkFFar+7DECKd
jIeuhw0GhRkatE42Y0yPqKQRvWGej6bVHA5pQmCXn1tPFd2RpPthOtsaMYJsAnWI0ZQ8REFFNpmJ
4V4WWO/dCuv7sFgYcYjiE24Eg7roO9LicV9pcUPRWqynpKkQAXTBkSIPnTzW6JVV+805wJ65i23n
PQ6EuDhzuxiVkoNtZl+DcZBb5qHQl3PMCx5en9gs9Anw5ovKqlUqE+MYLJwvEqaXOM3hhVgk89TJ
EEarnFZ6kgXN4nZvYfsFVlo+09t7zSfbPGUzepWBeIkszhzG232/mTwRXZGTbIcZezOAEu9sdRrj
ydATGYyTZ4MpIzvSFswpmB2y5eLPLOPNcaB59DizGQvkrQfhRywgOiW1wFGPtE7cGAFlzEQQgSVj
v7rt3+j+VU/u0x1wEqbeeLufQxFNbzMlojPnfcEyjqSbNL5mY/DkA8GbQep7IZrCjptzlmspdXdA
5NGuQ+H3T4YaDia+5gso9hYlvANlCJjdroi8x8SUzc7ISeUOZoR3MAsQqrTxd69P58NIfDTKh/y5
sVI2NEIFzVBWOwDTiuU+QXziDJjB4+Cgxrp6LmZACZbhLjtnSKorrzX26ZdetC91Pn52rSF4pluE
HqpK7ccekzXtIQAzU0LCSpL6+b5NqVrwNmHN6+cTINH5cQHKPTT5YLxNInvEidS5hvcriBJ+28Z8
px4mQd3WZKcwHa1nuqA6tQ5NWnC+kdwb2WKqwgHWVpiOAGoOZ4E/dO/W/nfoADbOsVOtmZLNwZQf
0xIirHSUwLgB3elvEXALnADxKONUzEUPbj0NRzg+n2rH3kSqKp5QY5eHOPIJmI66J1/k3vvAA6Zm
bEFd1hYESUnzuQJu27CaHOLQx348dgkGdXJZF4NfNZIsnMivbm1wHixaJMlVW1lrjWTt2FZ1fIjy
6RbWc7mVcg6+uhFqm5GoOPCit7CXPHNJK67ezK7cIP2e4si+BUI+KmfEAzKI7DzhpVZxpl59gccR
ed+lq+WpGqbmyWmr9qnvUUT2EFFXS/1wv28HNOGroYHh0nYofztPjM8jsfHXpBPqM7uP2jgTeniM
PtupIqqvRx9LtlzXrNUwHWaDOo8K+7NUgzwZuYnB0rSLHZ/Ml7EpiFosWG2DxFxVUJMPULDDpwUp
UzWI46d0lACaxPiSa6AFQ9rv3QxjN21D/yXzvwWzAwDFUi8D+JW/uSI81s0S/M22vowLOhvbE3cb
5sUyYIxYAG5pJWDsJQaGxhmaq2I85CZZDn4jQdT0/QgOoN+UHeeBrBYALrJ03qlsgG4AL/TMVjPB
h7ARIFXFL1oZasNUxV61Td6tDHucDqaFKyIAe7pNEOldRCm2iHnSU86w6aA9fbbHqD6Sd7b2nebG
j0P8m0xImNO02mmFVGM0tbFrJoLHysB8IXM3OU00pO/trbmNfhQ9M1yF8/Uh74LkjMWapRmAJyP4
16GYro2Bq0tygpuKNsHx6GAUbaNmTxjsF2XtjMxsV3phGbWJ8zmO8eDUJENugsXVhFW/fazqvt2B
5cVnZfknFpJ+h7/a39o0v9Zx176DHhUgyfqZaQLKHbCwyxpWEAgDiZZ0ISoDlzCZzLevDMvGbxkU
5GTa5lnmcrQdN24wIG8Pq4J6q2ivg9bp0dLBMddZefJrCL+6NnZZOOLokEzBSsE87I5I0uhnN8i2
IqDbBEPRgrrCxNkWTts8iYSDZJA036dIEcoQoMvy4x7OMmkTqc3cxY3HbA0gRZ/6UItjHjs0zEqn
O3Icjs9OTpTdHF7GOiKCoCcUsmFUggQczInLkNWJeA8LVFQr+hbYzcbh0HmNu4+D8RoiuNyPtv3L
aybnkpv++Y7rbCWelHpKhn2ELHNtGuJNojjeuFQUFE39vOp5//Ze83nwWRpswbbeDcPzHQTF2cjk
wSebEjLbHTOB1Ny6BkQs9nXUXAyne61RLa5a3eSbyoecnNZxt+lDK7vQQg6GcjwPznj0qSGOFQiw
DmXdBsVvClXLbU7EeD1ag98+U59zey4G2Ty+AmY/+qmSj/hyT2UHJ5l2THijf7/uE1VvvDA019pD
VjkZUX1u6qpbZU39aFXd9KXboil/IPu3eWwRoktca14/t1evc07kL/LJg4cA01q+DQ3/4d16SEAU
Ud9d8ZhiFVpbIepLggyZ9/j6c92J1x4bMjYj0iocgk+TAEwYDKIVK//33IjwoGV2fRl4zYManM9G
qd44qzzU0s922Go55tLU2BGZgoEmSy416Yj3KrMppr8bpVnlikPhWdvWYvQ6O+xd5tK1VH12re2I
A2+XvQTiLwsYF/bweuJY5ezNurS/+ME7FMXv4YhnRnpDsIls0hQzi7J/tIW/wWZprYNWh1ucbfsQ
d0w6i3Yje9gxkYouOAd/yo6DnEdj4MG1atJYNY4gBNO41ezXVNASs6zO/Tmv3OLNmAVxW5DZ59y3
XlVGzlHofhO90z/acXZoTC87JXX+HDYUXlJIuC/B+DRMEtC6Z6T/w96Z9baNdWv6rzT6ngXOA3D6
XEikZstjnDg3hBPbnGdubpK/vh8ySVWq8OF0f8C5aaBRBYFSbNmyqM291nrf5yUd3HYh29fuMen1
cyeiKeikYb0OWmIFymQd7aw0bqlFL5zyld2NR/QAur+Gba87uIrVVUuYXiSojnlJHoI2IIzOUKIp
6aP9rDofsUY/ClcmRm+BLEBOfFY7FKuxQ/1aSZYdrzO+dJzrmzia+qMxDyPOKqUMPHUKWCaSXdLL
sz4xAh205voDBLkIyIA/jX5KGBkGB7oSY2rmPtB+YxdOnJuDQGdcVthZMpqVRfro2Yu9skM4iNp3
7zam4qN/q7eQ+okETEIbw0x6g2uM/IdwLkHvYBGa5/HdsYHzzWrq0REkrRCv4LKgd281gXEHWCJY
z4f5m7KHy4Pjx7tKXciTLXW5HY148Fd8F1QB2Ekjsv1I7+uT1GnWrqJJBsXZyaZ5ucksgC5WRCCI
09KFpaxzy7rbm5Jtt5dTTnEJsgf0vCXG8k0/ZIEeVeVp6LNX0dvJDVv5ZtPakHJd9k3HuOrvZe8Z
R6NzuKRMZGDQNKWTtzymttNFAzbsG1Y57CI5vEiz7Xeyz8nqyGx6n44DR9uVFHrjYlHpJUKbuFMP
6xVf9JAkqmrYtVRbjYEvjHMSGypQuzEv5Be704+JievZUa+YaFVrrI/lyMhsAjgEdGUL3HS8Q+Lp
bJyWSanaBqPQjWPIIitcuzvPqno/u5l2JVXe8EWr4NiWks8Ohai7FDt5H35rJdQEl6zCTdcA2XCt
Dta4J9MTEYaE1rj2Pl+GiSrePMooaPh61eyZnyyxDmQ2zBAzDuGMsUoLm6/8G+YXXQR9kmiXTjZX
XY72UZkwgNNLv/NO1e0WYotNt6imO4XT5Zhmaud3GhlYcOkf61zvHvI2NY+F2dNKVIq79mpLy7y3
sujSutV31c3doB7MZu8iTqBR4YodHV/tqeFSdSyZelRtdQdKfAtsDjdfyAUBg/kRSfP0kOTgLbLJ
XfQbyU36kDeuRQBqrvksH3fkP4ALkE201VOW6Dme7As70WG6pYfsG8RSbFJop/doVhnSNTZpybbs
+DRm062Byw3jcA3WvG6Me2WJJzb1zj0QFmuAA8fRSK1sMYpYztwGKgxWX7EHfgqgyyojBuGdueDh
YTTUMgbCrzu7TBNc1xSddrWX2C9yenNj3FlKHVJi6mN+VdviNfTKr8KiaTLlT12h65/0YcZtiv4R
rEd91q3hjZo/9jFNFcws5viWq5Vv2jrZ1YBKdgau7Q1tbZgKkfnQWlYws3A+VixGU+yeLDZNu3g0
v9XNlDyjN/jikpkC5rd9t+h3Rtknt3SNixBqfGOyIGtoyi66YHzg0m45ABx/l0kVY23ImVwZg/kc
hi9URE8FHaOHiigoP4mz254AMCYZybSb4xiDqUyyAxv6iyxppyvgqB/bWuXj008WHu+GUI5QWiDv
6EnFdtTd4/F61tkC3Rg1YYeJuif6sBSnKc4E06DmObNE5zdZ27y4ixUhlPV42zSVei+18gt+uvpu
qrqPUkAj02Wa7zOpOJ9nMi5oA8/KtZrwfmRyNnc6pdehE17KBkrprtF4J6AgVXsnD33DSREF02Lb
QiBhrbIXUIEFAJsEzm4+hclMA3BJZcYig58HmewRJSeNLi9XN7FePsp0/BxWxLPFIHQvJMecjaU1
Yk9kHA54fv2iaqcrOrrpqrOU+co40tUV06dMRObdMPHEG5NfrWkku13SAhd4+vAYY9k82IPKh2O5
O9WheFQ9Eu9z9Tav4n3lVNqnKJaBo6vFS8t0ZZ+Dqdi1ldZ/cppiSVP1Bxu3+yYI8SpzPkKoARVJ
VEg9vUigJ8+xhw3c9Vyy0Mmd78kkmJGReYV1dHroU1Txrt2fq5iIB4+fjQMk2ywj6RS/A/g6YQf7
B/57f78bNsMG/zv/cb0OwB3u4Vadrat+5z7ln+03usE6CYpyIw0M/pBcGBv5PTuIxE+2JhYd8pt2
EjrAdABv3F6ke5vIR3TspKKkrY9qdm/6QXANri9XnGWbV8I7t+FmDMZA31mn5pjcJXfDs/vF+AB7
w64XJD2u5AWqSgHGGvDQ9IGwGH0QerVzv42Mqw7qMT9Pd/JOf+peiChmGJnhiQJe325pXIcdifWB
0u+E3NPLx72KEgQHiXqNJ6JqrDp+ikW96wCi4ZZiUClqtz4AQhz2YSpMrPitt02NSTm6srxiu6uu
rohfZFWMfFDtgLm18S1jI0AmCg1SzLrOISqrS54N8rWqgQGIUalulpTLOyHV5yWTuZNEtnKQ7ueh
ithjJvlnOslbq0WCkFlxg7fcND8bg03HLGW7mZZnA8NHyS/x+LkN7A0em2l3RyIIjszTXQa4Kny8
c+7xVTa1tH2rm5rTetOYdXNqwH3+uOvEKX3EGtdPqqftyYHadgqbjpDd5e56lHWcGoIELI1x2onJ
F+nrl4LO7a7Rx+rk1XbFvJyjf9xtmY4cZmvwU9coT1XhQPKIo4ZbjXnZbszdh/Vf5pDkx8Rq6RBr
RXkKU+PiMCDcrf8YVkN5aoaoOi2/gZS68tvjdenQhMODU0qtOK03UUokephw89dj6xFYm2XZ55qd
41rWlp/ZlVyvwzls5u36q1tJTV3JTHcbaTU2HFGfwi6q9lOft91ZrXWxJ/aVl0SG0PqcXZeUP47+
8VjaAHDS2rzdMif9NJdNvGsdHSNTFye9zwUNIpTSlCcqn/LUYevMy3Teo2PUWXr0GIcQg2o9V3+/
WR+LnDanpVedleWvvt4wj6V3mngZt6M9grshDnhrqKz6g5VA2SJc5ZQtP0gy3v+hHfz/ZP+nqX7/
X//z9a1IGH5QYCbf+79D+in7fxOX+K/96/94L+kwT9fXgu+8Scryvav613/xXb/Q/t4fiNpRyVom
cmsUXMhtfqH9nT8on/B9uLYK5gkbyF9of+8Pw4XTA25bX/TZDiKeX2h/4w8icYA+Id126d/9e2h/
fszf5SOqp6G4h3rPUBFuir4q0H6TjxiERRa9WYIoVZUqJj+rduhunysTfkYwdbhYz3ipjHc8rTOE
GNfJXWPTYvt3nppUL6IPRzOk9caZWCmfzJBu5LOs2777iCYzr15nxxiUtwFid0suCUvObMzgTEay
rrJN47qUixsuf/BTq9rOu8fWciadeW7XPSd6SbmQdnUsoC1yUV9WZa3aeVBxwu9WLMZoS0xcpJ/r
eMhvM8U1aj8kAdnZDZXSFxtTBRB4EbAF6IyW7JCJIIknVHwCb/Xezl1L3+t4eRl1pOR7+KrIy6+q
62IBI5okw62f49wmeQf7wgaEg8kuBw2E9q5PI7PmDhzyiIwzKupN3Iz9QrrBxESDRnT2BTBRNsS3
okR2hiqsz72u46elE7HcMdHVYMrS3Eq0Vydus+gIBogIdLXLVQjPMsvSI3neklFjbD6YEoNJaswN
9WzlaP3CI6wZP5N79g22OQEIiunl8U0fDQWggtwJGW2rppmDqphjuFnIhrzwBbs/XAE17GYu5pZR
ADRNtOnEgMdIfZJsrMX97EzencCwJj8Z0m2MR77Qq9/seIw/RZ7Mv6uoHLt9lzXAW9K2rQEVWMzi
CEcy+q9k42GvM0ARXguPxVHXQ+Op1LBpJxpbbsDPmO3ofEI8hFc46qfM1M370s4NLAD0IpptrVUE
K3dN6HwSDjb+XTnU/XjvCfiOrHnki/u6Dob/1La8VIbQBlIjX+t0+qHm3Nv1HfYYKwkSe+Jy3zZd
vYxLdQFVpoNnt0N5MXfTJlEGkk1zmtQfliONbqN4JILVm5F+HDyTCnfGxklah73/kESJcgb+hAW5
0G1KdrOuZxdatj2QAo6RVzrIYBzT3aeupPdR52Cag1DtCuAEtJP0A4iaQt/ZlFvqta4J2MZLrqe0
gi3Z3OTonqMbZYxG57m0IMYcoP+47ilkRTFMBn+2mLMgUWveFbmhzSIpzwQ7p4mhpo219kRSkvKl
NovpcXAM40GD3hJgzOTSB9z5TnWm6MIngElJb1k0uFRaVmOfJ2+5qWdPStvJvSwhMCGLTr41A6i7
UdGtM+2/mu6oGVJQF+Ver8c+cNBgk3BlV/VmVss2iPPeOJut1twkaNpR1dB4UbIZA1uijE95a+t7
mbjVuXAah4Q+Ndt7oSR1WHNsdh1mcWzJ+nq0myj0qSinLQi09BAJQz+qYWQ9q1MTxpvYSyw8eca7
WcjpFXloezWVwbyvhAzv5TCz1dW08r4uh4i/RxfT9h+6e7eKxLch1+qjUBPjMaboRYkjnPjGzUe+
ENDLvhul9qUg7orskJQJ6cRHBZxYtjO8BESOmxYEXZPReOiSKENby14M6F10iaowcTcIJalnWSFv
8VqUX8vRTINGeNGdbbfIWNs0DBzL6fFfYCWcp7GFVad3zH0ZtHgoALA89O2Nwam4H6DVLZGm1t1g
hsqrngA6b0RVP8Nv6O9ckVJxl8oEvyyF1oeK62inas7aQF6xZSXmHUZzHTpbbBbXDD+BH6ep+lGo
afnYiqK7aqNLWLONBcZGtlHoR7Oblc9IW4GFDM6SFD1NmJTVOAMXa+Q43Adar1DRI19nCMTszUMu
OzA/SSsEX3RD6P8ZBB5AUeBjjhl6fJjtRuzsEOOfTSmGwQFW9yGMyKvUmTvss8JFF9BZoNELGgcb
5u2YOmgofBeannKGYGJuCbV4ZNJvX9vR6gAkxVUQ8v4cMEJZR3By41GvyfhmaK0QV24YpybRxkOW
k4/rFvp4o6R6ztVqgp7Wg2MOC8/xy9ByvreScE18RMlFNZYWflsjatCNei9dkjWMxCN4ic7e1W17
JodTHX8Ku3y6iQWaRF1X0x1SgZHcNiUNPLzGJ8steqLN+YzZ1PU+OjxyeGMTalQxuc8oGVI4cKl1
xlFDgyPDYIN8ZrwPCwT4/A0cluSS+NBMVtXeU5c5PlBm+hoIxzxyY/ZTS0+p0ud6Rw8wIVfVjHdK
pJXHRq8wEthhf3WmGs9WPokTGS8hbHjoLz3rZjBGDk36atAOMxlpgP+iAUknjiYuCC50BRNbejSH
+6au6QiahKn0ECTf6DXBt0g7hlgOdInSrYo98qBkW2cp8pYCnKLryvGoZJDm0lkwwUoxQBqO4B2f
puEYMwE9lIUAiWQYlA+qg1YdCdhnB6Hbp6x19VsldITPBdPZSy/Nd0WPgzRUsGzz8WYR7aeQFhlX
C7RW064xDfcjNtXorCUqQXez0j5AiaOvbYEJTSXsGxSRKAeKGcHp7EYLK5lpEjy6k5ixyqaDkLdw
g+tAEcVw1Vg59jMY04D0rHA7j0O0T8l0JGvYgfSgkmBgKVBdaTMkI60QEv8wCKcnzPHdTe3lCR4W
QyxQyNwfvdDwjYpUGU9gW9sgwZvPUWWzbZ9jmH7IAEHoDQtTzJ6PIqWpbs+kHThgFX1m/HQONT4Z
hVlOO9BxRHmXHudw0ra7Pk2B7pQScFOqin0si+UCIhH2cL1jsEBE9lhrnKVFGvn5SHxclpKNuIE0
kAbpoHINbVUCviYhHhQFKL9VzIRVa5V97Cdc54o18rY3M9rPlmWmMzzlQOPeCpBRjEFS2mI/Z/ZA
MOOUda9VW8PyUgdzX1ajAWRiFBKHY1PH94Od18fcdWNcHG7XfgblP+8MOddXM09lvgOtqTt+GlHO
7bqs68KbMUFW76tJlItdrNmudSA4Ss4Xlz8SA8Nmtvun0Zxr6qhQtL1v0pi74aKeV1tDW9rUtjnR
EgROIQiaNz2tIb0Ur6AV1ps2EsqkXgSJWN+ieTB1xjHr1v6/uwrav1dLcdD9x/LEfwal/eff73Y/
7kfv1VJT/O1OsNYX9+K9nR7eqQr7//wPnujnV/7f/uPPKuX/VN/o2On/q/rm+v6tfe2yv5c3P77p
Z3njWX8YGu5Fqps/48l+ljekZ/yhoqqyDXT2SP51aphfyWXGH6oKxEhdbEomhc5v5Y36byWV6c4/
fG6qa1oqBgfDc9TFimuaf5fD5wgzCVSJh0s5mP04xUjA2pu1kP9XDYN//7G19+C5CRrmv5oP/+pp
WLMVAL0M4VmooLvu1i/Cj2L//E4KrBRGdWJONTuhML8nK5h5vYcq19HlHuHQJutl+xTL58qt9CPi
QiA/Bt+ODe2lUHSKBpuMTSsXJ9wpnwk1dBySDpt+Y76S6FkGFYWWRQAMVKWBQQ8ddnqrrL31U+jG
X+iRZ+hRkBApxqdeoBzrGnFn1Ut9V7GcyraaTmE53OQpzbmyPebs6G5YvMhQ8lKQBdI5MgDDEBEq
CzBKDbQ2VDbqxGg1Kp7JpXuVsjGAJI0hyPhyW0823EuVqXmmK1BGlrFmj0JGMLyahPGm9SzfctiU
/Bx29sxJzJEYdjWqbjzAVlu8cz1rjSNu1YrABDJNiQCf4605sWSmWmf53c5JoeOmGTKIvi6fgZkf
OtsSR3aMH5LsHj+S5WOG82CDiwe0XpYXOzyaSF5KiIf5c8QbFTioSKEk+xUl0AFEbOZrBzqxtaVY
NKHKaznk3sZDAVAyit+X01sYSw+zE2gnk3HebiZn2bHcZy8qvG1lE+wxtE+lbb/1kYdiQFX7JUZj
3Moqv2vjJt4LYDIFGK7W8D4PqfY425WFPqbed05xP9fuy4Cqm7CFbAmWWNg1YgCG3DoxO7HuOIIy
cVNGZk3mbQzP+D4kDT4JSmb4OObX1OMCS/sdBr79rEoD8j85UBTHLWYNR9LOd6ptKlJfcSICQJnN
t+qly0d3ERcWTFeAZaPsyLgyjlCEGtV7HWyNF1/HOkPLatPWfYi58Xs1DJBdLXzSYL1ytaj9xPYI
O8ga0IeEcdJRIKM1a/H45BnvXlXfEiYFpN5NFU7puKFqQz82lvaJvuPZMQpq5N7AlSBrFMrk7CA9
ey5htiGJqZvdMgZYzA1HmwD0rsGS0oAK02frYUQ6uIliCtA8Nql+2TQYJBTW8GW3tkMezESQGaaG
sNkWtpoGqh5fi2jxoedw9e1UbPlVGeA0zre8Lb7RFSGdvaFNbjoPaZ+/q6rCiNE6irK2A9ua6pNi
vpbOTNhTxxB6AATJFP/YAQRMh5GKuL83B0Mnp6TyR7p09xq9aj3Kv2ZxFqja+G3Ohxe2iu3ByuYK
3Vf56qKFRBNhkppkfHLrRUzGiGajwGYI0v6sLKGL9eOyvm7cyUSD2SIrGMobr0Gv2QvYfaFOV1+a
6r4cw/rch8kHaIwHlkfGTaAVKxFVxH6RKWFTRchYrzYyMFEq6GX9hOgsPChsNbKlq/vjxlEiMto+
JwWgtzTRiUdC3Ncr+MFDqIxWx2wQ4IF6ouhLAZPcOdmwlzBXwHCp0O8JZG4j8wQWFBhsOiKvgg0P
jucGjvlTX4jvKZ8uU5l3LAB0y0CzQ4MTxbbQNfPcKAFWxs/WvARB9/SP0kbmZHPk57zIWz85RbPO
9o1GFLnNcroAid3zWt5mJGU3RjFexyTk1NAbTOugpfqR/DlCoJ2ocw7OEj/kZJ8mBfQUUC/GY56F
fN/95jSqvLTsUtwsPdA3gQ5muw9V4ua7KCeQWDZOgFWbNDPjVkVaRBASiUf4a6ZAsZjME2ky3UNI
LG/DxtqCf6jVhr2dnr6Y3nAqaqNAPT8REk+dmTJn28ZmLak4wU25wLa1+b0uLMZIzDC6kT2qbpok
yozbTtxQiqZNa4Bmz2q/RhOyjQvrzkQvrhEJkLRauNUlsASYXsUV+vCDZottM7kG4XzYuNpZ+SZM
l3hatpJbHQgEDfMk8fVBJPT4vLsSFDaRjKe8mltiI2kZADjEug2qMx4LFD/CIQdF3ekzPGNDmDSA
0nC3fLQA0JBMY9lTkKVveqEeQ5x27QzmV7PhfopKeW/k8IUFiUfBE8AiIN2qeqsrecvF4NJGi4Mj
ZtGNzfzeU/M+iKqLlxLV0cqPRIemWRbte4xwA6sX6Di9/5hCyqAui5/SvqsPA3LiSovmXW/3H+nY
j1vFBQUNi+KSWPWXEpFr5iAI7BWIbDbIFda2nOxI7J5zXxAkFFsbZHoR/t7hkBYWUeYNAhbP4q+b
W7fIamygDNADpzGubmJT+0Yr64Gp7aWPpDjGUPtRQuz6KCJRVM+ftd7UTmVmDPuerDXQQtOdG5af
GhUNZogYibC/ZmPNtr4jvICBZQ2EU4Y3Pe2+RXJCIrBvZNYYVD1Mw7B495Ky87NGWfItGAnO5tnD
fB+A6HzpZaYC8DZeQyjFpuC5I0d8MBR0NrpJilhvz5e5S+6n4hkbhHbiAuSYy6hNzaMgm+wPKx+d
HWmwG4ZFgx/GWFN7y3ngKVGWgBWNpZreIVDm7NSjSyYxhAwiZmxC2wxRtncwM6aFFdVwhsLLbprp
7PYPsmaXUYHmo4XgbLGE5WhrCMJphIV8qhqueOI64uC094aMIM8kPk7a9ZeisdA8puWHR0peJ0ka
79nSIW5qYubS0WHousnvikFSG+Fbax20j8jw2V20Lmy5ws8wKvkuYmRMu8ZTVCTnBErBLslQ5dAk
1PmF8WIMd+wju401kuDilWQ9GyzHQZfIQ++Or2EfjkzWO5rKhnyPyG2pnENXZp5fzcqLnqInHTtH
nNkrYODLaZANLQi9WjNgZY6oKPOs+ablyxbP7Q+hYmeUxsW5om809ahtZgMBkiByzFmc5qIwibjw
5v1EQunBGAvmUkACO96szQC5feNCQVCntN5gDef6bcWwqtzmXdAdBNaBvshJHMtnLaNOIpzy2ljI
4YcG1LmJQ2jfO0V10zOYpWUGrd1WOYFG0moHAwzcZGSXRe+S9gdVJm/l4gKa9Yn9VQFEYErETpIQ
SQZTOF0kEpida0X1xlJ0PkaKHkwkGu7lzJW1jhxCRJhz5fxcjyH+tpy6Zqeqpe53ssz93gTfa43q
vdIZUF6auN+1ttbuhzR+INCKGT7q1B3dR7aytrjhHGAPkh+bWQUpGIWcniU5kV32Nqfqt651HkPk
MtvaJLYiE+JrE89uMAnXOrVpCSyU63tgWdMnwLQpaSvFeNPSmKblWxPAPgE91DZWOLyZpAAqfcw4
XczdZsi5aad4zzVMBnZSnTF9fdcXjpDnJEHhGf0ejdVTUbj1PUL0BMSH22iMHcq23EWee9NUSeWn
GhfymeGrb7iIZRC/iUvnjDs6eM22IefOzxsazETUAgsll9gqVbm3HEiKExOAbTuzp49mZXhSRuu2
attrlsfRQTPMCgu56eH93+pqWO3iOF28r31yTSvbxHOsW1tnsfzaSjFs1Vrjw1sx3slidjaGHRvb
tKw9FuUEN1pKj2jImneAxA2CWqM5r0dCl7fwLvA2KiPbRjrlm9FBXSVjOv4Ylj4rU6HQx54upiWs
a+zwwbaS/jClkzhKLpvgNHNYSOqgBGzSr2ORGUeHPDyEGgSAUTnWB72K1a0ShTeTJhDGDbW1kwRb
pOYUHrhQXFala45e9NCF8/2UDuFhzODhSRWwsdPj76RxcKKN+ZAPSHEx+GXHMG3UZxqOd+Dut6M2
EcyqR3GgA0mdmDcNk2qcRT2iowzdm4KFhHjqS1fN6h2yWXoNE1Mjw37pEwtzshmGpPNVT+Skueei
bh4tr/ZpfzsHvXjoVHe+m1UQgs1MEhNIZfrlHmakRLeBsqoke8J3oiFl4zgokHCHVBYMNfAI56r2
eZGas3NDDVRIFHhldVvKSxRKQkJcNqdVCaMH1/FwImn6580/HnOz/DuynYmBgzOgjx24LEYiXERL
bSZP66MqJNeiYj2rEYqf7DGUJzUvM1zIf95ncJQcbRATTCMJTx0KMhbLMvpI1ZlybVZEh4aGGxCV
IGgNuBxImF+T3hD0qkyRb5RFTuB5xXJIls7px/2+eY1qYw7sRZmgZUqTUyHldNes2G8XecL6D+tN
YjS+MkTiIMwxHpgqDNbBShHdjYWct3mkV6eCjOMl2JXDoYjcQGjdZ4KcGOcvg++/bmTHMHy9OynK
fWNa7U6A+2CWUkZbew4BsCzPsd6AFN5RgKC/+fOhHz+gbdKNBorQH6f555OHJH1lm/WJ/3qQTNdD
pavTflh0AuoiG2Cvhf1pPWy9CFy0hkA759MQL7oFr9d/HYaLFALn9ribYuWWTF1emNkrM3qS0d6P
9A+yzu5PnghxA8f4NGtjQH2jNVFPxa9SbzRR3Z+qEOuJI7CGxxp/+vVGWV6OfckaolPpfLNjDFVv
h4qAd2l5q9ajsTBmDeIaOQ9jdGoXeQejDzZmy1GtWij5zNH5IljBA2MRKtiLZAEZ3VwdJhceW+ip
B64LzSkGGrfABXiD1/t6qzQn9ifzwYC8irmxPfWN1Z7WI7PNxMGiFSw02Z665WY9yvEPBb0+vgzL
l4YItHvcJIlGOvJ68q1HiZvwuocR4bOWArNez7aIvY4WrC+cN2k5ESEVpY7B4Gx5xf1yqpHmN9YH
WUAsTklAjAhFPK031mCieFkUM7ILT1KNyv360Dw7FdE3BjVw+clShowTvyyJxVvOIG05Wu+W6JyD
0RBvUNb6nTf1901vYLRPlzMzVav41+Fyf1qUOEzctY1YpCFepHAudMvhen+9We8iLAOB3sK/vYiC
MjxZCjF61BeKuHC3njgKJUMQh8UXoOokDrTLK1hf0PpaxgdR4XVi1lLwnuCWzwnzwvHKMlGj+ymB
KQv71GCtQg/kdKcWB1dLJk/KUqI/WCSmkhcxZf0prfqeOoCbjA8Kli188szM0MQsN3ymfx4RVMhr
+ev++s/q+iApHAQtTNTIf36frZLdEqz3e6EX7Zd/PNvcGQXRpO9jPfLa0MHXpx+HJto9VnHB3mR5
MB3oPxctut3fvnKAAo/lgZv1aP3CYeQ6TPcG3Y/KKaGnABQtGz37cg+GbQvefPlwGO2XBqVwsN5r
M1ptgRoRkUpj2yIgBxBNWiGkMtjO/vgOazn6x11bK/eezaoiXYpUxKS/nt4w0BRmJt7C9W+7/lk9
lz//ene9Qd0K2vrPm398SVwh2weN7PyQD9Fm4jSstFAFpYGNw6HhSZltFrdVzOI5ag0pqlHEOdgt
q4tjCc7M9RBr8E3ipDiSx7tqsoaju4iwwnVxWiVa7npIG7fx54ZrQl/dK+u7KZY38bfDVRbltlTS
STzsvXWR5BLOUlkRQXTAwbhEYTbAVQeExIr6edU8rUqn9ddf72JPaH4TQ8V18zKjbAj0ZT1aJVDD
KoH6634oJ3XvCmX/4+UsL289ws8ejIOeHGgTtz4oT/HjBa//iNx33NT0oHwyBqjwJnp/y/rCBwhf
zHo4grjY0tPut/my+DJX5DOwHK13x6ilAi2SVJz6/DWW2nAczFawbnNjcNVnbVoOpaZcGcn+8yRc
zkkb/clpPSct+m+Y2sy7387v9RAJEnZ/idFhvVuj0tkDCjj/9nXrma3C6tMsxdj9dvKvX/PXz2iY
+JP8QYj2+lgSR3yeypEdbGK6P3/B9VtggEO+Gm10964qZz/tYlR86XL1S5YPebwc/ePu+g9GVjk/
CF3/3bOWG5gTVVd99H+frqwTk79GL/8vTWQQY/2XE5mbquxfy78PZH58z8+BzDp1gWnmmKqmATky
wQX9GshoNgMZTWMwwmwMpRc/6ddAxmMgwyqkgotDV2Iv0NdfejPzDwMyMdc5nR2LDcP63xnQ6ODZ
/iE4Y05kawb/GyCxXaY/fx/Q1HMFeCWc4lt76u5DDSeFuqSil4zY6bSox5kO7y7NjTOE4zTIh+Sr
iwrtZIy2BiaGLHiCYISKAUSbkSGL8sOFLpMjbnnRaTVwMU5phJJuNA1wDzSA2k7vlfT9nOfOqu4L
SfkW6/hYqpOrPmVT/20moKdy0jnQEor/rDVe4mz8XmLwtM2C2FtcKPcx3twSyH6mZC6tMtxNlj0f
NKK1SbA2Cd7C42pkdwT9PitW8RnhcLKvPiJZwdJq961LYKAmzBJ2FEbMhikqe6d8H/FtGy3GPZwm
0Zc8HwRmwOltNPEE89dD/mxGB8CCFCFcRSbgedHwOlIE3xd9FQgP3XM3tympic5ZIYv2IOaQoltM
4NslUurES94a4Z4ZWCCbs8BBDb6md+pedat9NWICpC0bFCZeOr5iROQTghQB/avGqIFjooI2MAZ9
y+WVm6MA/MMUJLLsna3kCVD5wvWFxNED28FPdXgi+a7MKVObsvD1OrOo8yN3mxhkacLKIqJHvSN9
iJxfhRiHOYuxJNaPHecA9m9IpLqZf0G9hPZFz181YdMAZrna0Y6VgKNYnELX3Rlp94J4QGfyY9D0
EupJ9yp5qVHfkncWpBqhu/SEq11it2If8RfI6dvJYHS+avnwYM9km+twKLZwJifAEjqBEjNDpMqd
bhsZt+SQ5x9gvpTNWLgY0CcCFDzzMNGFDeasfXbqRbrn0LSJc/01ootxMKwBkDs5SDnoEl/Nq/CQ
W83yxo5XxWiGLe1onw40aQoloIESQ9M+cRg82SqJld43LUoF3GrnazmTiFihDqRExVuFWL0BeSGN
+hWJJgOaHpiMSt5Yo7UkhBPKtBsNTOD2CYyWZCCUSpy+TUIA3oenxjVea/FFTfI5aEeALa5lgIBk
/2m0cLp6Ozr3C0rie4ZW8pSS2LyxYypXZKnTRVUdRHuxfk/kJnKidigf4vg5BGZ5NptO21IaS36f
2FfSZS/baeOGVk86Jg9jt8XYihTK/G41GPN74avtraMQlYXg2t306PgKPt+O5luOi2pfIyWlpWif
3Oqzt3Saa4vU3QQaS4s92FdM57Vow7eeBYxmp6Zs20nfLTVAN42QLCbr3SnHG2zRPHdKYgVeFaLI
gTggD/nf7J3HktzIlqZfpa336IEWi96EjsxkMqnFBsYii9Ba4+nn8xNVRN5s3tvTi9mMzQbm7nCI
QEC4n/ML9ArGziDzyPf6ZJDoG4O6vqBxhxYU7sElAR7DYsKUfm4cf74S/F+fWrJNEDn7Qzs20dEu
/CNDY5D2cYUCIviWA0hu/jVmz7MXnXWoxjvf178mYL4rD763b514A+Pr4fzgipeIV5mo7U5PfV9d
YSLz3/beCJoHk63Svs7cs210wXcHLINemfdZMn0D1UrwC6ETZ0jg8LgdaSsdGje0mQxD0mq6pib5
2yB+BEmJjZbvKbYKt1ySIexi57iV+iW2nZWNf2laHRcwhieEz+YzoWDcUsBVBlrQ4d/yOQLFhgLg
rOK74WuEaQFZHgcYcld8X6zctqF7jP3JtLVv6AG8Jfj0zSmT12VhOa81D+jLBDP00ETLm3QAMPUh
SY55boBRShHkmHUsdrDRa3BsOelu4p/NmOTxMoRQLQgj1fNBG5B4zNvXcYqnGgF7AloDFkh4bC9K
+Gtlbog0eHuXw+O7mxyA8UGk329N0qPbhTrzz9s2t3Vqw2d1E9ozclE196ivjUAmq+lOSkgKPK2a
+8PKwnMaW8ZZRqNCgniBz89avO2cyP7ZjysRicbr5vPSBa9B1TE4ziq8p2aHZ8Gfotfd2hFNycgY
hmTYmtgm6g4iyY2BYfmmpz3GBG/1VQdiBB0BhxPiALfxthRl0REH3a9cBgLeBBVekA+2NsB3yHXj
wAmtd/XeGHxGJxJbxAJ4E6Zr+9ZKmMwXJMwjc32PdBSz/cp/XJ31EndJflls8umaZdzJonYiEypi
fB26wj2XSi6jce65r7K72HGfXBwX+7B4g9xaD45z1nZV9AoRluBqIavCJLSOikuboX+mZvWJYzRw
BaN3M+IlOraJtHVqbp+3y3Sd+g+YuUZ3fnnwM+T/ic9fIMlFp3n2v/UJF1UFIgH3/azQfsPayk3P
qde9dtT8e1YxnkwFOXTvkbn4eiW+XVYXJrb1nWd+D0Y3ZDZUnSI3Wg9NT04nUsERWTBHIeRQYPK7
k6LR83psI7zmGmvxLhp+Mk2PUZQ3YwuJ7rG3q22s8FyZrcv0R4gdYI+zO/uN58zvbL0gUlfdxS7Y
vsSNAWcaOvYGLvMq3Bx1nMGAuyGZMTXFSc+NS1GOOApOHZ7qNlMy6KXG8XYHWKDW9709Ioakwlpy
pG3xos2M0KjoJnMAONEX+jFRVwTlR7IkNZBfuUptUtfHImn+lGuzLVYVCdiqtxJotJPn6G+3Sc3a
L91hSdqRm6ki720TfdopEEgNLn2uz0Uw7Ub1byQqwCELC/Tx0TPMz2U253I7rBqPb2Rb6Jvr5k8T
K1Tc7nAzKUM1RU7iP+I8/q7NaEASE2d6Oatb3lcMn61aZGNZXGTN7M3tepRVuAqBiMF0DUCOt2Q4
j0kPWddqOOCOHTkSXD4Rpfl7x2MJZ841kaKVvpZ6/KR0283tEOoMtl3dDiP1oRg+gPTmPv3VRUqy
m1u/7VBbH2kjVEckXPMjTCS9ry9W/tOqrHixz9upPjutW4Ncs2c/41lR9hL6w8oIZM7mh7zVEFNU
v2Hb9bPuv/0lv1//264v9ixVr8BE0oNAbOcMzBuri++BTcf3JGHm6NToaFy1K/JBakW4GDXGmKpY
REkG90EVpe4UH3hIeORj553HlJoECZN0eMpMzX9f7GqGeBo0j31pQJw30EI5WHOPxa2HndydZuYe
rEa1F6nLwkDSGHNERKTAmbaXOvfJ4HfzQL7qvpzUjwCriLwNBqBAlFBOGseg2eVucSKnQqgPDjDh
bj5EhwgPL68gSqriv5WisfnqlpPqjGiiQnT9XZdGTd35UnqxSYXjOOppDItUtEYWrYp8SMnMUkQI
UsYB8BeKO9lJBZlhQb6R/Y1hrFS51OELaZXis1bcPcmOMyCRgPwCC+noV80XHCB5Gcd4wg6pll/7
sUYvKcX15Thn5odkjL+h6sc8SD1esuhVidgsiPQwSGEq5H+UkHCRr+Pdt873xL/MXRcMFwneG7NJ
+ibY137dH+IqOkpw0+p/oJRUXLeoupTgdfbYGV3dZPqxTsFTU2DcKr8DPdR3IcyZUykvBGmTy8C7
17uy3XZ+pvpiIhFdIf3991XEDI/xuSBdCr9wDqED+kji4IyUPhN1t471GhDTki62+oNbK/9cz4Zz
1Nsco+JFvQN1pDXOi+8hHm29nVtg4I4xH/rEhdtA3kPSBrBRSGcmRlRB1TGNg5xlkPWP6ElaJ9m/
nFeI0su1N1+vVtkzerPe3Dr++mulWg4gZyxy7XNVKaO/FIyYHEVCyRCUuUskkCP1bFVO60ZxqatM
CcaRVD8aBdC8xenL6dWge/YlV5E4X8UVJxXZ5174WcdFcft/JakhAeoXfwzx6T/zcWE8HrQHB1IZ
TwnC7bf4tz+GzSHmWwrE7rP8M3JbR/po7dEljEPk9uTXyDpZLOq9tFVl7e2GVvfv76rSWbr8610h
VDsz9nglj5zca3IyUn2WptmeyFvjimTbTo+wTJTdR9qAQTAGjbKxHJa5Jk+yFPHK4lG7FeX5lpNj
5Pf3A5hJPmg7ZVSE0KtgnKgFw3vJMEn6INYwhcdSkg8rYZOKjMtif0UBqT4HIGSg58SgzaX7rQhp
qLgjyShhXsknyZ0qpW2xtS1rYZ8WVG5rA8XUf3wHyQ/rRzA/eyk+y1vdzr5e59dO+mqu+vw0Uu6q
ZT25mE4yOM47lGztP3w5EZtwu2+CBFIHCCTMrErbtd/avGpgZh5BE9k6y9G3qpS2xfY3bm3b/l5s
m5QfhkzreIfxzpQXJ4wgDIWkLk8eVzzr76V+O3kQUgRStEmHVMNLVP7TZ/fl+g3HuPIqt2tiQrbi
UeI/iAeoI3u5U35flF3cXlUzKisXv1ZyHwzeUrWQd4lUpSRtW1XaJI/5P+onnafw+4TU3lWOL+c3
yg26PTOhYJtvN7O0BhiBrMdtAyndeknxZf3ZXp/1enmAl1shAJigM/7eQLPmljuVz4i8cGRbKb1o
26qy1pRRoBS3hfwfW1VKst0/3WuNb1EGzYT/URbS8cWhftf2Yq8vjhSpF/6sH1uVqJVnFgmOizXi
7XRLFUq+UB51iKwY36vvyYs1W9taYF25k/p/STfKzreuLxORoR2NO0PldeSOdtcSIPb2oDyr34ry
XD1rlbr0l+fsry0Bds2A6oZsNQjpMThuvutoqZi6/ZRDKGHy1J8cECfnviH4FkwfMFC29no36B94
nQATmmvvDXHhauetQ/OhxrnUbiwdE153+VLaJTqHlvYBA/HgaUT25mCG4ztUPJNT1QLb0dMsvgIC
w8TPeVvOKahTKySo1+X1w7pA//aiPkXiBlVLeJ1HjTjJHjHYaO+PRXOeQI4Z4+yeNMl5vfzBt9fJ
Wi67QU2qkJmHbjZx0eTzKh/WbRFsX9tnn1wp/q77izb5dEvb7Qi/2+52hCkLHnDW0PWYqZ8a0smw
Up7drR6ocd9M6JywmHw3VX1SN/at8bfrX2zuOkh94B+JKgyqXkRt1OaF75Xpa+kJbqg7mXPzRlYs
8gj+vgjxJ9o7efXdSNCiNVDjI4Y37fOpH/hs2tE+neLvHglvreaPrj5Oqe1dkvIz8gr2CeUcFDY6
jwS9laMt69yNfm9/7OrkyWjdB38OHq1y/IZ6eI2ZEYnDrnC+OIPzNpz177UJgFq9no8JQ//LhO8i
Aovg5+2knLDCRV90MJA01SIN0ZoOEnfjFPmhSHvimsQZz7023LdfEYt3TmbEyBDmcM8hnqJcRx8U
H5BjvlQtxvJI4U7kaE9J3l2wcQSs4eBqxnf2wif+c+aa6yGpQOhpWvjRHYYvUTxr+ygvzIODG8dM
nI0oH+yrkkD4DnlbIvAhGnSB5/JgzLNFpGB5HKHQXTTXgkiiF9UpzIDcIbd6XGpKDnxwO5rWc9R1
6c7uQhhudvVDM4LXtmajrIIPOri1n4U2L0dYJMmxjjnz3PmIgx0GuATmmrrynsY4/RYvY3TxVmtP
cODYVeGnwW3e+EV68NOkgU/AVUU2fm/+YQVlD4qzX1HP109O6py8NnSPeVH+wG7kCnqi3lVQ0U9M
kofjkpVPSAEhqb0Y370g1u70yvMvXlXtV5P4tYGF8zUf4xrJLeK8ZQ0ZkPDa6qbozJegpv0caK2W
H5m2ETnvYsi4pXvBHudOA4N9Kma9PU0V5vM6SYTAh+Rh1HF9gKldjr52ziLCFobdHqyeiKdWWu8w
ZvfvnaWxD15ZHuCNfwhWKH6eh3G17QfvgBEve8UhfpM6A4ALuJvFrL2vgqbZreiTaVUJrB0xzh0v
qPR+MMJX5QoMEPo2AW1r2i9xgsRC64B5GEEcD5N99oPm21I4lfI6NQ/1bPu7xS26BySip7OrlV8G
/xHc5AKLoQcgnmkEyg3vA7DOb8w+mVXauXEqu/Eyh+iWopNI0LkkzDRo1b4wxj/cKYdmb4MpyjX3
obGmE3i7DMVKnNOxnCDwAtl1LnFWHYjJ5tigDNEZOPNw7ae+3kEo0WHNgpn8ggjujLj8XdkM7aV4
bYNzZp5LriIw2i9oAf4oAqc75ob7Huvr3dqVP7zaiP9YLP2PtJ4hIY/IyJdOhQEi1oLccsZjjwcP
QgeQd9rpPlgT/92EjQfqgxmau/WpmqIHpFW7y+TwXanIsA1mFZ2X4c/IS8qnbMp++MZ0SQBIH1E9
JznXu49LG+9Nd3pnDvofK0r3r3hTZEQQBsgWuv0lw6IeISNe/23TfM5Txz4mkGiwr0+YHKZXZ+Fm
y4b4G5TDehdYOWPVPD22of0Zf4MKUB4mIF/diVRCunyOJm+Bi2A+oJn3VfNR8q80JC0gSuvd26X+
XoK8eoMDSysou1MEdnd2Ym0/Wm374EE0Bno5fTE9l5uEGDEIZgwsNO+7Aav7NKIS89pFdzpxcV/2
KgPBP917v0R2ocQOqmMVgnfVFhNRed4Yps49m6KRNqpcIlhjSKB18KMg1FbME55/y/qQx+j7Noi3
99GMxcA1c5lrGvmnIOFrOO7gd3H7aa32zo84RoDQqkncs3TQ3rGyN6aPTmObPPL5cx1kZ93Gu0b8
j4B+31V6a36HOlSP1aepjMMDuAIdqHC473IupGbk91OKJG3L4Q7R8hGBtE/BVGinfFmOs8nLnwHm
U4Fy6YT+whHfQXhUdREDRgIFAYIFoLJtWZy083F0Kv2uCT+tK+mj3DtaRfdR8Zp3JqbsyPyY936r
ZQRBwjdmmByrNkxP/tBjibHW922uguRg+O7R2XrlD8kFhun8CMksPKAGxxdi4btUoE68JwGwgIUG
eTS2iFLZ7qUZUWuFDr2GtX8eLczwIFcRp13La9+2Cd/XAXq2zYzQNe2BhCZPeVQZmHaZy3Tu+VOX
ZppehXXf4AkAeLomaZMEdXtJUCnB0kOpWSRwkuNhIp9NYBeBD4gBq2eTlJ3tHrnvL3VPztRsSQVF
evRTi/rvcF3XfW+9GSfLu1rVWPBAmafZzrDwmAv+vzh6Za3mB0evm125ZNn9oFl31vINaQztMTdX
bpc4fzVp2rDHFme8kpQDmj1iqZvaZxQyzgQKyp1XjOF+BCW661FJ8iPP2Q3E+z/xfrx3gwJXBp0b
tVyQZ7V4WZmGVh8tL3tLNP7Qgz0961yxQ2YF6dnK4q+pUT2mPjKXyFkg19tCVCSW/8rUxqe1T+8D
ZFEPQ+j+wYz53DUEa4MErTuid06KCCBpPRKhYfTKdGEKDI3/GOpasrdaMPDDiDM74ag3DhjTMzY7
/KwKFGJZBvd3Rk0uGBLbfK9rH3KDqwuWXN8FIYBpK/mkd5N/zL+FiH4ftXXIT7MyzEnApCbLx1F3
6/0InDTPkjvTcd/Mi3UmMZfFkXUieGTtfKF98Yg3PkLT8N7gmA9fyW7zgIbsqLILDcdOA0a28SFb
4v5NFCKsbcKW8GNkeHOuUMnLpQ3m9B45lGCnhce2fpjmLniLI+d0BSlcJcV6NF0sIz2U6Kaiqg5h
MF1SzOzQRnPyEo2vyHla3GTkNY4UP1+oOxM1lv2EYvJxdLJjaSYVYiDFfAwT/AXGNXk3oCayWwqX
0bR4G5WorhkaOiKm5jJIa5oPofEEv+0xm0bgFV+tAHvuxULztDfRAIjX+ai7swr8OA65KOgJTrKo
21ZTScvh3hlRd66ze1v7vEyZd44slDnNXGv3Y9IB9ELptrXW9/OiPSUw+Q5lqcTcDGTc+XadSxNK
zOQ7XxaQGnNR309abhzzGfVeGBL5BYoVmgvxxfDK5tqnOFK6XrbykbuGXqOR2Y+Ha+AuByeIGDAn
MSJx2lM8AJdn3FSj1G8Z9foWvxUiw3ms2bs10h89DUXkcGpOQUbyyYRFCRngG5G2cDc68Y+6XB9m
y8NMHpOfxUqMU3ytvGjlD0Kio9APtfUOlAQ+HYkDhrjng4qLzS7KIPs3eMrxVSITPDQ8gsmyC4vu
8wj64hA59RcfMF4weKgV4UMUBPHPYsm+gDTBv4e4BDbf/VtzsYJT7ACRRo7zj7jI3mMSmx0BxCC8
AXTtBH+TYZLhvIu9TwXzH9LRPgQqVIKPqJ49FM4rT/vqRTGmhwOj+UW716Z1gtVBrmrR3FNXMW6J
sNExeJsiyRO/Tcbu3qtW7+opOUJYBMdk4aXcmE1+WAyPrO807o1hB6P2ybQs9Ium4aO/YKHXuDAs
CtfaB/gqjPHyagQGgDAkiDS/X86tA58A8c4gG+proj0FpouOuMu32Dexo/AG1JXSATuo2b2iYOk8
MLlgzlCMRJfvZv6qS45Pzkn7XE4mA/UqqO7NhGR6gZosxJ53CW8Hz7/yRv9QrP7BJUx1r7dP2Qwe
GtnX7+tg/wzLECcTIEBJCnyosF/1eZwe1hr+lzYGJ8S5D+6AdWjlBMt1QgxU78CARs3VU7lCpNOP
awJLr4STd9Cxr99FiQ5FxFJvIF5+Vjc9DfN8Bw4WXVSUWyAG9gcuJPd9MDEIh7WlzdD1rF6/zGlh
vynWA6AXEqHxJdDiL+WidEOi9rEvF6Akcau9ziPj1NYlmsx1/dgzgTYwEn5UWHK7V1MTlGPTxf9a
FCYJQivr9zVEZO5+/0PsNgeUcq/QQt+m3nKuDPtsj31+GKy5JhiLW2vuwuEr4TKSljykrvlxaYwf
3op1Ve2kTBa8MD/VjoX1Y5GemTZ8birU57G/OeQ6fotahkiEj+g+HMbmEuDcMw8gCQLESTj/O3Md
PkyAFu7K9GnQlRm2jw4v3IlvZeE9eAkBIAdDs32gnNIGwxnvwaMjdBddMQ3s7if08B+DvHg3D/53
x3emz5UffGoQ4tt1Vv4jSTUXyV0DtA30ktni/srtxzZzzI95633qQPaQIDWOfeTmdyuMpBiz8L3W
d9NJn8ElKRM4LNg+1pCU3nU92jJFXuxn1KqhvWofSqXt3OkQ0aulOOo+UfTSWD+5MWLo+pyf8FQ6
a66TcucgBB5hwnoM5yE+KZ5hu1T1wQeYtq+I8eGxOmrW42RN066x8vpcozoKNBPazljtJxSvzphI
LRd3TSEeQlBv3QEgOBLdO+TnJ8yZdOheLfKTY/QGpWk0UryJPEzOJzcD82VAhiW8CVgFOenVjE64
xgx8zvBqmJsOgjSI2B06btlxIhqa8/W/a6flgg5Wz6NfJ7tFURFy/yHTIdwlQ+98KpgupRGp/ApU
2t5poQeGQNjWES8y0O/FxUoc7HhJi80tbGU37cZDEYEeYxz8uk8P7pwz+eBNlmfdHUpvzikuckRf
igUFqHXKkQBe3Z2Lesdh9LtzkfDWLIrlsnTpm8L1KsSB5ysPdXVMw4RT6b3XZQge3p8t7ONw/vHq
dnyT4hrghIC3Yg9XUb0FnaYHTopvaM8Dxx14MhLe/hFM0LsYLxIlvf1RTy1e83y0ptjVzoEXkx1B
2+SurbCK6D76ydvY7j8id1TCI8kQI/BPeEe5V/6NNsKcC36xFmCUhRDYCvFwBmA1NDzQnrWzKj3f
o8D0EZ33+Eje+w3kSfcMoqw8eygVoJacIReNA6GxGsZrA14ipGrFAG5NhF4iXFvinznXct9gXn+u
k+zPZHL/IH9/Vqd4Td3hq0OUaxe6+Yd2noiGLf3FQco8KFIsIMOyPUzDZzPsTqMXPCTBKXJQssma
3rn/2eB7cxeGEb/A89+aTEF2VoQUrQ2FCOVZZMpX/tLaGU/MK3ZwWuPHofLWnTOP6YHAMBi8duAz
MHyAgv0ZdW7zseLqvcYL6FGfE5URAB6M/Ft3BAVenoLWeocaIDlY10PPplcxiOX10OCR2SF5eEia
GeMQy4iO3pDm977R/381y5sm5X+n9mIR0/3Xai/Tv736c06+V/8gZ3nb7Be8WEm32C6qf7j0uQiG
bfBiHRCxY3k42vvY2cNv+wUvtjy1EVhktvIQr1NSMH/Biy3jPywzQOzHMlBsgcvv/0/gxX7wUv4l
wJ7d4KVvO0grBY790vka/Y11isr0oSOOFDVuWO0s+ErnLJ8fUt8FUyaIn9gkTrV3EfFH/sLYa5qS
0GLoeWxi57tdxOgNOA/V1M53XexOt4VlJ/NdCKT5qBXL18IAcWbV0JyCEucRjkKx9KEqH6WI6DW0
ENUoi8yDz6dlQXgjI1R80e5qqyGBPUw3sdtUMXyMriPHLEWo0iVmcj+El7HBwjxJov1aDFjiQYfR
4p3Iy2wosUqSGCJR0682j1Th4c4nTCOVFN5QTIOqyorAmPbkLVfoeSQc8f6DDqYgSNvCGez4PNjO
vSCvBF0kC4EdTZqjnXCteZAmJCtmMD5+sm9GFVgZhYLkCo1qrKq3uYEUejhaJRgJRcC6FT0op9ds
fuvULcrulqIN3rSMFblJqmmCYaWRaD9bgi7TfZRA8F07bzwsjpbO92qYm8eAApwwVAO4Hz1+QxoK
MwcyGAhABwX05+E10ZLotHTj2WeGusNWQomqJP05n8f3ODKdDURQLoZfvB9igwBe3D5ORuacF4+P
fJ1GT4xdm769X7HgARBLiel7dR4N41uYZUfP0pIjmnPjCYgY5gHZWpA/W/PEYnamUqMiIiT/Teo2
H/IV4bb1VWnaH+X/i9Y1gflnEyR6siuEnQ3h3eCnidSWvaBar7t/8iEivYKz2B1gtuFOStCM/ipt
bVY92YqT+fca6bNVt+2kTUfYjKAH/Pd2GUDK/trsv9nNy9Wy28iMCWFJ8baewMsKx2o7piMnt9W3
4/3P29o6QMmhXMPbEWUHBZKCt8NJdWsbcyXF7ASQmhEt5CJul+V2Cbb6i9VSnUug1voA8lWq8WTU
5xbyYK4el0Q9ULIof1UzyQptdVndlgqtIdvImlunbUs7QQegB4gdmwSNfrfbF23b4bE/IZL6YrVU
tz7b2ZR90yMtM/cH6SIrftdv258WDcGpJQW1NW2bbm3bb9vass583bruwh2uCEam630A0RCdQPgr
HBOLuqtaHXYvr0iE7ocVgcl/LJq+IoUt0et0MAyiPU2nH3UjQohQi6K97GPb24uq7CtDtZ2HQh0s
4GED3aQOvoSpfenRUpE+v9tO2m4bSx85kdsetvq29Ys2xOPNa9bqFXNj6Nx1+BVb3wK8au+CxIR/
SXZY6knu4uP2sugsirmcKybny1X1cEHF5iwJaGRF4WEuJUFlSBeYXah3vqB1WvkkPOsUSdcNybN1
ldz1ABnotGQONmlAgjZckICDOgOjbIJE7XBaIfJIm/STktMp2uZWl423qvSRhWCMpBTrDqpaJbIF
QnZ/QXt3qoDhr7+W+2creiS/gOUQYzLgTPKGfr74XVufkf+ENTOoa7LBpEz1nErbDSAla0A3X2p7
NM5KFFhF4m3cLXDfPRll8viy8207ab3BrfrVP6FGGiMgw/hBFihNc/Z1NO6FjywgO1kIR1lKsuLG
k6+rT3o7j1ddIWdlYQrCukyxbSOS9XlWl8rCrH4v5n6R3kBy8VHysQ2LNB75f3QseP3hkfN8IW1x
5fyhlzOYxcTE5115wY9qUTr83hJNsU7xyoV8LqWUOeNoV/VVRDWmwXfuDDJiQiGO0TXAcGE021Nk
r29bBeZa0gq/QnXXyP8rlPA8XLlhpHGQe8dReJr8fkWJie0tE+GWkhhriOYd2G9F2ZYLE9r+xUat
BANa3YYLH6AZqkqxQ7pPSos7VEwuKoLwRYmOhnDYzdWGsM0IEFCesjQwYxD6k62Tu1ya7mLO3cFB
bHJ6J0AJx9IcwOto0joOkcgjXJromBT4vGex3h9nDe9vHPmCu5z02jHxNWySfI/Abrmih6Ih3aYQ
RbaM3gRHJHWBEd0apS5rZFEKlrA2sc+2qjnc3erb+medNmwSwtLuyTT7V7ddrowMD0GYdrtVs96R
DitO2J2u614o3sJNl8VMqjasJ+sC7s/F146YmgJ+qwXuMH+VOuGJS1022vr0yNX8xR3fum99Wrex
d+aqh+ieA4qUxYoFAx9+VecuAwVbq+Hub9cvLkGwqoJY/qKP9P4/aJMut6PIJiHI0CiIsMv4dTpS
2s59nCcHnGIR7OVHytXafu6LqvzQTDs765tefYW2haE+Qls1Ul+QUH1R8AA8WS0CDqF8WiCw8jXb
Okpp9nK+a9s22+rbbpPcApX264DSiLaciqj942Glzz9tI1cHlzm3TuiWq8QRiCJZ9FHLrl4WpV4i
cHTr9HJ15zj8lf98/bOdvuz6rH4rPtv3bM48dcApb7v+L+ul65pU1bUzUFD83Yk/a/39kbaTzhbj
PV7EAAnUxXi24dbl2S6k08u6ND7b/Lb+2a6s/Gx3QHKgwJvPFvmvalGliBVqCzFCemzt2wbQe0MA
x/nXrSm0e5PEU45uvxRlzZD7xu0QRCNLzCDPCyPXO1nMQHHv8DxC7CO1oVRJURpldd7XzIa3nlKC
hmEcSPg1xNZ+rcY3ksmyrH+2OxM/gTtzqkFSSVHW344k9bRd36/oJp86pDZJFKvzks2l9Gyf2ylt
q/m732oGuGcDmAWKWuZHeVa2J0KqdoTQwuX2XLgjpuZwUnkApRf6k94hTBiFiCTFJLikWEZAgk7a
Fn7ZxziRAjz1ZnAm+zAw/lK9EOkL/HuhFUixQKJd30sx+LMdnORuJqTPR009MwgWQUtSw7mtWsx4
nqMW7pfnRcnnEK77ymCHCMJiaUe/G/5cBvtHyIc8x+Vtzqro4BjvIkyn7qph/AxAqcA7eDFOPUKe
MTqPR5lbZ+ymCu4DhPlQpGcoI9P3bSFT+jVp46MdEU7QBkzu9cE8YDTBADfOrDvX4mPu9t4+a4jn
awhNT7b7Iee3OM58j+4WYl0MUbl3jLbIjz7qgavm4PiQvd7mrhKKkFlsMTvTsXFtIAzTaNz9XxFe
/n9ODMDCkRzy/P96LgD9D/Yzn5YK55roebTur21+ReuUBLMF79nR2ZdnwbX/JQZgsIpgnGUFvm3h
IvNLC8D5Dx35MBdnSVe3ETcjaPi3FoD+H0EQeIau+xYMYB93nL9P7qnKF4wbEba+qVX/Vf+3ciie
KmIw3X/+O0E/nDZVr+uP//x3khO6oyuhZsdAuBJ3HOVM88x5xljNLmvRK320ms8x7u3OAKwObtLO
sZ+gqj+7Mr85mEX08V8eTa1/drQmsvQaJ8vpEaWxn6TO3Y/VjJXmLnzjEPspd86nKrsHK3Gu3pN1
sD/Xx+TP6JxcbQBV6CHv/X38MH00HuaDd9V3aKhPMeOuIzz86v5fnyr6py+jmL7hww1GvwGlBkKZ
+oso5mIgXOhgqvvK63R8wJVID/oIHV4t1ky8TOn1jFHskcU3fUjl771uRZm/UJTZQfErhWkppTRC
sS+a0aCOTcc4NDYDVnNIsntZjMaKLrWtf8UHeoZFPs13lrFOkFVgpUpbGU5gcNylPjQpsoZZ0kEv
aJrxtPrY3myvHPLvTObLdeTLZvAekJhhIupHN0qgmmKNv2iCtT4+lX4znSSQ6CoLK0BOCsOhAqa/
FmjU8jFTKjXRipu7mlDIAkK4cYaqetmaWplTrB55Py5ScCDfi9iREq3CSIYp8zDUeMdC2SYDBsIe
2xcTzQkQhopNijw0r75bcFIaMNmu71ZFwoxhM+8nvw3P1jieKhWHlHillqIfJaVAlaTatQ9Vb5hX
R8Utyf4SFu7UPEYWYscGYxYYImKxtzA0mlzYsYmAmoSlpV7ZOVahc/ipyZsLAEWTuCIz26JFgolc
zCs9YYApTf2qwT32kQM5grT/4usNJMs+++mPaXN0VU2aZLFVjSb97GC5uNMwMANtze8XSm0KMozJ
g/rl8q/4LTLWHUOK7Vc+i9RKUfez+lSs6bvtF5qi8iZ1T2ZyJHh/1LGGNXeDUJI/q2HF9mOlZNg5
SHhoKPKR1HQEeaSUNBXmKPZ69dEvOAWe81HW5UmIdE8NFtYktehqnbZHthJ6neiPBSZOxf5QfbxV
LRVWX2607o3RLXcH2kDmZUIqRNqliX/c3/cB93wkXmtiGdeEarBuxD0y1d0IHjHSvLs+wOvHdhQV
L24SjD6HebqbJo9iVKKel6wlgtkBKYPEII0w2Xxrq3K9iOSR3LajOudbaR3eFE7IR3e7X+tUYV/l
pDrmR6cOGXs5G0kd3M5LzarEz26z5wtJgSOpqkSilIQUaukdvGTuHKnKYlYrtuqLLiiYgnTpFu1g
K2ErXY0foyLrGRmU+Nq4QXU21FBO1q6q9KJahou5C4IuAYU3IsnOTGZnWaFJsEHtEDahd6zz4fO2
eympsNRlIPAstTYG9zopya5WqXxNSjcJJS0l0cZC2hZRBiuV9BdGWyH6Z3RclTCYIxJhsvpZz17/
UwNXeU3VgClTMVopwT+t289SXCIy+UcpyqLxHRSeCKt0QvzeVsjWzda47U36aD6aGLkSS5Mrn/26
/K6oqmnm2yFupmvDdxbs3sR7CtiP+rOLJrigtbdDGIEvk6d0ouT3ysK0RvyTED+4rbVdFU6JFxWF
u62PCQwlrfWpWuby6KbWQ7h4CBawk1tf6SX1SuWutqqUpO22u2fblNqABO2U35OK9s6WroGJUyJ/
v9vN1mZOFuqATJHQaAXxYIE+i9Vs3J8YJhq5901qqcQH1P2ak/XHWIUek5rySmlbvGwrVESBDGVy
RkTjvtA0RYRR25Vr/BPTovL4221ls21NJdttdSm9PNQ/nlJE9ksPuAyKvt4Crq14mx1FrNCKjaM3
1/lFK/XPtqK/b8wdCTA1IJy8nBh7fQYLxy0KiR4VCsh1jNOxXlIk+y1S58PAJyCDV7B6G2+LF5Ed
WVHC7McOvcasjxmtrhgqpRIAENJYKaoAvRIIQHgWUKW6+WWxxTxftqmvHqL9M+8rJVqZeojLIZbD
1F/JFQxLY+47xCPSCSkDEO9XP8foM2v7r1yO8aqhe5AqAYRESSGUvKCUNIKmj+/s16BSs9vRJebs
yRPUKGmFWYkswOFAkt7h8rRtdlycxrvg2geYSckziK7jKJoNUtykLlsl7oAn8UpkD8fRCeHYevwu
14awHpoQlZKH6MzHjUEn5LkMLYk0WFNFlHCOCEP9VI5G9wORkQUFiqZDe2jyokugxCmCEoZIFSGN
8SFOeXg7pWUxq+FJ4A0QmsY6fJtUY3OSNnU7WMgZXdoZKxxC8GtwncyHyeAT0qEcAsoqe+MawUfM
856WJcrukum+UmIbo5LdcNDfaJQQh6F0OWSxotKBBUsG+XtBZBsBjxoljxhFDyjQI4B0+N1T/TZR
oh+VgaqwowFMCUvvTQrIeS+UZwnqv2ClbW26khrJ0IW90T2F1nW7A6SYuISSfPCfyAL16JojYuIp
ORNdCZu0sf0wKakTT4me9KifjEoGpZ8RRHHQJN8R5OGZHbzXOP2gQiPSoli5/+yQiDmaEp9VC0N9
/xwl+SdtJXKn59X1MR+yf0C1fsJ1F/EWpeAipSbFp8+IkXYhoN0S/VAD4ExJvzyrB0oaBsSias6U
ioys83l1jEpOZmuSHrd9FKJBg+hfsMMbFic99W0RlTwyWhb8VlUf7BRX7GQEyWcPpLH1KSBQKl3/
N3vnsRy3tm3Zf6k+TsCbRnXgMpGZ9BRJsYMgJQree3x9DYB6h+cq7n1V1X8REiItXcLstdacY9YZ
v8f+ov3WTgHcb309sb/u8y3rDKQqlTtvf8xoGutgtqqv1+Rpm9tGXEtmuPt9dnaQYXCIXNZs/Wl/
zBCQwNt1exkXSQv2h/Yn42gatqUdhFgBY9DY8OPlA+MPEkEZT4dmUA7a7Yz6mcAl1AqqHAd5G06H
SY+I1P58rG8/IpN2qrxJGfaHkC8LroiUG9w07/p64uvudANpZzPD5B5JJePkmWhgucAxlzhI5ngN
+iz1e+UsWZ5metNz+YGN92pyUWsI8qFz9cf8mrLjXvBCC4qiOxb3S4FwjAg2jxtyeG50lufu0t53
0wVfwlYlpYRNnZbxaZDfxrGyN2SiCfjZi7MnNb2R0kPROYVwrtIbAxC6zDFzMKSzOZL+GHJ8X0rA
WvNlmC/o7ULLLcJzT/KyheHhjh71ZIFxCLIiYN7ktLMPFX709VN5MR0S8TAW9D/WyG284hfC1rY/
kKeDxLZFicbv/9AbgZbia11uMHMV2bPc2oT/RG78TQdk+i4JcJGdUUZu4AFwViUHhBUMOJmQAh/z
nqocDNHXC2KqvQhtQA/89MYs7PRbm9524nt+Jfq1fSGTh2xtONtEiNiM/5z1RFadk74ul85NfxH7
/dZV9uiRY36Lxbor7fnVOsyOGcg/pbvSQ3rxgnL5qXFNdz5aSKhvlON47O3STm4NTwfZfUvRCZks
MN3iSjrW7wmFZX8tRcTteBn5YIkfCgFR4fpFGd0a6BYrbMBY+Lndd+TaN2Wg+esjLDfVy+6E6+hj
+Rk/1b+qS3MhfRGJpFfAoLB1yuxvfekSQv7YvajuR39czwFq+oCfKjmsB5TJdxxz2qm6BQ14NBBP
2osKqtUD65AaLj4M5VAWnt689Okxie+R0eF4JWBNb46hbxEQs8WjAozHuKo/rLmr9o74U63u4thZ
vkeVL4ierrjr4mKjsFpnGtBa86E5MzEgNAdmmsd2CqhbwjwPzKl9bc8X487i1yoD3Skf9Plkjlue
eiCBSguflfWIg2klF4MME3aObwxOwwv63jvZLa8wzL72ltP9lC/IqwsCHqwjkbQQspaHHPSQ5ffk
uljehNwPcJd+D96vfFPqs7j63/sC/N5dmYF1uEbF+oN0w3r1vJgr6fYf9N7ybvzEcDVOToV4x7AN
8RyyFJ4c5QaLSvbULM5ZexzRqpwlHyr+s/Yz5jrYbRk0tnUJ78l0Mr6PgCJCJ3+1eldAHpk66llV
j+Pr8mjVF1k9ihfWXnf5q/RBZgGdCfHdwl52Gt9E9srmImE7OIwHoG41WLAgZ42i41JxFtMmmxcX
n/xcHvqRpHLbeNLfx7vi1nxpgvmqQIA4wfy/cPgLEJVCl3h5sqJCe/gZOe0HLHlV8krdCcnXkXxg
h6p64Cfky+cTRb8jXeF5uYP9S2iTVRwx2CQf4tX0JvzIb1WvcijSHuWX6Gf2SNIHuRsDWHMbKfB1
9tw8V2fxbhsl+rGHk6G29evqiI9kfckD9fppudcehKNym37QNDciR0HP6Yq/sBzrp9mvAEnBUD20
3/rDeCcf1bMYZIndPpH/Pb4x58wCwv9sGsIvYuUYfugS6uAOjwlmpsqWEIfwbqII3EZy6VJnnLKp
2+/GV+IksI5Y/Ip4WG1QUy7n1GeCRjI7eqhCl1+98uA9jrZM9Yti2JZ980jy6HcsIU+zp7vrMXst
DnC1aicxb8jAxR5iOZw03Qi0s4NgSnVCu7pwuKU+TbpjlNEkYz+8IPWWbFpfeI5tjnyibNfrFAH3
7GuH+e5HeIwuVJ5HUgc5UHHgmbcESgQTZ57WVy0wkDYzDNGyZbd54G8a9OfZJqNKrhwUWkt0xEYX
jSjJXQDK9a31sg0fZkBjWPl8YnVwP+Fyaa6NI/ZTk/3wENLeORBg4jSH9Pt0VbXfqL2IPoz4ipav
PYMYxFpaF45yMd0oaC6hX5z0J+h45oFAUgIFHPg8jnFuar8+KlxTHPxWBuk8fhmSc+l9LDfZxXpT
b7Nv0RUWrfcSF8/1jH3A+br8mbsOcL9EKpw2ihFUD82jE7rI9hAr4fXXmG6fE6pbbTRMhCoknT5A
Kjdf9NRkbX1U8RQiKKwHV6EDdhq34ma/BUjo961JU/ryuD84WWIiemk+Atbp0sNGlGMEsVVF//nd
SobJrelkipIeZXQ16E7WVzi7jF8wIA0KqtgaTsPfm3QTUglKPp72W/sTXVe/CkjR6COZIIcmxvEo
1/w4y+Sgo3NlToLkrKvKmXK/OYv0HjuNQElDVzvV63AXO1MTVvh5x/kU10YOWRP3EOddehDpfj80
eMpQ8JhkGVL4lgxqW9wmT5bJPGW/1cc7yO3v++i9qT5i8ayPKoYFWHP40RiOidvG2Bzw+62vxyRr
nA5FO9yG4ugmEju/vvABU55Q6TalVLtLKgmHMLqJdFE8mUbOGkQvpSCN2+6wKyk/5ZRIZZpFkHyC
XMvT12ZXUn7dlbG7+PEo3nyJKPdbbW1yyv16UNURc0ArILhiqwJ1eXBEdVWPezu431qC+y196wZj
QRGPW5yNpEsPuaggibdoTdXziE+r5jIRDnVzbmEG+6rC+Xh4mpsNwZdMWyCodfhqIIlmOThLRu55
WeINspOmX0/FSidG6TGtopulXJdZeQ5j4s6b2Xy/S2DM6JgslYgOfjSiTjzFWE9Zs63SY92aDQRJ
dgTmALhgJGiTSmIeo3X7xFsVX8FSmxgXZgg3u/ZVJS3JNkJStv9Qv+462K/HxlFcAjm87EMoaR/x
qQMJuYvaPIpdd20AesKkpR/HrRG3t+g2IrKjjSNnva2drO5Cpc/m8VczWZbHV00zOLEKqFkErNWn
cunP1L4o8/XmfdklQdPQx37VKc9jxxR23xDXiyd/GryOPBtvb6vuE7t983XX7KvkpG7k/11bsX28
0qbHEBZDotPYoGSslwlDLub5jX5P0/lzs3WTP7WxUQQ60IpZkjR96AirRIdu77CmMhLLz/umOBfe
/wzj9sTV/4t6XlFEmQHVfx7GPX6U5UfXfXz8yzju812/x3Gm9JeuGYYI1AuILphtxj6/x3GWSI4q
4nld/p2VKv09j1P0v3RTEnVTxaQuiZLG5Oq/xPPqXwzwdEZyFlPjbZD3/zOPk0X5j7mTasqWRdtB
ZQDIUAql/r8OyYylVYR40soA0ICAfXUrybfNpCp90ItP+0ipUmRm/qtoTg4k3dzptonT/sy++RxD
fU2g5k3A9vX0/sT+GKBXEgqGPLQNo8cwymVrZ/R/5hXs9z9vmgo+QJKnDqXOoZzjh96P96/x8353
2DlGw0C+t9AoN3/K6aewsmjubtOAZtNqZWoKqEpSQNFVmrCVBaiA40nAw61HjjxHGeCH7AlHbWM3
BeWshiOyX894avGgIqkDK4eZaQ1xb81ySftPL8/JKjUs3puFDEEkFAxXffzBb2jlWNjM9bdWIuq0
z4wfwo2iit8JrI6vFxmFABQQApPX8BgLau0Ug9r5dZ3f9IzJiC3d6CJT5SwS/i08+m4ytBTykeLE
I8FhQ5seRDlKjhqgrSSak3PfG741DaFLUNtL3SpnktxTX8WDYWOGvjKiPDkLynA3590hUXvNUQ+E
KK2+DJUnHmO/YJU7TDO2ran2ZUIfRT1/7KaeIJ/QslEhgS4lQsCRiuJu6ZLM6QwMfKpAdhOsDDOS
aEjhBqI2Ml/KVYaA0M6eFqaKu4jWZRlFkV63KRxFeHVewjrCqZCI+FOLBx5Io9f3h7QS128CZVuf
fsf7RtTquhK9AxMlFCWM5KPkE5Q7EaatOmm8NviDBeC7xnSRI+2hMCSqkYQVspncZOGg+gbRnrgy
ezeX8s6VTfLq0thESVfPR1WVfgklrsEyka1Tk9e3CvbUO4DEGpcUb8kFGOGQDCLweD5cHmy8i6y6
pSQNTi2s98Rnt37c4UlfgIskuXWOegOTXcssCE/ld+LrI5qpeIRnyWxIpNffp+2r6MsVxMaXMmz6
Y52wVKdr/pqEcgLJnMHA1mFcH7q8KtxFnm/FsqYMB0BMp3xSHDVWf0T95obHZ+/mBrtNmNZBmZTE
xxftoRsQMvewwSU1O6DhIOhTnO6Z1wA9bXCCTY2JKSTCftURHxH3lqtnZnaMRqCPvc7gZ0x8rZ2C
VZ+o+PX5kjDWcMM7S84CzRxJbR2J1Wu1BzkZ3/NBSMErV3d9L5bOhiAWBpnjR6It0cog1JXVlTJY
g2HdOAoAEMdIuvuynQYXiLdTzSAlBKzjqdBxIPbHUgfNjVxY8ma6b1ndSGchyh5bUSmJK5Ioeo+N
qv5MQCk6RbaFZFbiReqBUHQqQKQ5GUG7K9U7ewc+v2FKPBGSBrUFVsCyWVJboPpQFjA7s+EmSfsy
Aqo7q/lhTxqRmGyHWaliwp/sod/8gv0goVIkCFAjnRmjBrWqmXmdgEJgtY65QjIrw62DLua4hfP6
rmLRiQb/paMnyApHYbS5/WANjUxnUGAnr3HUwaN6LCT9FW9Q7Us+1kmXnvqr3lkSmNIYS3QI+1/x
pytFMT4GzeiPuknrpKbGcFVZxdCddc85u9nRUMbOAfrDGQqlF0OIc2jFDK4ANtTWlbTJXlmzWiM8
I0vbEtmqGr4/oYtMJNKD1bKqNibpZ7MEEVk8WTRojlQrpJ6W8SFXOTRi2lJNXN7o2zepmuKwjpNw
iA29d0NG0qQtOkTsareDqP7MNc6p8CuGZL6dx6S/XnKgQmPbMrW1HsLZip46Qwv5AyXzcZXKoGUf
E4dF99d8we0tC8AIkohIrdSgWkSbYRG3OI3iD3lLDy7ECOiew+AvcuYsccO2dMwi3+Iq75coFICM
c+aE1+DULOHcPveirmZvjJFFN2ECEkd/UmaR4yBB3ztHEdnzJj7giHLcjIicFUoj8o0Su+k6Naik
ZJO2BxV/0kzhOZaxMoEk0SayUEkl/lDxNvujvkDStjjO62BYxuw118ugDrlSmW3xoqm/hKKB+CJo
iL/zJAirJHKq+pdZlfIpC0eQ09JwjKb8cS7CFDxB29ImoexP81i/1cgBTMn87DIhDFaJ8yYT9SZa
j+GqPFkL3qc5o4MIS6PEq2/JHnv1iMDRjmraIlG+BAa5xSZtSSEcHBKNqO41HE8yMuaAdW1lF1Ix
0vZ8X2vSIjMFXyh21kKXX8exeVXaFKKUNAAuGBRyzbJYsK20fJ+t6W1e/LpICmcQ5pti3ApW0Tqh
h+jOinUjGqATlzLLA0MOv7eVOAWgGLjKxFIQFvFB02SVQrs0nJzIzaOQL+GhRTI/YeujQbQWt0It
0EXS1I3vHnqFUXVBjNqbliNzF3RqEockdDPMw3F6t8zp6HRPbTFGvsAkAK4S+KxJWQ4zYd2nUGsK
yk/ryGANmDCJ1qvS3gBOR39MdGyziTJXeQoPRFeD+ik5aUzZLy0aS2ZDIMcgMRkApQaK22dk00dr
XK7qgbajuSCEX/NnU1RZtpMVnasU0FpS/iotXXAsbNJeGTemW3JRiTpawNn62Opd72d6ulxGIQRy
1zQO8WbqfSQlTKBXmnTxeuY8fZ3odeRrSvPUUqMdFlG/FlJ/hO9wEDrxBl5B7PQwBD2l4pjoSNEi
tUS/FwTtaGkNipxK9rfly6nCYq1HxTmVYFuU2gNHzgvu9eXU1PV8aLOYQRbl/b7JWEhkXWp6hnxf
ayYZDFkD22Ni+TBqENFinO1pI9tFM1UBWQjiqdo2Siy/FlzSXdE0r4hQYPqccVJfs/wOSAF7Xmy9
kk9YeHUGeBoPMiW1OHOuUxs6gIX2KI40gHAgfhdRsHiER7uCGWMhq8VC9iKzfNtyHJi7sPoaM7oR
dl8U92KWjlj5UidK9ShIau0INs0mu63xQ+tnuGDq1CTCZglxgA84mTR+5/II8Oadc35HEEJzE/Wj
5u9WAV0gylifLFptuso1y8oXu22gxalLym66OAO4DniN3V2ZkKpebDxku93HWeJ2/k6nqv7EBssl
w0AUL/e7G2Haw6uKcYQbkBiKOymsqjPlXk+1yBV0TOLtVuSJMcqWku/ZiaV4IuSFClrgyDvo2nST
iJ1LJ0Q67uYAdDqPCkF2Duf/q2krb0nwGQ9zl55gjhGiOcc3s0LMwaLirCADs2Gul8vHCs3Tbq5A
EkxVnpv3ZdevgZI8LPFT1BIPIg7gB/YfR2dwz34SB4ZVJH4OxRcc0+zGc5jRB4KlrcsyhTFUpEIg
R7og7RiEYv0ILAV50cJK2h9m4Wq1Mi0oNmfn5g3ZwZ9RHce2uBSZJ6Wk/moCEZ2FztQTFnFjNJAC
GikkaMfS7D4ZG1dMOoOh6VB/xgvucYMF/qku/JauLJY7tQDj0jyJinlPZnx7nGLxiWSUjhhmmCMI
vhA5hAyv6WhkUAGOqTR4kPBiv2/1F3PrV3SlMQEpVke7zaP1VImi7hlm8VokNHnWvPzMIDRYR/UF
u1RUvjbjQ5GaH1PC+SIWq+ty6xJVMtywRvk208XOmuwxaQSZ6TBzywEMBwME/c1KiHJcNeAClskn
Ly7QkbeMe7yeVSBF+dNKKDY/OEnlhfXCOjD2LTm9gLhj9FOJfi6PH2MWEuQORDfK4M+I8a9+RqQx
VAq5jY81krAg6pXlpG5FhErmcazDt8rNuiWBe5vzVqJBb7SCCVU+auoQeaXIGkysEU2XM5OZhvAW
rRgZz4kNNlBEQGFedeAyaZzUZbcEhXXfLrpxqrfNFP3IDXMJ1nBFE9CUTwqu8oKEC8k6xBkd3S1T
TYji1jEbrTsoNOLUKSYoJa+/s6KwbI2YFcNQ3b5XW7upxdVuN1hLNJffGk62PpOYGDzGOUmah3Gi
v1cNxngWTIYH4PewJUEpzIVTl/RvrB6e8qZKOKy6s2bNjjWkiDgzX5zi5STrlmhnFk3IISaYfCCy
OCGP6dhpw+yVIAfsusjlk0CmWWBUzwn8Iy/nXP55UKtTcSc3MuC72aIzv4Veyi1zUR0Nw2HOIcKF
USX5UHSMTSQQ1jS6CxHMUTTkl3xzTKW6gDbRkiF47f0xMyUFvOdPRPIeC76FthiZoW4xoLujsrpK
wik5LdDR8sFBy6E4hhI9Vkuk+33aE4RVrHrQE4YjlKl4CvW08K3YeIoMhZgdY+WEt7Uiteasl6TQ
kj5f5gnfe6hVux+WNIhCSLdVZz01qNRIyEB5t25C9SUm8pATT+ZZ+ncjkV/jDEXouNSXlDQbXVEG
D9zWOY80FkIM+ZMaFUC6riQuiyypicSAezddmiwfg1h9LUrSZuSqGN3G/FUMg3DaN2jMWYGFmnI3
FSv76Fa7qlH1e5PXw9NYdbOPsfz3Q42OMFiJR+Bi2ybUjdYucxKVSTbbF+neqkh3XEi70x6SqmSD
RKRz86YpK+bCBA77LCD+Bdzdu7uRcLf15Wts0nnVq+NES0IvkL/HRFc7uYDQtX9OOBl9Os2SptA+
bxHO50RZw9ma6xAuMa1rPcAoCSYWrGIK2a0ulMTh2DVEmk4tZaXa3FplFB9E2HnHtdFdo7EsRBs8
97XZH8tTxj6RgLbI2l7SVEV40tP0vgSZ4c9LlRE0eCerxcJ3DJcfKs0VZzfmpYQ1lQwHresGI+wh
3rrVwDgYKjUyLLhNQKq2pumhH3mZtgYyjoLUnqo4c6RE/KiPdah8rwd6BQUWA6KL2pid2TTJ9qFV
urs09024XSWlmNVuunWH942YjuuxxGSgdFtOjlmxjN0shftGWO+g9+oEenJZ+3pYhkqkcQxBwRRP
4rZZh/qx7PE5ZOYApShR38Iui3wplKfzSugHGSScfFf2UeJiqmBds+lc6iMQVDwOpVfP+c6O8q1y
DCJBcEKZ+Y+FrzYrYiZHcaHe7huC5t7FoXrQeqND7yl9ayxl4MIZoqCz7CVLE+Q4GvMzud+c3fIJ
z5h66NL8YAjNehWz5zmqFJWEvkkq+dlGZ+fpU7Yo0fe5vBdoAg89c/sSQ0dsSMmbOg4ATHOtO4dr
eBejpHyoa5YGoukAJuVQL0PtNrQSzqtx/rNvmTZYo3lKarJggAqCn5oJZtUzNDg9qwh0AspZM6LQ
zlQKgxk25rmVX1exCMzMGr4jABvtin91qjx3dSrbqhyiwiEK6AzNhz9WlDlTypxroEccIEH/6If8
ESundcQgupArZhziifKM2Kv5fiUcGnrCW1gUEmBLYPT69LzIhXLf5jqWlbRUXRm3/2kyARgZ0Xxd
J81P0YKEk2xUn6pXwWw26XieKivQetm4GsWeSLqCuV5hTtjI63egr8q5vmGopt5TgeBWqYrJJ3vL
VWPOiMDla2KvqHyjWipIVB9GL4o2r6leyn47AYKlugXdWjbHDK4eeqQ5vERqeq9Nb8scZ6+yCpRH
7HUvnZVHzA9v5jMQLeuaq2Lktr0mPcaIIorekgMYgRTOcblcelLg/VWwtIOxdNYlrhA5pB0hZm2h
uFZUGIcxnk91jbZ+rDMUJcqvNi5XIEXpdFhZjlCAmIKXd+FjtS6sYkUWGKmhzldN1y2egvWb/K7p
PReSjuz37jmuTNX5SjIerMhw6VqyDvw7VntJsi23tvNDZZA2u9KEfYnTfzbq68lsh96vhPRxf4i1
0HK6bXKGeftmWQZGeBNDatCPIpI2eky7gLHfmrhCBXAOLVxmWp2vLDD+KkLZnXxLL0pRvmXbmbsd
4Q1GUJP2kIqdjb3I7S1VPbOkDe4v7y7YWta/9Zts+w9rpak3ftU3OeZ0rjhNfNslFTOcv92on0bU
ElEXV865dnS5g3D5R2r35t5dQnZfUUS+MwDfKmyNDgLqd35fNNC/b+VERPtZKT3tlU5FWWMUMY7u
GdvYzI6iS9JPqTHBtCVFUIy6BVW5ts5y1DEwRg0RWbRVQkmm3bKU6bGO+PDGOd9A4cSX8OvRFBkO
HDAl0ImY84dwO0uZ4oxhL7kr/QJiE/WPcZml86KaZ9NMierafdCMiPLqPo5S0uem8cRXH+w0zFDG
oAtaDbrHicwsSQklpnhVc5M2fK+xUWG8NtptJEchyfE60vVlCq/YW2sXADWnSJCJMUBX8CPmGt8A
qa6ncjxU6BqBJiPgo8lO+2hyrXo71US3g2LcpqOaeUOGhKCR5cBIjfssSn/R1MoOfN4Z1OY6Flsv
XxOkMfX4LUuLIzUb3BlzIE0EkaXd8hHYrbAQuL2UMs42afHb9BvEk49hKUtH3AJ8pih+o46/GaIZ
2V1Gp6dD895aqSPTXOT0OEKN5xJNslpo8yllkgL9ToR+BtUZIE+IUGJT2RNuyrncXEoXFBYrohVi
pNEROdIryeAryPInoGWwi9xhNd7LzAp6K78UDDwZafDrW+uzNhmnNPOQ0Wc3qMXp0cFnI90nbmwR
IDNNXpfvzOIm03n3sJ3D1pX5n5QdjGF9mCXMLixeUy9N6F53SmTnjYIGJitobQqptJGt3UIW2EHN
5KLwx9EllVO5Lk8+4ww4kFZzpdMrzYX0Yxbp6U4WCijmAVhgitdksrSjXIQkjuS5u8K7kzrhvOBl
sJteeKDR/+A1IfOXWnoBXYwvn2VsOb2JVNd2KovdfbEmLxGrovuOQSIjmpTuOSicq4zlYJJHDxQC
qXLVL0g4oiR+6NZacFRCb6hLNKesi0ddjq4M1sRj18dX8/ZBN0xVLwYCqApYmKrLPwx4DL7RP5UW
cOC8ML4x+nnSsL56Mbi/g9HDlTVohVh6mLHwq6+byESyQ6wPlwwppZ4zgi5GIVaG0lWecjUrhQy9
heib7fw8pImBmnh5NM3cx4FkMcoHV1uN7aXBVwDMeTpmZDjRzJdqH3y7Q3Thlryp38syAwEo6iF6
MFI7Jf1KpxXXdSJjk6JGKIpArQQ8d5eFVwNOE3uVW2K+mZqI4QRJSFdLdxEaGgET+hgtGx1R6gFn
M+opLMVyZeVDsPqfihxfy2VVoxOpchbGwNzBikZhsIDYpmsY2VBvEcDGEw0sDX2zpi8O3/siFSj7
oHx7RgElj4V0wx9L5KQSnkyhfQVs8IsAWhMFVR6VV8Iiapciip/L9AeVakzzDkwy0/1hBdoo6jIl
W327JIpirxZdKxWRftHVj53KDmKsDw1WPOolxVUjtUTe/FoNPUfapIfOqr+k0jTRHlD8vltQTGUR
IvFcP9VENqAlX/xxoiWgxlLJpUuR3JA2SwvBWAMC38ovVZqObpop3zAnvydKSb7bhCUpXqunsqBV
LmE1Q9wVnyH6Vn4/QzHM6CaWuLDh2zXt4kchx1w9qI9hAnQaucelqLLHTB3gRaYrKqqRxU9hmX6c
km0uJ+VbRNjoWGs6HakW2AOTEybm9waNETDTdtcDOtfLnNAWLlgq46GkPpIpPLrwGu5FMewfYlXG
JGF9L7N6pusWW4eeUzqgr2uY0b+iFCnmMkG+Q3sLPS8FhymVXI1iVlBptHm6TOCjRs7ao1viU5cz
U/DkTAgG1OK+hVbEw16bwKHRWowJFiP6UQXpnAjvndAdNjBVLRHIif+hxjQgqR5qX5Qe44H1xw8O
dvJWoYeq5Yw6TpQprmEKG/KNUpxHiSOtSb811Ge23tak+OJzRqMsPRk5kb3UzMFq1hfQhgG0sq2B
l1UYedpLZq39YQJPWS43HUYRaJm6I2JR48tcrVR3/CGyh6ZWfsntemSyxs9vTN8nozeIPrWGoGjy
q/gxg9YMdUvXSiZAjc6fAUU1DZa6uQoRnHdC/ipmGYuVpH9miKAh2ZJvUpqDAUSQc6MhHVM3dKQC
9jDP+5s5BmjNBR6OcgGKafVqLansWpUFl6O+bWPd6Y2S3NpSYTLYVP6YWz965FNOvNb6VZSuwbgd
UB09olBowba3tkF8gT9oNYcI14lOp9Vbcr20NTlCZThTgy5DRw1EGoSpm+5UhoNHWc5eCNoxN17p
bv4gTwCtGkbQeQoMDE6PhDYwDsoNaggWiZHyI0EPghRYDDjXuOtcBLrIjMgyIs/8ici5xBOQl4Zh
C+nWMkKPXKA6jEXxJpfTNyZsjZ/0PZpVg3OZKqQPbZXptgYye8TnZEMStZySQ9rt16X08rokeazM
Blfv5kfVIOOxaCGbN/MMDZYJZEzua9GRGZylMSdVKGi+tthJbzorc6NT1Bp+boQt2AsaOSLL9WYu
jqx+X5pc22jjegrpXLpKGHBOefmm/ki1XLmW6/G7MAA3b7VKDTSEzetk6B6SBN2Oy67ytNnUSTzt
fnGOMZwGy7BTzuO5j5guzJwzDtJI5zVeB88srPeKFpWxMgpOJ6D2hnnNLFcnopvWYQVdJjcRf8KX
21UsXxsDKNhpF7X88djX3U+1C+UYEsGSdOLdcVr2SoQVbqPYffpQ6SI0DiOc2ln28ByubL8Bd/94
fRvKzL+L/Fu9v31/zT9ufn657WtWWzNBlzk89khOUxluoHcS/LF/w22zv/fr7ucP8emL/fvpzy+9
v+jr5Z8PLtPGM5BWTtXhJtTdDLS7iOxTTqalOPv3by3pMXmiq0gGaCR/E1eMUUYklr4aIUnPoUwM
fZ0dmsqsjiWra69O9R/6gpNkfMZgydVQweW6xNW1YZDM2pTf03VaXuMNbBsbxsWUB+0oyED5KZYY
u0ybBO/Pm2WDJK8xKXD6AZX2Vqrszs598w/uIqoDWBD7o58Ixv1mJxrpqSC5IBzVoCrOfz7/p002
377b/qJ9o8spEtGv+5YKgDbWsRXVXIO/Hv/6sT4tt1/3/91r/t1jqtCbgdEddi+vtrl8J1qNW2aK
4u534018tZtf97v7rf2xr7v7Y/sX2G99vfiP9/5xd39dMVQT6zY+i3YbjmzG410XFvHb0gP824j8
54PKjlP8en63MSdfb9rv70/rDdXPYAbTNjpoB3Zp5tXcDCtj+X1zf2rfaIlLi0wIvt7+x7fY7yoi
Etf/UaH9v6jQZFVWYAH8ZxXaTZz8K7318w3/JUAT/9Ik+KwiSUeaZEEY+FuAZqp/oTxDmGbpmimz
koP6sEkh4//9v1TpL6zVNMYVCX0aUFXlS4Bm/qWAbQUwwSxFMiQEY38AIP47IITKF/ono0E1LHwX
sqYZkmJKsoqc7V8YDeEkRGNM5EgAK9Q1THW5Ca2Z5YXWQfaKtHdlWNCHvpujdF9bFRdYS82IbsEk
YJmlr6kq0/WJyrhVx4BIcixRPG8p6Uqq5niLkAZVwzSHp8ow6FUixdGs9q6WiFaqR9x0ELRk8j3k
zFVoMlIWWcGaXle9jIYWXCkdhu9ZJsaeUTJE7B7L6pAvK3xtaM7OSo9Q6hC9/OPT+zfYCvnf/Elk
kb85fxVs/Pr2sfwTW2ENkAekCZflKhg4QuREIS2K4I6aMSQW1gPNL5k6ug69eVWwQcVHec1eBUlH
TFMXbrvwm/a1lTmDVfLbRBerJnW8S9G/ZJXumyNU+8jSXxZDr4P//meX+Pj++EChi2imBC5Y59Kv
q8ofesIwlkkcGJImCKPwpWhCxamV4q6Yydamz1YdllW6KbF/wSyks0DiBbO/KaBH/VylwnSQWlbh
c5TrzsR51qG54ekQygfKH/qhEn00zZW7ZGUQ/T5uoytlk45UJtoKcrUY9udnmvOIyoF9SvLKYKDp
qDHbj0LLOrsO+3OTJ7lXV/N5GXFPyOtVNtHiiWfzRR6jbwYMeAfdVvB/uDuvJcmRLbv+Cj+AGEI4
AIcZjQ+hdUTKyswXWFZWFbRyaHw9F6J7prtrhrzGV5pVhYXIUAjA4X7O3mvrUxkuOmdvzIVhR94C
PISLumzbTeQlL4TrdP600zpzn2k4xyI5OUuABzSumPt7A9SMcKlP4ruahWqh032NmHAr6nykqsB5
pE5D+uHsMlegNgj/cpofBNYH9OtIBo59RDlpUGPnYcomnG9VTx3cqKsW3UIM/uC1JKx82ZnaV0O4
JTzjxr6GKR0xkzRKvUOA1Piod4JWP1U9e0sfksPAfG0/Cuc5N8nsUkNGU5gX0YoAHUIrHkSWf7Ey
ixdm323dOE+B8RufyfiMoFwskkF8ynBvSAvscNXcIlsehU5PaVItJemsPiaZ3ARp/D5Nztrz03BR
KMFySYxMSrP6TEnb2uikUEEXN7dEbn1OyShx2jFrnphPt516K23WmUUflcuK7IR1VeBhFnLVqPCY
gdxcZg1JXXbsUEnEk3k1fbRgBu0H3zgFY9U+JEQZWSjaUmWuvVgusskwFylugsxtvvsKxWmIpBA2
8iZkUak52cBL9jCjUCFspmJ6QHAAR7Mc37PuRXUjeWc0NksCWFVTf3fTag1V682Vg1x0Tf6jjunJ
hKxAjCi6qqTR2Y7dN6cq3yd7qRHitmjcMYWiRKqCbFe28I/lRJON4s+bG0UI3cxzpU9qWcTmlvAU
FspKw9VoBFt3LnjrU0s5tpBomMS418Nqg4RskTTddezabWg21KYVOXUxPhzsyYn6cs0Hy6Pt7GUv
tUEKHFqLT4244qptkR4gdlH8LBKMDYXpxUDLCesyK/uRFdBIzK1GaooNzgrdG9pOXXyTifs8h98I
bTrFVATX4RBnZEgGOtVAZ9lm47WLisfYqT8Ls34P026La3xjcyQxk2w/GrmzclxehetQfpG7Gv0k
rVjfQGUfI+T0GVid56m4l9a+11L+AmDwoZCo5ML6BKs525gZ0N3ZlTZ4t6iz38iVOhhxiMYzOoKy
2jaqehlmaHQX3Fzb/vKJnFzk4lOMvcLtiWQj9x+JCDzHHilpehBjOLUfU6HWpD3EC8P0iD3xqcJN
WbfNAuMn3UWiDcLBg3+ZvrTJuHH0GQfmIPC0qWqCPiT3z6JgGdU6S1m3eKTutTGShNdo0phRA+Fd
mVpX2vf4bLQFr/wwuvIW0WaPnfHiWdqudGkKl/QgRzQpa3Q4DNcEivX1hVq/tXDoc8CJRHnkt3sU
PzSb/O+mnZ20PHzyxkZhWBleytQxV5NP0cHv9dsf75tQTfAdKi/k+AVT/Jkm6B05vsea/hzL66PK
UKMRwWDFqDPxpk4ieO+qgmizbviZkoWFZI7Fq2axnDZuhD08zA/EnvuWIAQk7fe72eAOdNJV3Suc
TH69tKT8kIN1CuTRT5gte8HGr7q3aT+idFhUBrXt0t8WKaFBkUcMZ9XWi34u8+oInApSChauo4jX
Cm0aVU747NNg3sVRuzdhry/DxsEmadATFP2VdcY+b4xvRDeIWKWrxHUvxER8Czx1TCL7bY5xWchJ
VCvnU3fzaFVF2HujnP6chyirDdDEhIRo5DVB7q0kvapxn2vVkV9EPZHVFjE2hJMs0fQTd1FEPuev
VysKd2lqQFvNqeZawrqmpXr1w+HmuNBhgtx9NWpKRUmNh9LFGdVaPyy8tkWDdy/nivIjavlZh/eU
h0aveiyFd8o9ZIYl0qUstD7MIVjA98hXsaKD6E2EvYmZOZrR1KMvs3CSCTPu1P0akHE7kbccguy7
ow90V1VMLp7jnCgFcmqPBrUprA4Z92ijcxIO/ulsX6TtM9lM1H71kfGFc89o8J0T4yuroFFY+Cjd
BO2pa9nE5tUWcRTmZ4mJVYXt2fJbhLNWkcM60LeQxAie0M+ZS+HGNCmOdGrUllT9gcCM4lyaybYf
5VNsD6i53LdMIrttca6sPkhvJQBxWrfAPD5tJiIoGjZKM9FIIapcllGTrxPlXrAtUJcmTaMqG+c2
Sb6gbgXO0isZWfpkF0aNuomImoTeZDim/J7SndVcQ3LxUIZ65Zm8LP3Y1MGPSerP1dBNC74D6AB2
eK2u1dKlrdJS+AdBnK56p/gZ6SW1YqPQF6NVr7MRSIRBIyDAzUlLzV9L+7khkuvU+Xt3zjRRmXvT
Rc+PLQimjywM2ibQodF8wSKWbwW8bAaXatm67nPvcAYN5MFsugtRKCLE21XYFoQLPi3jlj81n6nj
TFubXeK8sdP43Pvtt0kKl7E4w28HSaIRT+lgr9wmad7nTdf4Mbghfo/ett+Cqv0xaRzEWai/9W6/
sDViTh3hfguMDHE8Toa2MdZ1Yby5yiw3LuXHRqQ/urzD/s1su4lssoq96uil2q1vuw9a0NNyEtai
9/MXJx+HZZfibaci9yoBb6CPvIROhfQV6aHZX+NSYdNGsD26B60dQOpH9FIEtgUfEgaO45pnEbNl
v9y/HadHBHaUyNIx3c9va4EkMBOsBLHzE5YJ+/zgvpZu9IDfAX1jjTJT7KR/ccbqqnmKDy7QbqVL
conoAikZbQbPS29t933qqI8GCRI6VFye7lhrpyScyK77Pe0Qd98MBFN1yHqsGd3KUG9Qw6jy8qVv
xvepcpEb9hhENZo3VgrYyLSx/6MNdZeNAv9YTNVSRFpM35CZj0eNu3SE2siJ+m2ZNcfC62+pa5pr
rYhxFudmvSpNC6hiSIeOhFm77UpaVemz0UhMEyYrmERYX7KJjWMP3GKEG7OdouwFDjpzBS1KV6GQ
z6Qdg0udaH02LTblRH/CioBfL1/7drxtadCc6ArvmZe0kA28n1Gg/HU+6eQdx2z4pO+j02hOJkE1
iqC1koCwzFcXeio6kX2QB4wgeqgyuLeJR15SSbePAYtY3NKgWljvh4BoMi2tl1CpLKosjoEGAXYS
2Qj8iL2+r1ztmApENmOH1i3HtOCkfnZ2s+opJHGIsJ+0WXUhAqbU1LZEW5EAXFFVdyaMh6kfprsG
+DMO1jHKVkVNLfPOSUIoUx7oqAHena/db96vGaNzREUebe8P9gRQoYjKq9X9wT+eYN1SBSWvntEc
f73E/dqoU2VzO+1WtfCQi173VmOlc263tmGAwEprZ1teF1FuCWe+jmYG4x+Y+TsQHpPJny95v1kO
5i2nL4L6M4IyjoWE3tl8NdF91hfUHwMp34c5RjnHFrzM7Z4+QGxq+9I09pkiy8NyXZLZhlzsXQVG
gwVccOD08eRC1sPg5D8LG5P+/eXnl7lfu79FcAec3l+bykx+kMIYVjUxduiJkirbjbOn1Miw0AxV
f4rqwN13LujOLECvFSPF95Q+ewegaKWhxNbtzSsmyy63lkZIfSSmI7tMeFWagbxUIg/CsugyDuB+
SbFpkDlXxxdUrAT19SSPlYEHFMafnmB5QWlD5PboIrgnrZRILGYwzObSCiFHP1IFd/BDG5qwH2zT
iA5mRvZYIKANUSOH05cZFh5piKjFqJ0LH0spPph8WScxTloCW2gUfTAfKfaC7PpTFKrXJtMGZon5
ukrNzQhd66w31nTTMiYPMgNVAG92oxm4lhKD96/tITj1nf1OfeFrUlOyzzJmqbXyYRZtUqLEiWPB
GYXPSTyGRnzwxrZd2PYUEcTN+JCXnCqarGQWiGj5Y+KEJGMEIGnZqWM1j7NC4q6pAvWQCaGOpoG5
CAHGkzDM4dxPLKb0bESx2ubG0aHUEToquBpDxFqdfg5rfLGvOz9+aLwGPh2HDFON/HvXnKZE8w6F
4ARWa1l+JDuaTl4V1C/BGDWLUAPciJ+PgSLs0jfXDR4K33IpAMQACogcfe6n/JdVMX73NLMx/DV7
r/ctWCr9e0XO8dbt3enMLiJX0iT1t++DYOeYHXNMVx57DMjHjiA7O34cqTSvWHK/UYVhuVd641U4
3S1JYm+btMF3IoDHfVmI7+nghkeMD3jpnLpalU0UXxq/iS6aNTdLA7IkW7xL41SNz5qj4fjKEfTb
qfloY1t8JqY732sdXo3CDNAk185twLsIn6icUGjEzFjzWJqncr7oiKAfe5wXoWckeHIb8yVynVtS
9tmcvXqGdQdlwPMvfWykO0l+6TEY+peUDt+BeTkUb/eGeD9v40f8e2iVUmcXou4NWZo8jiMRC7Gy
jUNfirfIUQ4/YtJt8OeTPzhA+QKmgyPD46yqV28+s5EVJzFrX9uxR8Z1sRaZKi9lhcwdDbPYO2Ax
Itu6BX2i77S6DVkizSCBml5W/2zUFB4mQUO7CIOraaI7C1Kz2A5dcIhEnpOn5v9ouqR8NAbU6Hnn
bscQo/FEABfN9Om9U0OyI+hGG4ihaPPkaHV6cbTZc1WNrEW3XrKoO4ShbZFsNtQbN8y/+ZORPLp5
uyIVh/g9LA+VnsEmcdkhugn1B+E3x4CqjLtgCyOyAhp6IR/M2UtneIhGg5gVeyJTXST2TscYiGak
tFdNbVoLUwu1oy+OTSdHnIxICoO2/RmnTXhtB/nuZ9Zr5zGTGSa1LftRPSj23LAKsoMRFKupnay9
EWKW7MJ2mY0TkyPhm9Qhog+0bt1jFQToP5ODyvLgIR7Li28haoZXm7MAyWgipisr146lHPl2Vga8
dHqdZhOXF2f5NopT4M2AmcLGHSgoLIKCrp/ok/ZIzmeuCJnNbhFTGlRYUgxbB7PBUrYW3qoBC1ZI
sBnz6XhDvoncY0yakhZXjF52nKtTbR2448VPJvOgCN9jtzG9bdR4zsV2ZjG4ysct7eqDaJ38BZrX
W9MZ+ll9q5QWPbcD+W1UOW4+MC5zYMKY6fajHoDxIKVRwGszZnELWndm5+TrKibZfbLKrNpcD7af
repB/iDIftxOfVsdh3RCs4sBtGzsFbXSTRlISmuOeCGCsdl1dsfyiArckMbersQgAOGIvPDkRZnx
2e38YB00vX8YvaVsymNWYGWY0vpoFrX+QM0SbCY7J36v3mJVMGta7zrX+7UoOpUVp2T6CABq1Hx1
ICCbihpnR5Lhgy7e9WOX7WIkS2tfp5akqQGDfKrNoAI8/ZgPSu2QhtUvGO7jutY1qOvUixeG7oHV
SEY/Q8pcWEAS5qtROeDmF1V6yKq9zHvdv5ppCulHjg3zD461tgF4MiTTQXgs4JsszpCAu+MhrNHp
zBJxVhhyeb/rfoEw8HVoKXWA0OihN82ZGp1rdn9eTYoq2usIi+8K17+0rqY9TKwDm/5P7SsZ7Jgv
4pSc5LnXJ2ZA/f1azjqcGT6q3YMzBBbrnRxQG3/SRoHEPBkTzT1PXOjHA06LHW+lFwqI53yff5+6
/PWww7kfP1zywTDvLO3Ec//23PsL3C/+esJvN3U9hiLWK7KYVcAa9K+nVC7zWSTQSPf/48PcHyWY
lKf87SqgX/IDQ3LG/3r23/7ofqfUnA7LFTrB37/B/eHf3sJDAsQSGM3g/YGwAhPTzLkCf73Bb8/4
r17lrz8xBo7cCEnOndfGQBgshBjSNb496G/Ee4aLugBU8hfOzcToyQJWPUaBq++dwoGQMV+4c7gU
xdPhz9tyvnOofUp3GCrWeERZvDkZyninazmLjtoT5NBnx8uKGaAJzL73vzxKPmu7QG2wvscU0Nb4
9+wCXw3FRprpkzdjOvyhgnuUheMxrRVFARoLlADQ/MUwngdkqarrf4RZ0W9MEswC1E9meSAZDk1L
53OCHHFuJi5uVvaiRQR3Stndi0DUtlBJ+RRFMx2mhENYrQLLuxVG8EmXFU5Rl1yoxP5S7aruols1
IHYe2shdlU60Z9n91kVkR9IqWKJ8+u7U2jAXfGZolvbZGnz/CXBSPJE3Vg1fSZYhZCpRNoQaIiCX
CLmFasazVWi/QNXR0DWe8l68xEn/HFZjuW5Nebt3EHI/osKb9l8Woa0BKif68+U3JX7KgUoupuVr
pnc7M9t3OhUgXfVI0MLmp8i1ZWgRHRcm0ESDrWkEH7OQj6LXHK2zNA15dO3YZ4IY8m79qmH+F7fD
ZmgxJwdB/kR83LEfPKTZuIsqd5Hb4mra7WtEMSykmJ5Wr91oP9pFjdkCZVwTaT9qKXTEttHVrIYn
aUwvSdENO0Pk4UJ5xalR9a7U6MfP0O0Ev1XZ+MEu88bHMnC6S+f/cmeJYVIlNO97Fsh+XaN1sc6A
ztNVRGAcW8ISQFTQZQq0Vr3BasBLXwaLnnjVTxt5VEy2liVi3xUKecblCS0lY9JSxEz/gd88NtXL
mIz9L5OlKY00fGcfo9ZvqsHfG61/qeweF6R3bvKKYZIw6Mi86DJ+FghmFm7hPbnDKh7PlS2WedOd
wenunGhcec1H18P/KXrta1Y9JrCst0UgXsv4tTTjb4OPXDLwW2sry/iIGyVbe30fM3uNHqVp+ivp
lN8LCyiYV3vrjoFka8WWiwXCirC1OwDmIL0verMyeBlvhCoIC4qW1xLbi1hkVhEuRGkPEKc5CqUE
iVMwkQ/mhYxTwM6qsh9K64flZGKEq3dWCrQKowoth6TGqxmzAVHVUn/C67hkpQ7nzVuOj55GjlE5
If9p06vAZAZFwk+gpWfsjP6DqfwSvBEgRkqKz2hoxjUm6BeERdtcr19ZlO1ZS0A16/jthO6htxD2
LbL4wuWASMfHbwPZ6GeBCSxMnorU+yV7vVp3RXnwEuzJFkZLwIXmR61bCDTrAedlCaONiurSTPPl
5DowKXQBWo/6PRK4FDN1ASphXacRHQkgVOiOKvyLQ5HskhJVLP2nQbRyUU7VsXfZbl6QvJHfsW9x
7VMoKhcTm6DMiYYY8o+Uk9zGnI+1EsXewjygir/M//14jJbkHmJTKa110nB+1Wz1zA7PSOOE7Fqq
6RZJK9H8U7KrkG0TIszJsUCGL9QQLgekastohpqFU0CJoZgNcy3dG2dYKjO4IJWlqEP5lxlCcAKy
MToQW/VRM9dpwJk77XMKxe815Z5jjd0XfD1ucIKhyABIao/2LRFOMnkj9gkrbaZI1lLVk5+6OU7I
9JrUE+Um7S0bXBpUPcfVbNn0nQ+z8Hw+LxvSQEWNeDa7sFqhq+U/dWL8wG78paiH8GsYH3IbqMFc
k1eMi2X42dCHVEnyGAG9dftcLn0neJkb0nS7KmSMYbOVTrpVfRWtnWxWmSQY98A2DEvfZ0pvJNOw
cNFhIlYkVVyG0SrPMrEgFYSv3+B8lxUzdYUeegBanFY+K2bBenAAF++yPlnWtn5rNMKrOqf6Mquw
3sbmGKwrHbot9osUm3RgCnp+4lcnWQ1X9tHutOswF+yb+YjMW8yqWFzIEoB46IeL0NO+zDA+JWnx
peZ6utnFOOooFR7P0gvgLhGAWpKOuXWdnTc05d43xy/cVVJRdtYM47WLKN00Y/TuD78GbSwxYlsr
EpQuvUF7V6P0jW580imd6s6vhJLBpixpHVCRwVif70J7wtub6Mg1WcyATZMFhOUQ95+gBrtoI/sd
RC698eTLSs10bacTFUFQY/jN+4dJya+EMbTU7Bc3MY7ZxNFgGuZVy7ph3Rris6lblJptqpZNzWci
3H2FAYxIhNy5xkkGNjCvvYVElczRztZ3yD9lRot6f/4pxDONNTgdnsoYqEZ2CF9Xm8zTHiWH5SIr
8ZU0cECK3AfLaXkJga27VPupQG5TN6Cz09oaNMMs4BgYqtckvaZQbSBv9OZCwR6EZnNu2wq0Qemu
k/ai63m1LttxnVvt2dNHBj6YZctqYnJgpsHu3vD/H/9I9PhD0PFVlKOKgrD57eb/ei4y/v3P+Tn/
8Td3Schft/6/C2oxLcNBSfN/VuVcfvb/7Z0p99/RUH8+6U9ljmv8myQHRSJqQUbhSBfW1J9oKNf7
N9fRcSugVQbU4Zg89O/KHJuoFsKOsSLPkhnHRR3yV1SL8MhU8QxLl7Zn8YL/D8ocg6/zD2UO0nRL
uDZyDlog0nF+CyQxGCGg9gQFPbwgvXZ62jz6+Eip4i16PKiryUDIMCK2Rv7+C0x1sJvSXq7+ttH+
CzGMMet//pYYI+ZPIT1DZzOxLWa10T/EMB1Lu6mSVCnz1Ks2pc0gS57vBPb4Yk9WtoF7c1Y48zB8
0zM1WGHbzS+4SyHKaqC+GOHVH0K0f+zxf8+wmQN5fv9I9L4ptOiuMD1L/rZhmEKZbin1fG/ijFkk
oILwzyOaS1P3R9bE+i0d2l1V1M3WsoLvwnaLZWs7RPpKk2mi9gih2123ed9uIYahnUjpQrsezqtc
JxXK1VHBlBZ1VbdoUBYTqrwqXLXT+nrXm4ZPZMvw8i828m9BOfNGRvzB3ibZoRDv/LaRK02vB1g2
+V73Jv1oIVBfS6QF65Lup1V6Ymf6CsNiMpg7oxRbBr0Fk2SnaMoT8+xZKG1ec1N+803d+xdqKINd
/fetbbOj01O05oNk3t//roZq6iZWvXQzOnH9I8k0NJ70dA+DctwGuofY2wvBZFnVu+21zQEODaxo
EC6pA2XWotRyzbQrLc9/+bn+046JO0gnFp0P5un8UL+FC8U6Zl2TFRdk9n01A00sHf6zrdFfLA2w
tXazGEEsYUXJ460Z9K9l1hewWhipJ3syzlkX/osd055/pn8cK67NNA81HUQ3OGO/a+nG2tCnwB86
cCdGv2H5oh3pqq91oC9nL43UU0ozwrSCh6pP42esxQD3mWhRW4w2mYLarfvlcMlFQdOx09oVtjdx
wN+6z4tJ/6Z6KOIdkSSTlU6LVGrz7Es8I0MwTk6nU7QSm9yI1dkYrrFE0Ue3mcJlaeIIJdBtRB+A
f238XrQ52EjNGzaEnJwEOd6kcNZ72yrew6YxF/SeYZbHxo72w8XqlbYpQCtdVA7rf/wVxZW51kOA
MINbdisXywT2BMRCjqei1eRNrALy2dBjyuf/+1FiCuM/HSdIKBEpGhz3Ogx5Me8TX5+PBHKRdWX8
9xxPShBnTbsz+3bhmFlxsQK45LmHfzCGWEcBHup8hfBw8IcLvZzpOGHPvsVhTiD5EKLy0hIgYlpw
9Dqmgpk7bshW4Gze/ujDgu8+Vj418gnmkO9+lVUcwXYdPbavubKJElk5rla++w3A/hBMeTqY9bbw
TWgMprgl0nz2xhD3fe3qF01xcb+WeEFwaJz21nkOKC5oOut67uXcL9LQuxi+JJ+4MHwqhsXRrfNH
fsb2kuLd2dWzSbYT+fgQ+lcmn+0tbzJjqycTdp66Xd5bQ15cQmMbdY0iZDGt6mDlmFACbepo21K3
YZEYVHlZCzMdnbPCyjzeCzEl58Yrk7Npfx9b/JZYNIOzmYb6ZoJotecEh9OpjTcc3MyoTEXXf6zF
yemDFdNNo2hODniZC8bS6Gyw7s7MIHjI4m8jJfQdpzZcCMY0HnPVGRcWFaY2jihF9Ju0Kw3nLpVs
XJ7eqQ8rtRd24R5SOAYLoyiNPSf2eNWQYrHoaVIfDdmOCyck575FdxHjzzhooRhO9Ic2pMNaOxaJ
n3nXvciykIf7b+Sk86QrxD41x/JuYE2+2zQjDkE1q67o2J/ipthbGTz0Es2Dq6XuibPq3qtoebuN
PGZNZp1CI4kefK2LHvQYmVKhVxdLERuoaZXxBG3HZ2SW+dIZxAaDZHCyKS5dKpmPl15jb2EmPyza
dDyZODwFi8vqwXOieF9YSt+2ZfMRwU871VhjV6NHq7d1cWAl9kD+FqRHC6EGeLYgW8tOmLxJGp+o
iMWnetStnd+Hl2RyZ646lOqwMBhm5fAY93l+0Gwjug46YRqskEr8KDMkwVHpvoMKd2OFp9984HpR
FEd7nDmfg6rGWzu37rome/WS5Di1jQUnbLAehV5p16gXzDe4BULxOZ8GNrJReFc6MUQk1N6BOf2+
DTwXnykXNomhe09SNr7fnLxc/vFAYvM9Gghe6/t9YRz10MZgIWVmMZ3uf4w/P1rZMhdAwyO5yVyk
s2VQBw9qvkhntxUHCQWb+eZYMZgqKxzOQjnb+10CfBrLfeNQW5Ci8cOHW9NMgqcEY8U2wKGKYFFo
j/cLPbZZpo7TRZ//IpR6u0slsctWeXZry7ndLxpIwEAbxq/7rQyP74WvtxqYOBKPhGyJHnX6dL8Y
Ov9dTm6+GRm0F3XbIFHTYt0A+Cxwf2XZYWKtf/PSHiXk4DVPNBPXnGCnk1bmh7i1vFeYEC62pbp/
srDPkX7yiiHOZY3losG14wbSRN1i+KDpr3u1dgEX0i7aCY734KN7lBVZIc6PPkqil2ZkJ9YxU4vU
fjVsVtySysPeEGG0aCvhrmhWfKVQIG+KwpVrfsjMor+4EH47vrYOTRen3bqYwncOqoA8D7rd2OAf
BxC0ilsvPaZ+vB84LtZaLRY2ht29ndrVGmilTY6zfWrVTK504aqhtqAC7k5gcyQSFq/qx22aJdMm
6GHCdXGC3LeMfpkMbRuv7AUjF4WJtGecUCZaMBJJCi2lYpivMjUAc0izj8ainS0YfHdZnAPaaOWl
0JoQ7D+eOL3LtggjxFJDDhQ3IBsZuqqbE+YPkd4/+4PmrPsA9ddwRwIZRb5KUy8k0i04p2HU/rE1
UzFpQBhQ/iIU35eJ6BdR/M1u2+amNw44LrTG9/FpQg37PLIvq/pN6lr5wJnqkllTf/QicPyGHJ4Q
YEbb1j4SYW2DNuJepu7OWlkDqNd+AKskJtxv9aU1+2DZUl4oHClXYqKZX9M2pUI47UIpq51BWQZL
Xv4epNOTEwTiFAUU5XLkYdsEhqM+9N5a9yLtAOAsNJBaeaGRHfn9bjIg86YJ3JtbUshAG+GuqzHR
oIS5OztFVKkZEhnklGxzH6qJkNT0+WrjZspQ7g8RgcZamFP+0YzvupYr5qst3qY4W/Z5Wxzjzor5
qyY8DZZxbGAsnESwtowcL3XbHXNqgt+mCWZfJla9GY6IG9JkZ0XlZWoxE7Agg/VR5dFGaOEBQxRc
c/xSMztJDv4zxl7wL7r9lATjSrS4MdkdtdegDSR4rGLrtZ27Gu1gusnqQeF2BkoQARUsh5K3x8as
N5ITazcd5aASoHakowy9kV71TDoHL53OEXEhKLCJ5JiZMzjSmYEHnFnHsgBDMc8DMny+DdQGhzrh
YaqRHupBHhdfusT5pPdlDB6+PKN9KC669zPsQVD5vvXGpMbeJ7b6GWHJxLPnWHtoBlcDEsDBHidk
kU5mQw1EZde61vAIB8045ihPzqZsKqzSibvVm0Hd0HrTvsod8VnUsnyP3PC1S3r7YNVKLntRRhiJ
M23pGJa1hzAFI9g/KEyrWwkIZSGjLtnrlXNB/uGWERLhmjavVoMWSJybAaNvCympLMtiX9H5Qz0N
nMKNKSdJatr7+4fXmqB+KFvvXAR0APUqihbIs/RlAwv47GXJdgoyYxN6z11XKYaBLtpbzVxzlCLc
2VH8XoVoSRq8AIJvBlm3uVIfoY4uouw44AJYeXHrbwrmqFXbASOwqmuqOrWjMQ7kotwXXdnt0MMq
Oy/OPWJq9LfqFzVghHIBJ/DYBuY7VXsjJtlUkha1SwvLolyb5GvBj7f0DPQ4TgBjOKR4uaprhsLW
H76ZEMNox/AVkiijIagV2t6M2Zvm12h8H5BTblRb9qC91VLhI8YKRqMZNGsL5TjaAXuN9oBzD/ob
HJ3OCdjR2vdLDasCpvFJ2djHa3fNbmIC3ZpLqz9TEU23kLityHX3ZuPJrYpJdBGjPLRli8skkqQL
UKtA0xyz1OrSZ5ohLfR/YpcVBWJovEVoPavWgKNJyAP9EbQDIISbyHs2WzoR0QSDra8K8MEV4HgP
ky0W3PilHfVfyg6cBWVcVBZtxocbrc8O8RgQ4Qw6qtYU+Ps7xGpNVx7TiPdJbQ5dLA+cmpr44tQu
c1Na+DstHAhMmW+2bTecOLOwiTt5pJilXTo7GZ5aJLBIZtZd1TtnCQLyWDp2t0hHxz8zTTVX2Kaz
NyP0bxqW8p+WS55VrZ+lwi9uCsw0yAmcIxBh++jVbbvWOwBBLOPu90R97xzpyFHwm2BFx2mElPT+
SHl/VlseVYeoS2RuuEzzqD+pNiAIQseDneNAODruSEgpROi1UGCPHM3/4RmQ9fq+1LGXZoQKddqx
m+Wn92v3CxduM8Gibru0gwIfSaUL7YiIAR1qJw73PwEndhjAR2yHyfvlNma0gp5/0ezYOjiaY/5x
kaf8elVX+auocycEwGjSkSzHK1sv0iu6xne9mgnb+oUo0+IBqBU4FOem2Zx9Cr981FPT3lVUcBYa
tLDH+30tNLBloDq5ran9MpXWjPU0huqRQjyCgaa63W/BWTEODuTHxf1msLPzoEFjTAxQ5WQUwSWe
bnYZ6yFxTOthTKKCNrii/zWNRPRSbdlXFoyAwTGGi943p1YPqqeA9+C08Yh5DQ3diAaOTi59YmVU
J+klL4bfu6CD5V4KzB+4WIINLirjsUn+N3tnsuQ4smTZX2npPZ7AAANgWPSG8+yze0RsIB5DYp5H
w9fXATOr41VW1yupfW8oJN2D4SQBmJrqvecK8zlyxVq2/IFB58sdwkB2YFa4pTVFokq/nD4K63/l
HdhulBfF9Xft+EhnHcN4EC1ITD2b5mlEPIsEYXnsVZLRGKhHgg1cAOHlfAYardYW0ldU7fCyaFM/
27i+9rM9qXMVwTsZKOzAcc9IUbnBJw3E8PfjSNPWVeE0bxEUcOVFg/srFrCFXHFwvTqqVrXzBEtt
OCEBK8HATFDLU3R0eeVv+BcJg8+w2U9tDf5ghteDbt5AEEkZZsK3msfjVLgJAG6Vbfswv1h99qUp
XSw0Zng2suZg+gyL8zy+DCXYglmHT+aY3Pw5vjWQecHnvlLhLcDF2xTzp2qBwypDzQcZKbugVToq
ZzRWiZ6+1RkkspoRoGGSHQY9aZ0k8atbsPVq7KNNjQbzRhJJBF2hyf0fziw/vdk7gJ16wwrRr4f5
a2668wa9d74OX6MqiBFYJOW+mAx2gIq++UiwKOiNQyK7J4qTD8ik5TGT457swNYkIqqqD5aAjJcd
rSZ6TAs32COuXplWi6KkCHPcFSVoNB1eDKmPI2F+bT2czNb8LPtn6vyAoFuNDGeiqkHhR0oI4adr
h+HuIEFxZ4MhDpnLOVWL+IwpvFmbqv9FpnO/c530E91JtcJu8GGhFDjiXpkCKnSFCe64zBcWrm1C
T+nkLZfL+03ubFxACQeR+L/amfeZoHaubdxqqjO3Ej2lG+Nf6Zp0bRGyjDC2Umumz7txUMyrbcPY
QAg7JK7xbACE2JX14GFHyr5PkMRUvbR3crWuU/VuWj6JbK6K0bNOAMM1UD2nQQpXxsAjWTrX8cB2
qCTYL+CjrhCLb9ChIxUWFAJdWn+mX21siY8AXet1CINgt3SQiWfsfnLheOAyFDEesnwMcZAFwSzX
Bzsv/xidiSyixIHxh/LnPXTtG+m7xxK1FB1QV5AGGEn2V5H95vrVl4YIR9BpbIGlHyDy8sfkYoEk
buvKe0q9pfoqmm8x5BZAvvJqZMF7Uw/wnZv600X8s8rcet63oxOv3SELcKKQYEj+wjOb9vQsPfgj
KmOIpj07uhmZv0Gr3Ny6NPN2bWe8D1x+CtAL50QPaltVLF8qqJqNJexmHTRBdOgywwcO9uzPt76K
y33rVdVTjEnQgc6e94AgpOt5bMrdJfsZH2sZ5Jchq1BS9W+gaMwLlupqwyGMOLeo+RCt5izrrjnj
eF1kkg1WOCI3j77TfWM4H69G1Z4IDsZe0QiuX475AEjWe4xoUAO+f1TJkXGl+VmZYw1azZPnJPP1
ITGBnFJL7fGCPJmze8UcG69TRzh7JcghzAYf7ew4dNvsdaSpfDBicDB0qesHNE+olQlHngN14Vsb
1olDPwnLPdSNlJZyAtYelJJ7lilnPy6KtN6JwSNZbFk3QsN687VjHykULmUajijV+eszmTwpdwze
yqTYMaJ693x73BQh6ExT9zWNapLa5zgpNmJMn4Thc93C1XYS6I1ENa9jaySvog2ADHFME4laP0CY
vKUG/sco4ed/KsTMIGBbVB/GFvUxjjHSy+Lj2CFtNMp5BECHguyuKHNBUu8Cb367YxGX1vW8vt9t
72nkbYAjqqu+qSXkYjJfgXPvkKYj9huXxJg7aTRCPb+uPAl867uas+8JDQowiAGknMFy1On+uLAG
eBqAeN1FzFMtuc/NcnN/eL+RYsbu81/+OKhwN/z+7ZHIgp0eoxdlweioxnU9gPlM637dSmAgJP1B
TNUEyg01RMBm+QU6U6e5VHBCEOM3Pmarbgmjud8MiRY7gvzYg9vmeqJYuxCZHR8zAxWN+9BXTGv6
eHgqAswOeDGRHAHUzqoc+w/SKsNuFYd9b5xm66HN/Z6dpgG7BgMkftho3IVwXp7RURTIWQDMijF8
8vBzBPlL7OHNNJW9vwfKmosYfgr91dQ01lmLeWPvK3/0XvqGsQpAxQ8CccpXP9Dl6+wt8QcTmKjx
aJRuehohit0IQMYV7hnk7wFyDv1M8NFkIFMi8xB2RsUX19PJ0HipZWDQ0e5ya2VMRn5SNtIpP5Qv
ExeuqkpPfjn/5MtGlzIY0HiY8K+UlXSbuNJfrLHzb8RA2fvMd4mXIqORHIGN07QlO0AtN0OpaOsC
GKNjF5YPTtJeVVkW57ov9j5H8sYwC5/fimkQAVpZk91mqTn9gpKsOQcFzYYgbgvk4DP6mqy42aLE
J+yrcedRIxyzLhyefIMsRcYP3Y8pjfYefKBhxlbkeVG5j82ggP0YFe/Mos9FkSDUCujeEemAaQlG
5Y0lmo2SP5DlHUefYUWPpyfJwZvk1yGMnlww17/yaNwMuBMtrjEPWWAPlyJManjZmviG1v2eFzZS
l87hezVppGd99IwSic5gT5OXDbW3KZEqHi1jtDdeLudDH/hkyhVLIoa9SDaNjsw6GpNlNZKBUk97
WhwtJOcWPVLUu7ewDlHwZqUABtwbFw9H7Qa1ptyw2Ufx3h7YULpHt16yOL3iIRWDeKXZdgppKFCj
+PrssIPTKIZemg5M0PKIfFZAGHnn3TpmvKsJcu2hkX23BRH4GrFHWCc9u+AQZyWwgqHcS8IQ3UAn
G7LcjKcpvOrE8a5JU7IOGe6PRkFTdr4VU9fdEBeIaTKg1pjWubIJ/PB8IY9jQjxMUw3edWzyK8jg
+CIyH7uTOeG7liVSeH0dRNI/Wbn7mUpKYomMtKTj+5iYrbG2IhYpMSkECf0zgirkUKFJxqeaf7bY
bg4yAFBl0FxdMbcqdq7JABd36A73YbTypri94qQeN8nYs0uYCUNNdXPoe/0V/Rwl+tiI270t5Tv2
nrGR+yzMz9qG21yUJUtYR7JdlVYgnCP7lMVkc+oKZJtlcYxNDVPPcH6PdV0cLD2+8G3po1uAzYrT
Yd4VVo+KTWngyF5v7dOQwEvBAcYlIlu7iLrmlO5wW/L7kd18+J2XrQfGSLU2+zMRfBfanM5lEl+9
Pn8owPQ+RXPR04EOu6uRA5aQLGnN2E57R3/V/njDL0WcYtptHT7ek46LL9msxvPguucEWeSt0ONH
WBjlY18HFy/C9mWPLuJeDNyrVLsPfpUZ6xS1fjqH7cNMazv0mNjIsY+xldfRuYv759lN6aQ7P2sb
6rRjJZsxNCi2E4l+mYwTdurEbtaGoj7OkRza3t51IcVPY/fDHHV0noEZobWcysNwKJuF/FVO/TWq
B2udwXTeGvMVpZCzt3FFbKB6R9t756DNc3cTdPUi5CoODbKj45AOPQGQtThojPsrEtpuca68r80b
sZy5E3QP2hoavCDpSzhZ8Q0RvXVOwVu6tTS3k0ZhmmKKAv+1Fj67SN+y3IMh4x3pfvIU0dAb+97c
zzjFmM1V1QdXe6pwM9lBuiy+gZ7XcXzqbRmjnGLWTJHU4qFoAsINQiohuGbTY9RyObSbzrgkjcGL
WuEjhg6Cl5r5qmQgDn3bpzvBJmQbMpUAF8rnR2HrnsGp9ue+9N/QZ9b7GhHeWjSF/eZJveHCwz9a
JO+Q5X1kN2ZinYEt/RpseHBVlhinon8Go9Z/GbT5pe9YYb1iLvYRYUJ0sqXY43OMjmEfYdZhPq9z
RmMice19uViWRtMcbi6whgraYpB08jKHlXf0p/JdYlq/OC2OUHCZPtYp0Bg6b0MOQiN9wvZoQ5GY
ZhxoSbA3o30/k988eYeY/f8ZbRgABx/LW0nNGHQ0jtLB6vbscOurY5DUCO52XziluML4eTdzCavU
st8ZVSA2Lsq63U1LaSEWZZ2lWvpLFkefpUjI9DX+m6kDI8jqYBBGGqY0TgKxH1h6T3dpeyVTnP2x
vggKiou93MAqJYs57M9kgDu7ylQ1zE646LHLsLmKxeuYZ90+SIx4Y9RnOqn5ObSJWGxH448sqJG7
9UH1auOPejDSdO+or6ajndfWaAAC0PTvxvRrbA7dFcpfc3H64OCNghCpOQlOfCIzfbr4tdOVc6vr
mXme6nD60zg75zgrzlGYwSVrQrmuRV2cJ8Nig5hPVyOh5ItMaW+ARvYTCOP4l5vU2e6OhnfNTB39
7j0PSyYHIgnWrpe2BD+ysNNutbh7DwqIUzB+AS2LldtyweAPnMhPZSqAPJXEpyGk6eclWq4t6DbH
ZAmUIPSyOVQ9xqdgIE+jREtBXgjry2wFIazmrhpvEWCVHaGejCSK7s2y4/FQjAgpmWgzYsoKe7yG
hNAS80VUh/fQ1E370C0398tOxhmMDiU9eNMDQ0tq9bpTxc1bxtRyEu3VmR4IyooO+EGjVVIg6tFa
pA/Rcs+LjV8psPZV0Y3uYcwEs1F/2AxNxnNBgfdoaC8SFraijMV2OTnEDafZMUpydgqYOsFbswP1
7beiyVgmpWluseUQE1uE7nXsJhwduXlN0cT7bQHua0xJfjCz4cB1D/mlL1yasXm7z8r5MwJ4zw45
9196EV+LrjG/BjZcyGh0iy0BA499u1h/8h5UMB/kuo1r/NZNaRCEkH0bBUG76eifq8KBFoIF+t1f
EnTz6uThIX9tOnGO8SaeQ6eHnJt4/QqRzw88U81eB+W4NSLrjIu/+TqZ4WZ2Md41lKQ3USGelxOe
69oZiBaiuz1Q6gmvFN/TETZHnDM9oAgtiFygtjUaZpsWnZ39YFsOvJrWf00Kcjejbj1Su16mjH7C
kAMREk39UJvlAy36LVGq1ec0mL8wyP5wyqI8BH6rX6EVn2ktvMaVHROvTXPpfjzcj4zArPaSkmNb
dahkrTwPjhmBIGsObo74Nn2TeGzWinYG0HHZPBXsTHVkBbBKdYeUVdnMob4NEVJEwbqxYhjfEEkt
XhmAm5usYJ4zsHfb0dli28e4c90T5TWkuTzWJZ2KZEKjOTTlBBbW+WW0M09lmbm/++7mnqqVRDhw
PMtF2C6ZKsWKms6Zuh8jspRr3rTmXkOg2OiCySY+E2PfG55znVvvPSrL7rUwfXklAOQ9rZ9c5v8v
burEr34D3SUqYrGPEh+ZgA80UI5oQ2kLcPf+2EbW9Oc9jJ/N6f4w0oT2wF/xWes6loQYV54tfW9e
/04DLUAUiSbNNhMSDOlj9u29ism9mZn/fjdlrH0c0bovu7L7zT2/kMie8vRnkmFPbB4ICBrgnPLJ
KlEEESqHZvIiwQZ58uf9IsavFTZ24iBRyI5BTFrtPd3wfuOrGC8xiDbRLSJdu/+ZLlkkyax5AWgV
xalbTL/3ewK8E9dw9wNIUpSthgV2+Ofdabkbh2Si1CTZrqLWyTfMlf+KIJ1ZuU73h79vHA+7ep0y
q72TCu8vcH/BP19qoRne7y1QOqwc5YFcddCsWQpYxJnG9/sP0/tz9xdITYTs8Fn5E/72gmmFOAsx
4/udYFe6GE/Xd4jcn4+XjBxoqDO95gbtzGCTSJKBl77nRjK7+ytB8vfDIDIoVMlbuz/1+/n7x/+3
534//P17NmMeQlv+7ysTeJHRO8B5dn+F6Pe3eH9sGBXfBLbqEwe/yeAylqdAEoycjRGcgQ55eE3T
eT+Oyqd1+HL/BUN+9622Ok7eVLVnf0kpvr+uNxccHfe7wcJVv//kfk9Eqt2aSffj91P35+/BuPd7
ra/avfbK4++Xuz//52uWE40/WaGfy/EOnujgdaekxZh0v3e/uf+gj9mBZykunLh68Rl+Hrslt0cP
bvYnw/EOYqQuWlm4To73rzm6H26/v9Ys3Q3LSXU/naa4r0/3m2G5J12NNR6s+NYIx+lUV8V0smjP
09Tj4e+b+3M5Zs3jYNA1TzucFB3y9O39jYQJJ8n9RnsNTsS0mZCLqOLNTwakTugFMmeJxbBRfy66
Jshg5DvuPLda0oRo9yGM3ipI/jYWZgwhr4YCVMG4eY8HdGKJdnd5Xf/M4+hNFMWzveSyjdNWM8pf
0TqH6BMSMtLqPQWadVZAD2KRirVmh4eSewCCbj3kVqJAsKQ/lc9+h0H4m4vvw867ZbLIOW0U5YfS
9nEoWswyAZaW1ravcslXQQV2TcMa9ZEzvVu189BZYNxCSR79vDSb4+ASpG4E2T5GjLsipuA7vThm
5QxGVwjA0irgm+EF0WTAwO70FhzYKiedie5mt40yfLAVlfYxQPkeSPJ30IpPy2y4h6bSugk5bv5Z
6nbBRZ+HrmZG2mvsIv2HzJpHOmb7PngTJnnEkVY/Kuejc3OMGp1/bMP0B1drLNQj7yeM94mh0GvV
+scMwtKQOV83g1mlfbUKK+fNGr1Pw9ybLaaGyet+KILDV9r3DET4zAuIAsGDo5ngRBabBZbxWMKa
dvoC1hZYMiMwtz09oGsYxN9qYn3YemQC7sp0LBFbJExuhpy9ZRA8xiQwr0NNKV8QJ+tVXrX2Ma7L
fs00h4aMUtZupIEqO7xq6FFmtm4gwIdMvWQgmIXNJ9eyEzsF1nAE7kKKCixoOPkZ83NffC3dveWz
zbJzSnyA+zv8dU8kIRaltrdlnq6lT5aVoq7ZdPBH2NNmLZn1lF8MAuHDSFvsA8Q2q6mueyZWTNot
K776jf2iO8vHK9L1a7QRz7Sorrx3aHYa8xtiqmTnxXx6jQ8ez5ktrDjFO2fnH6IDJUyfNGkZcFPg
g0ng4BLQ14NZMsOwIyId43rr9uZ3NhDYpY4ACjYc2wk+crzW9OVX0y7oqg/dYeOtyvh7XI16hSZ6
g0Iy2M6OV/OGxbP2nJ8BoXzOCEYcqE3T8Rn3jYn3xco1Q5ScnL9JHiQir7WJcmdnGnW6w/EyvVlZ
b+0mw9BbqmRrX0SFuWnqcjgkIQY7GXXydSIjMh/N4jz7C90pJzhuLkT7xFR9Ny/bhvtTEPYxoo7i
2Sy0wSrk+Nu2nr9ageVc87kj3Qm/xjqRtAvm0PKOoTN5r0Yf1UzQAzK2mhhBpxO8TqiLjz6bRCID
C05QO8bf5zqLaUxaMKepOGVVPEkClkCbQOVoEqKudEDFY3LY+Gj80LWgV7IZo9GZaIfXadLJbaiS
NxaK4fV+002naWrNl6S8xAGvlNT2z1oBGxBuML56sqHbD73FSOZfWYyj1IrHGG+YoVZjvrOrwOJa
lfkHz5uX08SIn8PIO0XSvpQMZhX+7XM9O8wIOgBkuUe+iu09TyLe6WweHsk0fKmL5kdE/As/AtI1
abt4cCU86dGEI6NEanPVaBDblPBEBMSCbe43+1K29k2wsxvKAtaNByOKGpzs344OJkILykU5Ehnw
ngNioPoH+xy0E0fB+IrQA+P6AFFfKPxkY0VZmJlXDDPy6lhaXgsLueKErmHnGhoAZJ84a7rYGW1/
b40zRVykkE/1MDBdcsNpS7uqXZXGhw134Gp36jKhuzoAE4w3eR5NoD5FtWniblGr59EWffgvnVkv
KCuil472fBR0+Zs7nvVMRqkDXidy0o9c6PGChbC6JoZ4vqtu6oauZFyap3BuDoPLf/+vlcVicQz8
B+G2QnUFWAs3h4Al93erxTxYiU9EYHVIhUoP8Eggr+WBscCY3xSixRfg/g0AHb1zFnHH5Hbxf/Mn
WP/J7aFwPWIcEY4wGQTaf5Oz+0AF+gRB/yE3kDsFvfUAtKXcGCMeMxayr5lFfY4goNoR/xLdJM4u
38oFcRQlbNHazlHGhQvbR1/MQeQPgwpfO4bLR7ar5m1Rgd67Uf/6g7MWwfXfPjjlmSbuCXT4cGz/
JsjGzZDZSTnxwfmE/GSOUMdwCG7CnpG9l5ncO4MqN9MgjrDxoj3bpvTrbGO5Tb/Ho74ErfQ/p20l
VPTdtcz3kmYOzR/nFwIVBzJcQwlMN+YRG2O8yuN4Pv03f/9/MjfwqfsWLgLlu7yNu+D8nwTluk3w
zACj5VJXULpLA5Nj1/ImnIYhmzaPqDKKNZKngZxc78sA9u0i5DUBB7MtrVJu0fZfRvXdSZPmMLvq
i790QOoEAmUxPiZTVe2nCn50m0fOvkvkTXaEyt3fxP+3gL3q6tf/+d+fVHnFJgakH//o/qOby108
U//CAkYXNvpf68+mzKCJ/j/+6b8bwZx/SMdyPalcBy6Yu1hJ/jKCgWi2uSTQLRHSBY680HT/MoLZ
7j8cTlmb2aJpW/wz/tVfRjDb/ge/ykXUonw1F+jz/8QIZgtr8dj882nGwMGyoT47LsEqpu0txOJ/
Oky9lNSjJmuTQ2wSieZO1ZujqAFNInqKyuqfEtuLnsJkZMgnsr3ZURfalWk/Fz0ktpRQkJPDtDXF
QP1cGTWemNYqdvFsFJdR028YZ1zPQ4DioRoe3T5k+FckL0ia0AXHY35plx6y3VwhzazT2Jy/BT0c
2MIfka90RXUm4CZdhUmLYhCn51Ptz3izIZ68eKQnpKEbrrUIbIzkht51eDvPYB39M5VwvxM1RYsV
1XQwJ+aFpW6nH51vXCMlSEXO3ewsCzc7zFOQL2P58YvZNBt0ndPXmCx1o0ZqXDWshknulh9ag18B
845AD47QlIf9G/E+DCkwtV77bu7e2lyB8F3az5Wq3JVriuiN9tuGrEcEyTN93qm86flJB5E8Dqr+
9D08zQn9UUJYs10eO+qSuHO0b8BTjSMY407cbDv+8FENbYH8bWpYoxcf6YBK9bkNKFf4sN7NrtmA
ZbaPiT+/lm5uE3EzNBvXlb8M1PDgXuXRbGdGoPDvcKThpa9J+2B4cyjm8RnBnU+uyMvoWazDMt8V
pmh3hmwRbJaXpO39d/OcPJnkjD+G/fQlGIlxy6dsoD1OjoFu+vIADWoMh107IoPxlywursqPchqe
7/6MvE+mlZtn0d7nLVjuxVAIRqu03nYl5SQtQEBmnbJOrUffppdN8h4g0Ua+iLNGQbWVtSgPlfzJ
eUQYXJLLg6dd5gmQiIEB2K9LkDYJFO0Wgln7oCyw31jxK8o84MuNY037yuqmncOXs+v8iAmeHnY4
v5pjNtUGCTiggIpcw8hNqM67FM2LUTnRWdDOBnnzvTKYcOqwtp/MBWATwCiyMJc4vc8unxeFcBdT
UJlueLLxTqOFrbMNlaWxMwJIWZ2LjSMZfPuRCaBibk2+bGBn3xrbTC/VcsOwFrbqEB+iAjmhmWYc
9yCm/daGAUI3xvOfWSKsq4on64qpE95PhhgjlslLGle7mCPrpAJN+EmiYcQFyVJLrt1auU+TDaNZ
RDAxAHMtMqumx4NQsOE342Ab1u24qu5zRehBm9zwADwORBdJtElGCfIjIptx05X6vdCEuOD3ZkwZ
E3CUBMt3ilUqCaBxW1AYgPu5YPf6aisq0s9ex6noz1MTfbeDLjs2NVtEx+3WhUqyTWmibFM1CCWv
aQ56fh5j4N3oeR49MwdeKJa3r6HDITxHnktG46aTqtt3y8EK6DvGbOfKTSuqdMsoS9H0TT9MuryP
fmkhXE9PccCG2wrVe2QE5Zl+DWLcpZMJe/dLXgogqS2iW67AV86dDwf6J1cu4e1ENj/Nk6WPIPc5
uOPkjMoh2tlIqbZRUS6IRzoJwLGo4MlmWfUm9FFTZ2oTZCknmuQy0ZQVVkYMXDebgNtrwl4saYpv
Utb1plRlgrQZ4vGb4WdgiuP+WlrAz3XDIJ9s2y3Qro6OEWQNx5/fi6moHjxZwjRFCd2OE9q02f+i
fIaEc+ERD+bkXwUZRKUrg12tjPJrjHZYm96uJ8LsGsLVvrn+ND0zt8nXmVdFF28Ba9WKXjXzfw+P
u+OupZH3Dx340CeSdICYdMWDGr0nEjkNdglAGtTCKanx+yPX976PQwTC2zmGQD7CEciCyiu1Ja8e
QMCR3oKz6rE3HQdv0dPlHiOxJsbvFi09Rwu+ZlKR152U4wsk2ocyc3Yyok3hmsCAE/AC8OCr8uKi
DS10/2Fqrvzil+lF1kPF0b+NzNi8tUt7pyAFahVOILNDf7aAjWEljAeJMr211rL2PsM48N/tQAc3
2YhTk6IvmqoALXzCNGxM8uni5gY4QXzSO5fdCaag6XGOVPktcUb54NnGG46oc964/VvpbVsrgJoq
PIX8CyQkMoc/ktjvEdCCQUuBCF2cgr4Mgsv4kKdSn2soFFksXmjXG2cVRJshzVJAqj+qgeS8yFJv
iQGIwuvPVeUlID5o/aTWSLxu1FtrC8vBNs/RtnDxbm5WRGdM40vGwEA6aPFNu/zmwIZo1ze1T2lZ
+BBsNHGHcRcffI74TQeeAG0IXXD7Z1hGRAOHtXOAHUrTBHhBTzLsS6JTCzxy/DyZab0n136/SESu
kIs3+WQHG1H5w1m2VnRgGvMliJx6PaY5yqU0GtaDmvP9NBvJfggqRI/0+PduZB3a2Slf+6y310UL
dPBu6lL2cDCF5+28xusQUTrmxa+Z7eKuUXtFDOnWQ4BxDAtz3KiIdMRGFyF+N0YE9L+/WcLc4F23
3kZRTqc4EY8MZkKQHq7zLDmGwpGssFLQJgwEmjBSGPas1NXGQqC3of/wh6X1J4I88a7FGS68/66z
8ZnC6HOmM7FG5+lvZdq+hYOPzrYz+/Yy1wZYKPUZgRw/lWDbqvZkgA1kXk6Ccnv3OEpx/nMh8XRy
xEfDqpiAYZF1Yx6aljURV49FDcCUPW3qahvJNseplYHntj6t2nSeUvblx8ysbSIHod4kNSt1RCQj
oBHI6k3Xm8ypovK1jJN5i+xHQUkCCgk7k2mk3ZbnhskyUTuhWME0P5lBpg6c7ivIfT/c7DlbXKdg
fgCqCyRfTZ2K5zQLwQ0P/tmuyz3kVf/UOiOBmvZD2EvzGfXK1FbhWYLubHRZYlHq7FVP6tcwBUg2
IpcAjbZqn1o/oMkdBBcglP06SvE4tIz8L0MRndwarUxS0ffysuxXPddUBQh7sSBBo+XIxnw3PYdm
/9K1hvPaiG6Vda65xgpBZmAX7g1s8pc8+ZbZOPJVp382plPSkAvoczLQWhwM12mOAce02IwBXofF
XptlvxpURhuTsL4hDfNvI3u0nWXO62oEsOamlnmLM479smpAjOjJ3PFN20gqvgI1Qa1QlwSK2Z0R
Hsc5EesZohICrv5hcNFkgKu+BBp9RTBC/WobR26kqtWqGazo4jrlrx4X2a6cxM6NOkBcUhbHdlTN
I/qFj7GMFmXnS+cZ5Uuyv5cRTE9cXBHPdKfFzqzrdAOQsPgy1Nt+4tJmzI/CSX94CWWHhDfM5MS7
KupCYKxVsyeCAkmP/7VwnrGtjg9Ifz4dGfVkxx2Y27drUyTt05KwiSDJO6ss26ElFhczXIGILs7Z
oP+wHTu6wKOiExbOLAoeqSQ+9lEGyXl67mi09HEAdERUEdVa0j3mlFqTHGnOJ/0jNWt+IfnXZKCO
xEESEnCI7BQJjRHp1WCHgqwy9z232nZlpLN5yKFHri0vBWQzmKSuMYIZloA9CXvmoJV+k1BZ9oCS
Xj2jiQ/MxuI98bsPOO4pCJoZFXVP87rjnGd+ARTMeE1ooQWq+UJWHK+wqYakfqhksbWhwPhWXNM1
R+GZlAczlcHGF9o8OdaJ8aO41Qm0YwqZedM0CLQCd5iec1m9R1Ci0t6pjmrIWTur+TkVxcqMI30t
4wY29zQ9lhgEoFSJYztJ+2hMPvHqaoBrQxHejCWRIW1qkj1e/CwKltwAtMwlLTSzMg1WFgqlvHVq
6FntwIOz64LQZJDlW0cG0mM1l+tkWVFanGo53p3jvRji76VZSxbg0FUvbdxXyy7AekCKsg7G2b94
KU24nkCZPYhakF1BSBRgnOzqKHtiqpuALB5PmatQ/KT4uI3Ugs3v4BMjt5aIMEkwxr0ogzM+XZII
W17gWiD+u8Q/m2P+jUYSSgmjyC51n9RMOHAVeEacXpyxQJ2LAd33oLgpt9ZbH8TGoZ8webmgYXHQ
819NmfPS2Fj+XDIbtwBtqq2jgy0BmuX4bPuwPxqP3dPyw3hQEX8WgKC80kzfjC1y8ZweucG5y+WY
QPTuWIY+jIgBelRNsb3rnQJUuVVnVJX+0YAGykCbmtpYcLJxXh5QO2LlQdG0Z+h8wI19JTsAFD9E
140wB6YXeEDK/hsKHA479gEr1zHJBpn+8FSlNi1d+k3WpT8kqUtHaUMJQe3NqZKS6khuRrsOWxuC
OsjSPWjbBvgjeaM1itLMH46AppM1/QjrhhOdDFf0YwEsBItDIMKrkIXJlyRVIW1VxbRjuQzw1cHz
ek+QsD+0swVmdVbNsatTMEhhwg5qHA9uIwjsBpvlY9B+FVXxxW+ogMuBhCEKxo2FGmETEJp9ltP0
gqOCBOGOENFFwsnmipVuYsNiZovxpY+x/qca6TTwc2dBjEHWx6n3UmEOZppCUkuV9jkLuNtQTQfE
cBjGsM8S/eEnNWywRbBHPDaBu8th2UCVEYtVMU/Ta6WrD1KYXA4/JHuqsGN0HPprm5MIPSxe/KQM
yDBqmaePc8AXGqdfeh/sFHCDeJP2RHcPyqWfbBQnZyTcpCbGbJe5SXiSU3ouLFkfRe38FKoZthNC
b3KDXPy7cWYcpjAYWVfJPtBDidmz3dw33LHSIN26/EXrlE98EH/Q8LeQRECDjMLhh3YgIGPfXTm1
RL3H5nMNNpQ3l9fq0C8tu39j7LyW41baLPtEiIBJJBK35Q2LVfTmBiGJErxN+KefBZ6Z7h79PX/P
xamgTpASWaxKs7+91yZyx8E2p65vmIxw19QezP0UIGGKy35TRrmzg1eh11GjgE9XxQGcXrSJPez1
aWVzsKPONrXi8mIIglsepxURM7CwiFhCpXR/xQ6AMLMut2R3bUwsLZlpPMNMAKOU7b5l3d4FgqSD
O/3S87Hl3nmY9ehfqh6WYFkU/qUOYJGPqT40Y+JsvlOgDNEkv8MJgZyM/QatIwOOiJvMnoPLGPSf
3Fz5hAXbOqv2TXnQfyvbbW9NCZxx2LOLt9eA/YguBGALNVazCNFqTy2tQwL5bh7Ir7YMUQBq059i
NsC/TUY+iHHzb5XMC7B8JNBLR2eRTOoObLz1LEmC3NG2lBFLrGrwEwOWfqt4jAiIOq7dXrNMlQSA
wmgvFZQ5letjU9zj1BR3zBqzY1wEEHu9glmi5WFC16j/W8tn8yt1jqkywPBhiIx4sqYoeXIL695s
qx28kk1LH+wrg9x9Z1bpLkxwrVsOp52y0MQ657vZz/dYw9J7bgTtnog6o7gsNLcqnulaInq+lo4N
AGDZAsfGNhkzJC+yace7ClNxTz/jPDW3KW8nTGwUVyeBfiY6nmunXXuR7164d+yTtlC3djQf8Zwu
es4rnipnZUolISAEgEHpONiSuM4wyKX1Wwl8zYLzyXY57+vA7balBuMWN3Z/8Lhm5kQhj8asHqxc
W7dSffaaQL85lDcaiHaWhmBDks2F/C/VkVjvuunEWcyFcZhwxcLckOMurRCpPGH4vI3j42RdcPZF
F6hu71lr6FcqoxEMip9w5+InkcXvQbKYAYPo83vHgn7L/AoSgYVTb1fOxkuPEEODc/MUpawvTuNA
rcGBHHVtv2eRs48sKxzZH5ywzV4jx4k2kwcWiCw4oJgW822+h2htXwdTDOsS8Oq+5EXeMt2F5i9L
oPa+Bb0EIwIXEZO+cV7U7NX39vLTjoaDdbUQECSSAYQTiYcjxWveyHkvHKzpMAQMBkXIca5ObLQm
K/wDzHS6MSQ+mDBrHkeOgPb0mLtd9ZGg6NPsgHbkpOFOjRnalAC+XSR/EtGYFzdyt26OtxPelH2E
xg/Mb8TX2WozupdbRsbqWI/TMpOneKHeY683jtSfped4dAry6H67C8fau+C6Ng616p6on+D7b1Jm
B3lzABxQ7PvIDxARE2qBpyi+ZINr7yucOvAvx2ntj0L87KhVqcWxcgf9boGzExaqJgzI+crEnu6b
JOCIrz0ijIZ/McsvcHd7mIXTutEt8XfT/4gMni2FPrPmsAdLlN3tppkMm3MKpxID+o2TzXCrPxXF
IrsB1uKmwQ8lgqC8y3PDfYyiaJNo8y3qW+czNN6DwOjOseNigpHBkcrr8Jyo7MQPM1yB7zOqtpu9
SJR5yGLWeXZxY2MYBmJMbj4YCbzeiqgIEMHFgUneKMXP/lR09d4nTcCqWY3giHjNlotY6wz60Y0b
xEzVw/Rl8LadE7tYl6JgsTCLV50+jITfkFLkL9uJSGjCrr4KgVG0G56xLXtXMRyhj7h3PvuybQ3B
wdVjvtZy4mrjw8KepbF0AI3JNlcqQG/ExJCD86f+K2P8TpnymhT3uDbC0DjEBN1XRTeFuyIN1Lrq
h2Blt1RIu1UP43RRLHqsdUzFvXxvxKVYIei32z408l3dNOmOkJkPxT9Zz8AlEIGiW2lMj6XDbTyT
4h6aeP+KJW7GGwHVUKhfvQu+NU0s/4lqonU4ok0ocRsYxYLvIbyG5JzsdC6pxljG0iqg1wPIlcHh
7jKE6RswHH1iuYzXOTrDA/oInOoy3Q7zmB8pDa6R9UPabCaHuP+wMRgQnCaL3PNCL17FdY631P6w
Uc1JM8ptR7n1m/Sqg0qb19r91fegnVA44M+b5h9JpgjJEvlDhZyco9E/ejKtT2DI73EIcrDVRfaQ
jOWTZPC/5/Q1HrNJ3HPUCY+hmUYHP8JJEBEFI7dkGOuM/jK4rbbEb4TZouusE6nqBi24oZygZ7xm
kEhVXsH5iL0isZlFEDr52VdwMIfKYM+ZrNuYg6RTRvFDGVgT5zTcxxje2HFwABssyfaC8G5HYCpU
1JFkZj+SElEh9IZ9Enr3nlnrU9+soSk7K50gG6fZo8GA30n98WQtD+bXSKexztPpYC++PXp7nkwk
lB2IgE9gykTIS5bJzqIwlqPYWjYorgafZBSJeVJddJhyZa6bmm5q3dOj0StnN4imO3laLCh7o1nj
gCsPLuE62bJ9eUsjAdW4NvQRn5O/7KDpcKoeIwVkzJ+Qjeiyc2iM7cJwOI14wxRPG9otRHKPQC3X
CgwdroH5SdBXiV3cJFShO4krbq4foPdz4c2WNluM19vv7zPt5czP63LHztpsbTo8/3754nXlJRGh
tR5rucl6NR44UrO4loDzLAqMNtQsROtf3wk1uXT1JnAy9/kEoq2eNUASHnAdrdISYvdUIw4OQ0rZ
Ey4hYMs7t0/fyib7qkogn4kO7/LFIVfEXB0dNwO/3NFcFS4oVKEw4DdFu4mIuJIB8fbDWP8iB8Yu
aiBVpaQW/I85eI8Wp5o9e+JQ4ohxDU+TyeYhpEh8FUYT7YWLD9M0FNEq8AkbsbxEvh+QfEmEMH/Z
GP7Un0BUpfug6+/SpXB4Gu1hW0bDzzbym11op0+Ypq01xz29Ih3OXIKMkDAV3WT5wKWh50bI/H83
FOljMWFIk3FB/0lMp3wnT6iD9Kzzej/NeX63oNr2HHWdJUdZTNuUS9ZqtNNhC8yh3BmF/xOLy1cp
5n1bec9zkv0OTGNnln3I8IZBBrskmCn/OBmRPllOGMEeN18D0+vx+mGRm/rp0yUssiKOzikw2+vR
uFFPYB2naljNCuvXOsqN02SO3dIMQo/ExC+iLl5MZxabzjT1KpaiO6nxxiuXLbB0L1ApipMUSb4T
OjiXAzQ+K6nmPfoEL54wfO1Fb7+Uc2st4I2DyyJw9Goi2CFZW/jR04ufUb7+PSOZddmcnWL5t+7v
rHgCp6a69EOVLUAsTh+upzGbW+5zZIw2VibPOeE5erWHUW7NuDVWI95exhjhPjUG1uwuFO+TxJdu
YSKxArFxFmctitUEPprxCXcZqbA6+S0vgmpJ645kgMrQWdXo9ItvclgeJl01O66aj/+8Lhcj54TO
iK1Ovoi4v9C99Zz7X2772sTRozFFoKu7+geBsgHlwicCBbNWURuxplnyz2jCsfFxQEsDTq5BU9bK
FmqJWBuLaVBm8OpxkJXCOVSFZ58Mvjiyi0VwXJhjRestm/Ga0g0ORbwoaTNBQ9zJjnv7L44pPs1b
vtbWJjbE3ZCJRxTHdUanxMnAdqHs6tOMe968xZnyEmsln0Z9m0NQRD58eMODfIHc8E50/U3/UtF9
bsluawR3psaC33fLpdomCKqfhCdPxoAsM/WPFT2b+Fhx1eFSD9CCZNdtTAtzJ6nWl7QBsWSol4hP
PXmRtR2cJD24i717DKrhMMzGOh+JENbOwnTsTnlk8xTLAs+h7pgIdZx4ZxSyusZFiKLNkHkt25gO
MerZuA7W1kRMZyofVDpaa5tJUr5x7dzfcGGl/zbFvxmGaHcwD8o4fEztGjWioMgr1+m9wPM4s4VP
8VOI/MTxhfiKz7YTOsO8iZye0fHsm4ukAVWCBGU1yXyru/ErWezYxaGK2o3Chc36AyQJR+mmmpz8
2MziEDWuvw+5EFmyHQ4OraRdFIoD5tbqlC2mbDMRp64GheZivz94cPBD+COE7YpDT/fPqqprrkmO
/5VH1Nza4cyZObdxonlIX+gDNCQkXCp9/xJL732h+28ggkEPCcpTV5G9XI1UOoZNCE/DcvQpC4je
Sb7eSuAlu1PIeyMwE6IltGFqQHeclAZx8qs6382TSeseGSXOk2h4RMtCpzzNCzorrzlWj5CKVnIc
8W75/Y5M72u1fFkQaja8mt+ONh44IXQozMHVZP353u6+H6plbRekx7eJq261GZ1Hm+IFOyj1qlms
58Aon2oXO04Y0PBXEavZ9EClWOtq7io298KsP5VMqJfvFrPOuKY+jLd2kZOB5oKKjQumeRfCZeav
oNOrEt21akFcyZQ3elpOPxRdYGHMHK0tGi7Nyy69fOffHw3Zjz6m3cbTo70eS+OdASYlpkX+Oj44
VPRKntiqgqs4cfCtOM4gz6pgbRckaepmXcHdSDD/sV8BO2/rR79MBDG3cD65ZscQwLIIFOXexR8t
+v2S/s328h9dCGI9ngZ8+BnH39y2BTdk56e/nE7cLaXh1topGKqppZGe4+kpLS11Cry+ODYDlk2w
B/vOGl5dlz2D5bxczQHpSlAKNBMsxTd5VYttplSypgww3GQ0wnLSAbQF78cnT2X/qQUBagomaAFy
9t/7NgJWdzT0D8c0nkU8XmGAgsd1gnMYykNtiUeND2fvaY/GzjadUcuYInj9dO10NhJE242mZDhZ
yb1w6tepT0Je3s192o5nB0WIVG20nZxGPDoNpIqkCliK5XjHb7LFCDA8h/1w5WT7wG2NUiy3afBD
SjKBcfGHBnbUBN1ufHOJlszZm+KdVHcwrAJiuoCxDu1biufyOGug9QUUFKo4aCkT5m+9wN7HEn4l
K12wj3HOb4cgeGq4AuJM180VRZT6UK4sWh0Cm25rP6vG09CN+4wiNbK6CHOOV4a79LlODEoBo+iB
dSJAVkTGcJlsK5TtymJltEJ97Bos5BrvdNJ6aoV4m9/K3DR5Axv7xqmDPUXZ2SG06DtEsVsybMau
y13zaCq9g4SKXJCrDwqYYXlZHGI8OoAZiZybWKEm4Ljp4uHahpgAOJhkTfcjSIqfJr/ilVTTtHat
Tm/wb8CC6evPQtqf9BdnTuuezYpeKTP5WVhYWGhdwi2gjOE4uuniGLH0uuBmvYb7sTb6x9IeqDSd
LHbJVeKbPew6x96yPxYbPyVODVWqh0ThvPoQ8g5W92VaxkFbdnB0SD8BV1/j2XZvCdm/TQt2YG/l
HonwOnn+zqXrqTukfUDFl/s7KLFiRiI8utwl143M2rVf/mnKIHv3C+QVnR9tHaWf/r72M0pNOEEe
BlEI0q7ub7/Scpto7a3aicaOPDjHYCepPxnVuo+ro6OtcssPAIJIIpAJl/5pVdgbBqDpuvXpRxIj
jMJAyFdeBGsxLyxBXdncjzAGhECalsl84OcwMqG72+2j2WPdMcDwQEvigCcovEV1NsMfJCDok+zN
X9JP6QviD0MC/jIOgSG2xDf7AH86HH06wULon0UOS0TSu6qsgKdzCFGanhraEo5YsCaSPgJYYNLf
Qo8urtRe5b71hXzv3lTn5VylLu2MAb0PK2NPLe0+7jSie5ZdLS7Ybg4PW4fhngUqOaiyctdcpd/z
7lhl5lfQDGgTzgh6zPfxJOE63dPqvA8QhlitOKWYyQZeHkASaJAeMDkwr+PYcADx4Mk1jV6PAtcW
afQ3xxZQlxuoNK6S87p1vfZgO97v/jJvCbkzk8sDqlSEsNalTBiWz5txazJA2wWJ+LSbZ8cD7NsN
eBTiEcYC8yucP7g/tqaWEJ4QuUoHm0taPGCuUDsPPBUDZSwMFAmmwmA7SrFqCm5Q7kzBbTlyjYe3
1bcTjTzmwLirEGea2bit4dApCUx4WXiWZvnujYR1JIkOVkGvhpHFmZpkI2NcNAsWDUMwbNJp/tMf
Gootlm/MrXzwXxPA1yIQh1hDYIwj+0uhB9fm2XDHYhtG6fNS23ieShovaoP7XQ8NryY0RUEHERmx
wQ7W0KYRgWKi3qcI60dueWzSJnVg9DhtLYLU1IdMR5HhA2q0tXWNYRXlA6GMOX8g+phsnLj/6TXu
09w2/RqZf1NVyTG4SoVT2HIYG6E7rjO/O5owByhSa2i0tLdyMtMDZYhU8NHfmAQD00O3WmXCIb+c
8tyF1vBoNKG/poh8X6XuicFotq6Dap8Ig/wEoHh3NCE2AF3dhJ49rUJt/WL0C6688qiVSCCKzPZ4
M6FGbsZHbjgNab15jcck3gk1EyJZ2hiouEf0Gt9leQl93TC/ocBwcGB4DZ4J2IT3Ob3MH5h/8mVG
R71H5p8ZBBv7DOK24kt2GTTcphg7TnojNqTlbxmkKXY1lJFa4HJqy8xDCgIWBbFT5mCiM+BGzG/k
hu74P6UZ0VdT4GxXfgHflHEEd9WNY0dsvGlJW25ICfpQr4KgFXAb7ac86+/CQlkrR/T1aiGCVHU1
bEyjZNDM3GKDf50ZNGakasi3oRF+NPYDvXjzS5Xvcc1vxcDRerBtawdrsVprYiWokyZarzdQ72T6
d/jGHNAbzbjNCZpAgnwvsqlbK91hdBmfwjzhcu/SNDWCnqP9bHk1aI8pfAYPCxxrQ3R1S6HYcyet
N8X4KBct+go2UWWVEe+5lwwf4g6LBtd0Xh+YyBz94EQqOjOmugwYD1d1Bq/ct62zksFb5NPeQ4X3
jrBIfJaiOaU5GedFxW+1xBjThSDFOP/PBskWi4lRPg3QakWUEhzqb3WVXQMPuKNl8bJRogkw90Fu
rPP4lDcwjptq+kjux07QHsLbdaqKl6qtmfL2/mcMhX0XUW4OHWXCBmctMmR+zmauFkXf8p7ADdZT
nEJ8I3ToDqvPC4ghttmXfUZhnOfj18AFtTY5tJmAcThK021PQ7G8E0fO0Kx9/yc2WZtd30ItfFGe
1x7N5eTuLafr74d//ugtxVqTkJvv/Kkx1SkiB9VtNOPRq7sIC98P1n989P/7/3JUjFXLxXP2Mwrx
FMLtd7awT0wQpCP3zEl21k416snkSpiWwYTbiPh/kw6nJGmH0/dH0X989P3H/+7/fX/Kf37Ff/cp
QoxcFmKX5jFh0T0a1zYRJxpqIzhD29CaSRiVLc68KQCao5FnohkoVNS8iEF8hWBJr4CnB6hmtFeK
WhHYJvtRSbPYCezIa8lniR6baUsrGmclPETVSdk9giBVOUHXohYOfXLHK2/PEkt2aeJM0vnReB2M
GgoNjMrCncwVjlImlcgcLqPalejiMw1bSytAt8PHsu6A2xhN8PlJdNAn+PeHNXNclybLHChMdyvr
du8KH+yg9SNMnG5D4Ve4odXbNayEVZJWzIE7IeK7dYJDDPoZymsgN8XofFZ2cJugguw9rvDLENvo
hp92Ja1zELfAMxmCSg9daCLNldLt6ycOmqGD+bHHUWRLtbKXE6UMjNcu/2NqP38arI/Wmn4jrkab
2QxeKEYHeOJMe0e3NChT+LrqRnw1c2OLdaP2aUUhQDBwsx/G8muekgtnF7ZBU7/ih0aXnlkKJpXd
c1zYKm5EZCS9dBtb3WMe0IpuPOIiAvhjuy8DdG1u6TGfQc0PqbhfGoECfmBMI5tP5sdu1HNhRA5v
tWHaWF3cAmvur8RAPlQ3EJ/h4GC6MSeeHIZOWQnEljA8q6hz9vE8A7B1avfUd8o9iVI9Z4bVcebl
RjfmI226Ka1m3jipHXnm+6yDWlVDpqGmUA4Mhr9qlzduS+/oudSOcaKdESHrIUSBrT0AbSXcBWbV
KxbNrtlmbDSbOIfGOJU+hcRj/gDL8ikivct43e43zQLhNKzRO8mlAkpNxL21Sy80IUrs78ippOb3
Kasg3x1a+tLoSYUzC4pvHwHiZ+eJeqk2zYeDWO54lIWlzA/aAB4nXgm/5LmwwtyGaje/cVEEaOVD
x/aH6FAFzQmOFZ7vEb7K8vNbzdWRHhLKaN4zLUfJnCQ37/zNS9ObOzq3ZMD3Fr2SVkzPyqxMbAkI
y4jSj13CecdGfvr+i3wXbAg/kzEs1c3S2LVoBn3UyAO+jWmVzWixvkc7WzOpgEy7vc9HfzjUUQ9t
d4Jq45oTQyubqXp5TqmWp34+KZJTmXf8uz2a/rTyQk+uDTegatTghcN5GI8rt//U33HI+2gi7oJL
LUCuBoomK45vGXy3JL4o13prR7dYO37wQ1fWnZPIfZt5pGiy97Hp8TSC3fGG4MMJooApdtI99Ut3
82xGpy7KudUwMhOOwPKcfZNN3q26M3ceuJt1HU8f8EImJv7oUX1ipNsgCfjFAhh7Kt36t0kOuYnS
5LHDyLAya7lOhmw/wHR6LCImW92cvXrK86EWcl7n+rD1mEgxmlbJNU+Tg2kE0c4oRUQuSPqgO6H3
+TmqyyDuytE3DmS6mTjS/xQQdMDjHUF+trjO/JB2lt4VM9UF3XaqvccRKSdk4lhh6tgRbn3IllsU
LXAlyhS+BcXkgbkj6dBseFYZOkfWJR7xL6YOZeX/TEgf4Obqiq2lsulkLy+/1kWq9zVPe1hQCMx4
+RzZFef7FHXL5ES6DjhnkHzV91EomVtVyVtSVc4KhCMUWMavp9mj44F9O5xZ/cizkqMixhniAwbF
PyCFA6XwvTWEB58rjQs7BM8Ms53ho/fj8eR0AFW/H/yKSqDBRjeo4uZSWH0PTlneKwdTUFZTMTQn
p6C1TcYI1UNvuXTOMND4fugqDCquaUBCVsHrmI7UDgP+AscZd1unH79ys/TWysfqXHcQXg9TSRq1
ddJ2A6P5ucg5KJKcGFY9gvWJxC2y0/Iwlz0SYctksVu63S07fp1hfTBH6NnVpN2dbRpO5rz5suMU
TNfyNTgAuFgtaxphwj+U+gAUicUrrXkrOM4MtGuHmWffXBT+po+qYoJXYTQrgEw3ywQb0NxCC0+/
sEtFx15V5rXXuN+9DmpBGBuv+BXzOYhvmIzb9UiTBLeLVOwGLTW75sgcwCTxWin6oZHjFjTVnwm9
npuEOEsdA8RacEXFbDW/VbUt1pnbh2sxWOwqzvvQMSimEZke9UHF11TUd+jn2R5HRsG5rLtQA3Bs
/KJ8DDz3J20wT6GI5g+jLM++N4y/c4dQNCyoOfoA8UchNFwsJjgV7mSV6A1Tu1cbOFMyu8OuT1Dw
JyIDc8QQ1ber+N3u/A9ncJuvSb+BvQPHbN7CVkhuS4O7EYXzJ/AwoyZlCKC2Uck26G3uhgWGLYcs
ysaKwgjNO/idzgIfdQtOaMIGGJZzcZk8LKKNNftP3mIB98tGfZKlbSt9a033UdZL52ITpket1E7l
9QsaFYOrbEkL5HDPxumHm9zEGEfPRWMho8fuJmaozzuDlc2rkx921oRnFyLiXds63Y5TdnV0Q0wl
aVk+lXjkqsDU+Iu1yXW2hsWMa993+n9i9YTum+cqopuOk+3KLR7l1IFttOZtPYGXTWIrwCuAsWuq
q5AEjEUoit+jjLzqGCo0WHv67QPwhei3L2Fa/qFA8KgaLN9c3uUuHniifNDk146o6ZGlsNsLHBZP
ZL6455Jp+u2GB2s2qsPMCXfjhXN3DiOXxExn3RqI+belh370pIQ4XELnHerLd2NIJ7ton9oREjBy
20VJ86HFLo19WReXsE6ZriaIqT1YSNb0zvrQ9hzv4pRiHG8ZU3w/5NwJT+nbELXVpUiTCu5MLLeK
IPXqnz8i5O91KyaKT5LLJObhptroPZrIeEFHc1hQ7cdEUcfl+D1+qjquthk9LHuv8aG/Re0aOqTH
ejfSOD+CQExJ7B9bT78T0U7vQnd5ziuUG5Fa4q5OjRe3gwOGDlBs2+iP5clli5xeGQf13FFn/JAC
t7TLOLgj382vB5ejrlJMrtl80pEb3Pf4AZxsOMXRlN7U0yBTLESAL2ja6DBI+GDRmoKuzwE7JuEN
jsS2QEuqCM2ULMYHIy/UlpLL7J9I6P+zIs39O9BMYNAlz2gTG7Q9woN/FYp1UQACHbDOQdqaEM+s
7UvfmqcYxPwDT9euQ5s6pcIp2hW6zVaCmmAXZ/I/F4RSOEphZs+mOMPRkrz2Czi1zDObNu+YcsTB
zfO1kjn8m8r531EoJ4vsddl41FFX+iDHOAFfF3N2TjP53Ga+JvvRWWcnxYdfWraJkGDOW/Sk6GBX
wcc3S0n7dXK0O+dawcS+/OeDygt9yMLuObRq5lr0CFQ9Djhz8iQwzU5X28q0HjuPWtD/Ehe9/ROw
/K9Nc+LveDBPo3Is5l3CUw5P5V/xZgAyFjOGNgSG5n1VfWh9dE3Sr1MnUfC8DYnC0cfv83s1QVCa
yUJvkPGdR9yOoAuyrDx2InMemb/qq0e9B54FAiwiJ/6C2P3EG5cwTuc9m5M2jqkPrA9J7jamidzw
3OttKeUv2Gb6hDk4erCJIWK5iD6zJsNTNM45bTFjsQGKgHAqIm+N/TO496zuqOixOmMJvbU2OT2h
62PL3JnzmbZelWB+/u+fJ+fv8DpPEIgujoC2JCbr/d0RR9NlQDW3CA8dzbkj7PCtDPS+Gkp+XPpN
OUq6CSzBuj33JlbWiG5jXgP7wQFYizx8Hyz8x4gJhTcBN/8OsCVuWx/cEIREzrxx/eVWeXhV23qc
p5d8jO9HM4cTk+JlNIL8A6xc/2QM4oyH59//bPy7/xq+5YeTy3/YhamD/L/Dt8VEirXoZ2zvMsuO
2EuRT3dD6cSfUaWJQIZlzVuJXwTTK7GDcDquKiM2fsJ3ZO8qOQQ3WXUQiZttC8WwlfkpmLepM18a
36W/ocmRunlZrfQM4wvpSl9Dx8v+y0epG4GRc9r7qaPqxrDT9lfPEinNqXiTMCJ2UP6XkQSpXOt+
LoHQhqHpfQRVfswF07hiNF/NNvmI7T5+4XTT7TMSMAcB3PMxwwi+wouEEXOApDmHxhuqj3wiKpGu
uiSmuIg7x7osfbC8zE0OE1R0UIm8c6yzHd0aBdu7Di1Ff5I+YS3v6MvNorvKB9nGZZYFISBL2SRj
AAy8eOu17H/3DLsC0X6W3USh9oKVsd3HtsfHkHpuTd0OTNwKLX9f5SPILi7U4MwJkuY1dj6v6+V7
PZZXq5nd3yytB9TP4CyhPrJhB8Gq7WAfJIGAnW+58p6YHYkLIz8QuoSkTcgwiXbs281uNoioDDs9
V/qD2BvGcX3kvUt+d/DbOzsh5SJ6tqOhqd4LT/orSlFe8GKJUxK5+aF1mmnvtlgx+8Smsq9snW3G
MSMKSuvj378KnX9diVzPs1zPgVZgetbf7zAGPLEBeiQ7+Aimh6VL3UHavHj9W9bbt3ihmYmwkVvE
RPucASJD8gMoi4WeG78aWuqnmDnGpv0zd9F5qXYK957JnNycXCa900R1H/EOW5MU6BZX/Uwjttfq
HPgPGiT1MluH2ts1HKMPjG2YNlBH1yKfL2bLZ2ZqcA9ww/+HN98Sr/8r+I6bgtQbdAnPsUzrr/JJ
w62NubO96DB75TVOJ/tqT3G4lpkR34MPPOeFTXlNWDyX0BJXoje7Z240V2PouGA2urtpQcay92ym
P254MYJMLmKlg02GzHLV4/4O8x7n4GKEnMcfFum/lWOQAAyT5IU3UbXxmYmljb6XTnSyS/eAHJ3u
sjFgPu3V7iazc3dXu3vN/GszM876H54CS/7rrx4igXB9Sd4D9fFvRoXXmxWJ4Do69HbVX6csVJeu
cZiX2e/Sa9uHGdTgqQ7jX57AuyHi6m2Ig03jheNOeiaCXO5XH1l6bXvrKZtSXMy57TznXihWNVxG
xSZyduumf/NpgMamcOuH/mc9mubBridyboYwX52EopxW8k7TCXmVqby2ToB9nzF2VGavBYO36xw3
b0bYxus4SJMTHNHuyfeoPyqq5w5FaFPncEK6rrxlIO+vDSPkuzGcPpWpe2ym+U5XE+5wV75qYM3X
FgDZlfXynYoccyNti5dpG7eP+Icc2Ij63q47l6thTjxkMC4dqSKgQoLmsWGurppRzaad7Mu3t4Q1
+6gzrvy9CY/Zner5sXKtR9VV5bmrm0fHWdg1GKIecy6DlT/jOMYvuWfWejbKisxJW8R71bmkKWYF
GNY/t2bNqGAwY5Y89eBaXbo3ZGsuSFqxHQwMqcQUw0rgQPcqdWe72sC0hP1lxFq2Q//48uAjbklT
pysiYAWwnSy4UdFxRXHI9kkP1KpSOIl1EVKjxPV9a1o5HVzKw3xnGekuttPiZsbdAcsp9r2Ye3kw
I3a7Vpiu5mhIzni69UoaiOZupIKtVVv2XrQpS8ErhyvOf2CN6PMi+Kx/uhZlngBusHLN/YfpOXo/
R5hQSEZy9usIOFbgm1FPuDfA3/1DxdUN3+bFwrJ1HXLEUUHClHoyAh9cu25N1vlb6bnOdoSuu40B
nTJaL/ACergtpth8JmdePmQRpfaD5CujQHJWn9UrTrGV43Hvw2Eq7/JuYsBTBcbLv19QoaX+69Li
2Z6QlhKWkP7fnbuRZSAM9Z4Bdx3BegkRXjOPlgIc3fZqmsVXzyX6saiSYDNZOtvSFwDmMbI++8IL
oScg3BmAmS+l7483bdjRsfPZ1nKqr6hzjg8NyIJdDzP34DjyrS2A9FdTfnFLF2jsZGDdq3u9cqKs
vfcBOfuuKrng3cAIR7dl3PfAgZRshWV727jA9RswnAchmuxV37YrKHZ8XYicMnpFxi7kpDBiMT/0
7tBtINe4FxfW1yoqLYvJcPmDsTlKtSovHcQs3P28HmPX8u7trKWTVMZ6Fw1NQlMM0e18at/ywfZu
QxpvHdJmS05vl0en3Oj0L2h3x5hCpv/F3nksR65sWfZX2nqOaw7pwDS0YJAMykxOYCQzCa0Bh/j6
XkC+13zvdpdV1bwmYQhBMhgBuDhn77URWt4bxgflC3XQCrrlBXxpFhG3khUuM0nfH4CHoD9xQG0z
IG97xV8JDMemL+VPB9MJ7ts8RnLDFozW3HiEe0GuyuyDt+XZdCjrpcBpDxkVG/JBeu8FG+0lGSvo
FNY1n9BcsfA2T6HtYQdsCS7BPg9mL/DMrYUNezVBD7tLcpbmCJNu0GGuda2cGXbZqU5RxvRYk85O
HogdMvZZ1DYrIRBXo3exn2KcN1S+oMUpHy1mnBTTwXOT6jZCDzKBrdhaAWY8VJJxEGefXoIwwIsN
8md842wQs7FZztj/wfz8Z5ifOeP7Xy7uzXv7/r9+54z14+17BiDoLknfwyL7d8DPnx/6B+DHs/4C
x6NLzBbIpEzbYx/3D8APNJ2/hHAYiaQhDBatPPVPwI+cn2GtxbzruogY/w3w4+i2jWKBHfb8s+5/
B/CDA/5vgxEPmBKjJYoXiTbr/0lZr1XCItfRUWZG8pwWo4FRjfaiRCeS+uFLD9m1HBBHlmCriX97
TAATrYsOMFyY4CDPiDBjOnHWOc6p9TAmaHUpOaAptI4MLuT0sek7WdYJIndtbtFBhX0enWm+lMKG
8o64b93X7cdQYTlGe9sD25rWJKtsrFFHqe8lO4ZQMlLMDAu6G6hNHKKnJC5JnkrHfilt8Ip1Azq1
Jl7hpBoaDcvR941mrUHZA/ef410lRfHlKQO5dP7nh6qeBOAkCwhD0pIXLx0Nru7gHzcBihtamD7Y
dNbIaAq4m2QZLkZKG+vvFy9PLDfR/JLlaPkty9GYY2/2bKrjA8KdrP4Km1lj54InmESanZcbxKrZ
uZ58FjuYDJ2RopXH8H76c9QWmywhRG6ccIwGOo1gv0O8ME3pGV42KhLP065Eachd4d8gZ0Ct2DjO
yjWD/Px9E+uKnCMncdEI+TH2q0jZG3gG4PlsozwDJL6pfDVtm9vMsQmCaRj286SIKIhm90bvfjol
7iFVTf0WZDphCVm6CSNCb1xUKt4or34f1xtSurHixW5+biCxkJiLfcjVfnYuPFlTpTtVaQkBAsN0
gEh0A2aFbmvdEcg2VMYlaA39MvQE365gv/KxBY7YxTXdDmpdR420RUk6F1vdTg9vNPzpuZ5flJfi
xJyyC5AhFBHWGZlZhxO/28at8YEliXTagSDDXAjjwtJeEQzQ+hvTLsxLWdu03VTvIlJSj2NRbobE
G2+cgYVEPS+fAs0OL+QicHa2E9F8FJWQeZkH/JrZLdLtGgVMrfYmlCOSzBJFxm7dj3sLgs1gUSam
30NnNetviG22qPRBtOgHyl5DYd+INHL20gXlMj/nlT2fHsqcDNToanmBE2O/M2ptr/OvXzDAmxd9
ftdtQwKnZow7BN+75TlidMyLE2VkONigecT07ARMcq3VYgxI8ukGheZ40zsRn4ed7j1D+wQtFCCy
rVC7gdcnjwDKSjfTnBuLOS6G7rWj8v9vj/U17bTkFgDAzHwOszOmGXEgTnOHQByoMF1GSpRiSlfL
4fLg981sr6IcCU5boINZ1si6xV+OcT4u94yhLk8J8njkn3BUHDzRkF/9bVVfJzt4HiIcZpwbxrlg
AbJIeAYuFqAF9+nMHpv7ThH+yF0SqNvFOtPZRKx5bY0HukJ+sULSrVOmuk9mgXcZu9h53extMWv0
xkjAhuesWYi5oLp7PTv9OWQJtqnZ2x6EX6bT+jN10f5ac3fJmG/Q6lo235zroRTOZ3H+ItOvFShq
lhaH5SGvrjAukYe3rU293jIkgP7QemcVlXOao0MHVBREbsPfgAzhVeDLF78HdYHPZFBqSzMfW8t8
s/gClqPlscHF9pOkbAV1JMeN79roXWivtk5EwdKbtlaJFkL63rtZe+mumQnQy1uasuBdj2qd+NBZ
DNWRBlG4g7Ze/CBI3zfYi/sDTN5qY9iTjhzBqgllpDcN4GHmx1N6FYiZ1mZQQNXSoNfQL8KatDhb
2KlQsPHRZxpUrUUuTm1sZqTu9jtBOyDKqz1r9XCXac5Iv6Z9NucWc+W6w84o8ifH50OPVMWSU+sh
Vfh6D2pV5GjEO77GFspKH+HIMEbTW8uGNvucaK6qcGdH2q/cVB57urXe5TbyNm2l5iYbTCqmiuVw
MY00s3NkOepxdZpuhJur0Ijg8LIhOy0nwGgTM7UcNUXxAPUFfeBM7Y5mKYxjg4ZEEwqw2+/myYu9
Htb2mE6zxF4RzaoXbVbCIAqFrJXWwyZoTfqjyvg0aNht4UVRuZua62KmrvrGZKNKCOdPu/kdzGp5
SCgQISaWvycJ8IcrNfdY8Q56SGSs63wBOalRvvDKFLsGlmkPyfX86sRBmITFsln5cbeVWYyfrjei
g222u3o8VvnoHiM8hCkCQABN44iHcrJejfShrwZ1/Nv/vtxVEc3AOenmMjY4wJaPgZLi2hAsqpd7
y402fxz24GDbHj/62eMwEXFyshRZN3ZpwNqbvQxGBls3rsjrFJwdyXyCJti4pnEizNrA0etX7DEW
Vfh0O0izODiavmtmb4ZLSEE/e6LwhZNZQDz9tvNifeOzs/rjDqqDlYzoH8dzPgf6+3KwI8IAWAUI
FT4KIvkQedA3wuhLYMsgu4Ow1ebbKTYNNQNYkZNMKe0U6cQcPlQeQwVokIvjlEFniJPIJ9uRuaAE
2Fv+e0Lbkr62PNZM3VUEdbtbhrflxpxtJ993xTzkZZHWrYJA1puwCJhbO8ims9srEDqjwXK43Lie
7WEtkPbKttobNgDuih5EjgnC70/LTYvMem80OCRmCxsIxosTtqBRci9aNQaZKyXiuNYSb8vfXcbb
5b387e6EsWtPOjSuI0Tk0lvrPrmpflI6XEDVaGHWSl8bG3crcjdxWm4aDY1Yk/GJFCKwbnSJW8Zo
7a+M9dd2CLXwbFjaZsrL4WDkTxoyLAqd85mJxhqprOJaWq5NrwnnsqJT0+1hOY5YgGuw9ytABfYq
VqG+A3fwM62ghvCD5BlRSpUGA3NlJuT/NMl+GMlHWDyX2ZKXsBwu3rrlme+n9ezQdB2sjlkZ9/3w
ckQltzxK9Yb8j08AfQEOcMa6+R5sTpqps6Pp++6fI9NJjiaepK5yIMUvjxFpiMVx+RxLchHVOQaq
ZOUSbQv/cU6b/0TAiriJ0f/M3MCjKjV3H0js/FGd/ybKWj/pmqnDzC+AK3nedZxTHRb3znIUzz6e
PKqxhCyHy4Pfr/n/PYatBIe8FiTr7xcvR/iS64OOkPz78b/9/PKEMwsQl6NugJKoaab159IjAhMX
wOLRq2qH2B93oOlmFAvlnZ78UOwqX6SHxTb6PYV+312O1GSxjV6eXu4v0+z33Qw9LlwQNCZDHa1y
XQzbZcpZfLG1GsnrWO7383VkWziHswZleaiTBLLcuAIANydX5x5U1a97s+xulptBStJImJHxSkfN
ptRL2qaGRMXnMUSfxpFoXX8q/OYQqcTfj0Gz7aqDRXzMycFqPK2XQ6RpTIWIyYrT35/6l1dFXdyT
qpWh51xelaNLLcrjRGrftF0yQJp50lqOlpsuQyL755kycab6vDzKrqWiFj2vVqb5QoG+VQDDng9H
c+By/f4tRmOH5E8OKj1De0s2RcVeYKWrmnH9zy//10e+f+USTbL8xuWxoTHcYyeJHcTi+rdXhWPo
jn+e+XO4/PU/b2R56XI/qiSvWu7/+Yvfv0rEVPMNz2nzs5S4JP/2+7/fxZ+3/f3092//LzxWZOdY
VqJWOzZCx8kfx4b96Oy7M5wNsrvSnA6iH5+G3BoIGe0NGqzVrRULWJNwdCjH5i9xBM6p8MqXBIkQ
i9nJ3uW1sPa6L++bZCh/sBX+Yon+3kpI81NI8huBVZAuDF6uF/gzMsMGetSEz0jQxKaLE//kkNMI
oQv4h2+jWgcisE0jWA8taThwsJhpXDgdEzMKMgH1NPXk0HeVeKUGN61a/FlSyTMU3bMWAqKCZIAo
d/43rYFdQN81u1Rj4nPotfdjsq1Yn66HNsaz3bYNzmecU6ou032Zt799J4y4fHt0b0L9NNoh2jrO
Dxf3EKr4GLamVGurrnfjoL+ZGvI3tVMFRmajwtgH88A8ytlhzOVySJrkFGp8bmljnelXdQx90c/Q
BT8Zhr/68QOXEIJvTDXI5NQuyMPXViF1I3T3aFVsSHOQfoFp7s22vNPLgBD7oMKsGnS/HNpzJQDa
veFTkYidfBfU7NwQIb9q0vlla5vamQsY2cjcyo/ODLyHBAqbmexs4HUoK4hItFKHdAzzI/HTq0dp
4kVlH8iutx1LrruxS98zbPsCX/vGjMR9NcqRHGRCEjiqEQXn7DgsUqkC523yyEiwcq85FglVcZHi
H4pNnMzssvdDXfHNgoOggY9EI7VIhXLbdzE14WaogxfQPPE5wRmypnDSbkq2j1vUanBpEgxxmb0d
yPzdRSU8QgDR7zFn+ilmpsZEQ3yiCOEzDfqzL+mGl4aG7pYFaMZqFauQvh9a/0SUAlhiMm0PfaA/
un1t7aFgHMOssh4iy310y/S29xCwxgFN/1YPMNEBBqyGHj2utvUoZ2yIe8DV43h7rYfPFWTdDUZ5
/5emGlKtQOzUCWELTU86bxgxwKHVbuBRMUxGuPDh523iAiqsbZHWOYk7L6rFMQna+iRkDEJ+HO88
KvfHTEtvy2r2fnK+6rpfrC0cfApKql4gUbB6jCluN5nE20GL7Lz+3sD3YAUW1s22/TDmRZaLN4a4
gVcNd/MkFZovEw9YjAjYzuhC5XlrXyCpGYQbI3cyvCQ+W4bCdqjkA5rQeAR2m6KNyu3kR2XaH3Zj
P1iuEHAei9eSIQq2GHHRLpLPdT9M9d7A1H4R4hI1qInkwC7SMgj9HlXGdEBaA7EKt1A56IKi3Ev0
q1N0zf2Yf0EERcTVOGdG1hWyesa+J3lTCS95qIksr4LBooCl/Zp0/SWP/F0awrEoZ5dzDD0qC5wW
2z74hTFponWuml9+mNob3/IeyeloDtW5ixtrj1gLZbJT4aHvCNkutLRf4V3icrNPE1UtlnkuPSSC
aDPl3zQp9s3e736zyI0xowFHJZGVBCvVbNsUi1YnBfZl75S54bAr7Pi28vV2C1/3rUgEcwDgpCZM
67UJz2AjKxahLXUfo8xB3If+K8rcGFNdnGAFPYS9eCyl5p+gp+1CifqiraxzImR11cDnrWIynrFY
Nb/6FkmPzxgFAjjrtjPJtLTQZELPv83j/p7SuLPrnH2PmrvvkKZ7+NU3riF+RY5xtrFbrI0+ep/6
FL5tKNY+ZppVw/m1yz11AUjxYtY2bg8kDjtA0GxxX5RKv8qoAW7h1fJQoKGwNU7f8p0yBf+TEnw6
evLT84fD5BRPeoh3rymSX10hg3UxhXTVrFlMbpnZYwZsEr32Bp1cd5/Km8bMnD3+1QcgIqgnELls
e+BG2xaKy84bzU0JC2Qb6lO5jQb8uf3b4FYgp/rnNkhhU7CwHJr00YvUs4ZeBGd2sh2a8Dxqw11u
OB8q3yFnTteRjE+ewpdfIccpZO9uBvHVh6XYYG38csFyQ2uFUOVJtSP18iyjEsVxU063+vwBYZSg
9xzQERsgFbhwEreaniHDTcqcsBhsix7ro83QRR9lv3XTgqCyTiFl7kiVrGokwGw9XaYqaOdedwHZ
6RL9R6ZhGYEeEbn+C5RriSL7BxxkHHsFlviiUR9dA8lTeCXXBbr5KNQBBsOaMN6UnNO6S3AO1KGW
JAqns26DJtr6IsAnPRJoiuHWaWviKjIiWyct/GmRLJf5t0PpUr7ucdxZfvfTMhNs3Ej8694+d+RN
3Op5eKlFkRMJbaldkrq31JvdXTzrboMA4hVwHpAoY3mtUv3ALFxtvdbaxRLOtxFPryiSMHohyd4q
xyC8kEUjfg3MX3Cor05U2KDHqJGEw7uFoZHAnXmJlr7U4UT8kGb8Nor7gK782gJjuBmskaHwBS7p
uXkvw/iZLNz31ouI1vK7eq1PKjmyXb0d/dxgWRDemUq/WKGe7+3yLsv1e3eqW5D5cbVT2rCdvDkL
CU7/EZ1jQxAKYd3KfMacVKy6kHmZAsKDpZnP0meAhB8urmWQd/s6j03KPNqDVaAazToPv0gZzKlR
5A8XmM0HMO4kD9Pyapt7UrmwkUTzCTHdRCK7HwoAqzFfWSblcQxwA6OSwVsu5VnLg/BYYAQ9WHWK
DwzPIJoBVn7tOpDyuUzqc5eH9zKqmnOhrA8rD1d6iWvQiuj402pHDUAtMMQB5HRIA31d5Ieo9T/1
cHiiY44xIMYNmfrY/5nHQuqShKB6FStYZTzotom7J76dsF4YmtluRSi7bYnya0Nq68aCXpYWPTCy
CgxkiFaK4q9ambaLuVkBcTRmoqfX3ImxzlZDSbwT8b2gpLaBXQS/2XNQxUdZ770CxXzwykCtdNJU
KQmXtNCxexX7PpfpyYgjlk9CeNvEMHdl1z+wy2Wi5qqrsS+Xlk34z4ghbLACAWNqfGKz9wi5KLnp
I2gWKSkloB8Yzb1LOG9DpuwBPXSKjUxtiJaZLqNZXvVI6Gethb6Sa+cmbsG21WW3FhLF1TRV5dVT
NbVmV99OgQmGLigJAaqKMyXxsPITVreSPZ/2Q5NU4Br2XusEMOO6SNwd1SYSACJP3qHcGNrCe2M4
whTHYn5XtjqI727Qb1WdnGshTp7HDB7pAVZ5lWOOSSM6MOCdR9s8FhDUyhk6L01BlotGLhU18GgG
dYJIm0VIlhPHO707GAgUgNwU57FJvqSNKaFjTtqILv8EdvAr0lhrpZK8hICl1apPBTYtJOxJj8Ya
pKoBiH3rpN2x7EWIzlunM8zQwIDoiSvBpegCK9Cprn3EXLhxU8IwWSZp6HKTGuMpc5/d3CZWWLP3
IjahUBQoPQm6VRNNtEczskHEVh97vY73plOn63bmrmIoclLTWrdG5OwKOjfMHR+dk9EaTxmVI2Sz
G7vxb2JyBlhohV9Rc4lh/2bMrywjYYtl5YPpPIJ20Z/8WidMum92nkuomZls7Kr62SgK54ikXyyD
xb0nzWsW2K+l2Wwo4F119LPs+/J2O+gTqA4IzRtRTNjqif/BVoToiE98DLWWik8gVnFJVvtwVl2C
bF8inbWGB9xPUAOKPsMbdZJdGKPHMu5bGp3rVgyfdu6OxPL2ET1tHtJ8jcDRenpx5bwv8A3gK3kE
MgYQTq81byClog0x9+1GloIlDH0x0s2yjrzifGS26dv0aczIo5JR9svMJUDeTDrsx/BN6RG+jKIy
TlX1m8Z7iyDKB9eYdKdo9AjLdhCNSEq+SViUB93H/B9LEnxTL96yy4GE0M3R1NkldfjLaWGTDNeQ
zNabdwKxKquuBMPIFG+Sub8fR90bOejBGvXoBGDT+Vm3cceA5279wpJcTN27M7RPSeddSaXYDtVE
jUGvw7U/bTFLAwcZh/cxz/jvDO9VZeAAhBSrqawcvD5kx8bhCBel67cU0s4og1GK4fJaNRSAMkIk
k1qb/0tjFdjxHc5nqZCyNhkYkrOKog87go2ratyBtvHSx/0X/JddTBoanlr12xqn2yyZv0CnPPKd
sW2zMGhk9bjrAWwhBUJ9knmvyUTStVS/u4yAtjAAoWvtWda/+0k4grljsZx7zoNAfw8C6SmJoTuk
Wov6vdvnhT0S7bWzE5GtbJcLskC2v1HmcCmw0xS+XxH19w5FNMOIHBAHUxokvwOEfCFgoiEavtBv
OmGQ7utUw7m1bmkNBRtnggMRTtmzSIiWm1Ci8pWBak3HO/YuVIJs7dyyJmUU9ijXiLZ7maAh37JL
MRI8/s3ER1aOfg8f2trhwvykb/sVdtP8FIXHwODUdqxnRolfFc2zXZmhclNBxYURIuDzGLV9G9jh
NAQ3SlNMooG7iemsr4KW1oJHKrCnVS9OAI0CTFTgPnD19MBh2aX4GOpdGnpp9EtM4bSSmf2zGNfA
R8FEJYAVvWi2y1P045xsJAmEA+3qVaQk9ZGJCG2dYmJTF1+wvJN1GI6HMBo/9Lw11pABjr4/vwFo
9Qc9RKwC/AEP848uAJ/F5Ipzr3sl/w3Ft7qHk3hFc3fnxXxLWUwgYJz1nyaBvFXL/MRGvurAyUZR
+BxIXwd54+3MIHFPGCFAEGghO+QwuPeMgtzdDAU5u1BWALgutsrDXB+1FhVmRrVRh1iTu1RKPdJF
DFbv3ZDzgfhMkZZoN31hYy4K6N2EIw5eMeIdjRBL3SRUGCKbDNZU9u/ombFwgmWaHNxNZROu0j5+
GfX30NB/YjfHawjKET0zs3NLaKnSm1t8RjLVaJQMzgXWg32eDVU4iyAoWqiFa3Gm+gRnA9XgIW1E
datStKRd9xyRGnSpQV+jvlspxEXYKGoI34rwBrbxHPUPY0kASEu8tUqSL+CANCYrAfsmD3YEKgbb
EHzD2jN7iAwj8kaA/lQS4ZOmGJh2nf0AxOe567+8kKq3oz/3dtWtIeG8afazlA6znKnAgBTy4Kfs
FukTrWTHCCAD/n6dxtGa5tcxLOWtXQpgfEWg3+RYjCHj5aw2LVYOIH2HoozWesMIIlq5ztzmPtRo
ClaJxfAQ33uEFmKx+NAD2Mwjb2Fd6ox8vOfQdIttRc9cZzlae+Iy71ER9vkr3dcrLkj+JXgkr11H
TKyDQyjWDCI1AmjtpQOrrHTvo1bApujTTecF5LxMYLea+qvNiq9ZU2Jn0Z3KCwAYz8wILHmr6CXs
PbIyIhd3a8rqXPthRiFYzcYeLzL6tNLsnrx3+4hm1lplrDvVZI4rozIvotGeGxiSq8EhEEr5xMO/
ZH6H0q1QDMZEhutt+KmpINpVyWFgdw+nqXxi0ryY5XSVwBLW2dacvyc9iT3Yzib/Y8oHqCoDZEDA
2YJLExhZZADOKFmbkZaIERpip7dDbrcxQR7HsFlDUz5iTh5AIl0SG4lBilmWyMJ76nHoH/vkXtq0
T5FZVE0P1Dd+itT0MAzRNYjGY9SWt2idd7iL7cT4WfAv+DjmZPVZklwb9MDx7InTS7sZohK9zSR3
88Z0gn3DhcuCNtDv4Mu+G775PBnQRcyp23dx9UX6TL2y2CXgFgTWqD273ngobXFRiAVX9R/UBf8u
Hs03a1JXg2/L9K0t1ArMBI/uND1VRJ4fdHg/NC5ZILIrXctYZbs244yprbxYw0KCOA6KXdRvk5Rv
2JYpIegXBKNfXeO9mV33kecffeMTHkCDI8M8ThvpWmmwpZz8y+DNplP5BZnkMSUPhIxn2P+5B10l
l+QkJ9iyku5nzgIbWg1DEkZoAprb4j2N62Ndy8c8okVkpRQKhqM15oiiy0fbBiYGTlbqzWMvs104
0CouXP/qDhOVZVV/JW5y9YKXHiCX0Wg3YRsfO5F+og4GjCG1c6p1OyQjAA4CjBW1qrK1TZjHxtCr
Vy26L6foZ9I2v7Pg1oQvsi9LrO4BrPjCGCB+hXfki2wxIiOStyFEYUIIrLlYZZj4EoxiTQ+NKhIr
7ZC0RxlhPH01reYQBj/qIdCOWTteNQKUUolhOo0epmj/P4K+RZb3nwj6TDw0aNz/49y+p9/De/Ov
cX3/+Il/qvnMv2zhuq5AgmfgDZD8sv+r5nP+AuFtIGtH8Etg8L/F9c35lB75eZz7AuPH//5nXJ9h
/4V3if4TMX8sftHJ/XfUfLZl/80OpeuGbRmuJw1LFzgXFunxv8T1iRbaflUU4mjFtTo4jXpE6kuW
RwBmpZDOBa8RU6FfPmSM/ytvGm/yDur6ZMMe5CVGWt6YlOvpZTBmuOjT7ey9bgKsPwDp5+YjjYAn
j2IXo094LW2ch61+UxesssOJyFYVQpqcrGccapzmwmhubLN+z0W30Sz02SMy8si4c3RJyjo9zXj2
uJf+oXZTosGaV9L8AGyH+U1SEkTjV/a1Mptbu4aYVeS0IQgbQDdemfdphx85b6Z971LEH9qz0bUB
kJtpXWufsefBr0gwxvS1BNBiUIrQDVYdrPBTPdtO8ohmSqAQ0EmiSCaAdd3LPKZNMJ34x/I9uPKn
BhvRupfWqu/iEEFvz0aEgLW9CPBUE3Hg+s1b5erATqybjqYhmNTw6Eg+D2w74E51KhSs4U4Rsekw
STXegBEE4BgC4wK4QZxlPMOdubeo3pYjvSaoL6V87EoLPxXSdQC3kYflNqDVYFjNjbD14dxoJj69
AYmf4XjaXU6l4d43p+C+QHGWFz08+hHmDBzvYePZlbgPJnvO4OrQpsx3OyBH93TwExGxwjPGkEVX
ZD1J1RinQqJhszMVXlThvwZ+rrGoDspdF0RqLWE/3y03tTtqd6VRAEP4yLyBNQtWfWPlpg6bjKDo
QHFDGrcyHhN1BbyTbzmONAr0Zkb84UQY1iK+C3bwlMMzlFGTDDPWjVSIIWrmUt7U+IPYYZRnWw0S
Y1QBvI3fs0GkF2IXltEt3DNMQl3qQl7pujWZ04Dx+vyexFXt4iSwNZoxCunR0sjtpN0+5rVtXXVC
ab1jCOf8GT4SN+ItMCf/cbljgN+x+kIxaVNl6mPnWWUuVHAt+iEoo55NQRpF4jTxj6kURIcLe2a8
mT+Gohmf4ES+KOg4H3GfVejXLOtKBgYuhooaR+gLckQw8Z9HzmmpBdrvCu5e7w7lrQJiuFLEF2yF
CPKTl3f2k+GYt54Tt7eO6KNNXhuPg1aMv9wqOwZ92cHTplmma074s+i5xFMw3YmVkcQ2OA9hn8Rv
LNugy+qF+4irhTYNAWlkMOIlc/EUHtMYc2nF93yd/BxxZOLab+4UHMmF8D9IN8HSPNx5RIc/NxL9
eRgOGkQbs/mRTAUkE8e4Y6PdrUTP/DdA3th4CycOcDi7J+Jp3YEJNoO8vlU2MvflWa839npnJXMQ
N4i0shtfZaO/jolWYJcyg9VQN8kRn3XAdNuoX9m7ppf+QzI15pqq9znNlHfbzIi1QKf7lA6RexPC
TVhbeVM+hU63JzQOuiQyuG0VT+rJ9bGwOsp49gzrYgG/fM806mx1YE33hS7GC5aHdm1kgwVsRU/O
VWnK00DBlIHCGx4J9Boec8M4dDbsGJSluEfnx/uQhmSLs2S7vEI2tXeoaXytVJgR+p2N16SWwxWB
Tn/Jo+j0/RDfZbKn3IHQ1hGrhvS+V9iHILig62+Xu0uSaAlqxADddK5BJL/aenLnF0lzBSOXPI/F
CHOuf3MIV7j0VZg/wTu/jfImuFvuDQTubYwQImDCNTGMA1AbkFZQlcfgZowS8ZqJYOPWtv00Dn13
z9bzhSjZjRRO+oBBOr22Rb7P+4ZemgOLSJDScAEwkV40hMeFScHExUqRIJsiocU3nnCCs7WPXITH
0rdByLOvG1O/+h0S+FHF6kZV0tg4WumtpzTJLznKxju+P3S1SoV7SeH6ILziJbC0BlS5np1JGBOb
zCe7kloN7R2H1DGhol+uq9+5qdA+h12nO8dUBiOdPXpXnZeK9XJ3U6gQqWZXGccaB96PlLMqDfXk
1aLpcpaTjTsvy9wfvQeRhNriXJMvza10CH7stkz59Q8x4elMI0rGetl+UTN3HgxHvwOcpl7oaUO7
JjvtWCvfppHT0PoJNP+ao8ldkchZQAWSqJ1VZd3XIyGSNIfa2ypHDt2xR96oDsyYY4Xliyz4UlAJ
Ruchym99ICp3/dQRlBLI4MRbjp9RnuFYTscfBiF9RL4EEek8RXd1VbZabNxVbzFW+w4Sl6JIsY22
N0nlqnsrKUk3cOPutba1XRwVCBW1LnoeGmrYlsybY1lF0bOB0pSlO//R8iwlOZlorAjmiD1i16jr
yHq6t53uqi+8huWx+W6u4mJbZnC9Kdpd3PlmOepz3g8Z5uG2HRJ1HqShzssRGthgnUwllbvQR6oT
MPsOOcOTIAtu41JxgIxmkJlJDxLPUFbdp3p/oNv3pQuh7z3VlWtIgNjoCJwyADyeyHIJdrrLPnni
Q+D8cQ8mdsM1Jz70jeqn6UDfSKLgEKaiO2ZFNGNymdgpyqyMWvo3pc/OL2/jW3T+SX2faW121Rhl
V12Q6DvN+a0TK0W1Qiv2GdBLFHhNNdOqZ/CueOz9KIYx7uuHyYS7JV3IBkUC09OsfgZettcDRVtC
Jf0BWfAHg/BEzUHz7oLRwhhXdK+VTOKLsugAVVBzO4rw0mZ+6BIHM/34GOHC2xkz+dhssa7P7RRp
We3JlJ+SHeREM8cjmqjXQp3a0HDVbWTRTV19+ZG+ZocuNpUjIIq3+r3WYj80DfXLHMYjAtRZmqpH
u1bD7ox/vzq4sbTWttX8IMQG40ZnM5GCYJTOUO36CBgucQlYE8vPAK0IINP8RWsRzHPVeLYJjAjJ
sheRolkZn3qmXVoJMl34w7qzfrpluIf9cu1wFsJJ7H/LToarqiI+Noqc56BrXrBd7xsHDErVURYp
x98J2NSVnRLM1Q6v5PR+qsKBIzkFZ5Yaki34RoxiQ+9h1UO7DSZqR4AHe8G2X/lvBZEuq/xXFwHO
TNoOEG0JAKIjBkfU+r41KP/RRqHhbAMkioJPA//7SmT2tQTZU6WfUVz/mCz006naA8unbxdllETS
U9Wz/Z5s/ZVsrEdfJg9F5wGXokkn6aM6q74fX/zR3JbQJ8vABtc7hwGTgjRpJ+DsG84mmirYPdT9
MIMxajxmRgjpzNTek75BIiqO7HWpHjowFxHMMBKvXGN4YtdIE1krqY7OhZ6woxAGzrTAAZGo9CGX
/ZMBe3MzuXq4MeNqw9UPY9B1Pmde2w5SB8vg+FgZNp4/jOVDn3Flmw4cEpN+c/VcyJYSJ3O9iXK+
uqsCmnl12Nywfkr2jGoSZvoKusStkfeYgqy+AVS2Dn3boO5IME1Iz4fN8er/8HVey60rW7L9IkSg
4PFKgk4UKW9fEFoy8L5gv75Hcd04OnfH7n5RSJREUhQIVM3MHGlC2qTTJDwaDZ+pZXeic4IpoldM
zuWZgrM3t2iOzGY+S6nXu06bH3Xej4Fs6SqxXHNfGMv1WDeUJTS8EX1dMCazgSb78y0F3DpPH1+M
9Jjj1vx72rh/mLPiWAD0RJ8GD4fEBQu+FVsOdXzBHqXYSwSAoDLPmY4mP/lmsqH64W1pGN121NxI
IkWUGaZMdI2Jhdzw3BXmW6fuRwj7LWrzM4QJGjs9qmzm+LuxeI+YWvNJ+ccIGL5L186TW/jvrif+
pN4XV4DbsAXJZtaAymDflJ334xXzH8sxrg3ZYWUtixZbTH+bUajJddIJEm3+GEyPyab1PTjj95w0
11b93XUWClNVXKN3HmyAlhy08WdsJ3dyxJmDVPEhKqe6duOZyxcoBZ1r0UAUx0k5lrkO7Dx72lcx
dUz58ApP/yViBtkhb3u1f4c1+7aqzIKJ//Sme7QMA/gmsHJkaWSsqjb+ioXZXA7AAm8i0gjtan3K
ZKx2btrMOfbLjMSpQr4bnEyMV7rbsATyPbYgXGG64XY3+Uobb0EW3qa19W7rCbL2sHZoB0MXoApo
6PrrqLP2DUS1TYeaC9xX5YwGqmLJOsP1ipjPtUVxEzk9p6yYMRkuAA2AfdBAraq9dyvzMbAvy3fv
jeTis+bYOWetoJ4tJVHLogFcyuJke3NMbvCzyJ0jhlsPPb7K2/cQCG2luenWGphw5h2Q6yk59c0w
bSROup2TIAJbDemWxt5QjPJBmKk/WO4kyBFp9pn9/taKMBS1PfEHy1HmXDpr2FdP8clCGJkxMt+6
bfiYVAyd5o5BOBMuxmnb0KJ3J7pPH7zefHD8MnnMKvMlDLm047DCio+be7AZDLLK6g62ovyVfo+/
xKB6qJEvIrby65GpPgmuOduincKgaNjK0Wk1nrom1e+1/DEhSEewq7aC3IytdT/csPOzgmjmbBIN
0xw0foL1NPa3woEdj55g7zRq0jl3O8+xTKqN7ZU3bjan28EH3q2H7jHjv3bU+Es7GR9mc4Copuc3
moZDsrG9m3H0un2kYxtPfURaq/Ux58kl8Dj1r01tendaF0wMKA87jkMQ8V6xb+2MWurKuGoLdvFl
p38J2eLLzzXEWL9CKzKtlAXxvM2FbF67gnIesBAzG/+HjL4vGPPOh2GiWEcV5753W4ND6cXWspce
+2aHf/6qMXWsS7D24xm/U8j4t2m9e/IgbCZa8xm+DJfLlt42rXXULO8G8OId1G7gW7l+6npUnzIN
vaOvHUcur0Tu5JXXWmzQ65lRdIhqCXIuaP3k1c6pUcVDpJi1P/EM8b2XCR0NRAw3orHYWEf+tuut
+qp1yMqkeYxd+ffry42m77xQfUaltPq5UVmEnU7Zmv/xc5cvU5wE7Maa3eVXCcDzhzKM+MePXr6p
IxdhBdWvL3d5uWnE602PGEAjjwttqPKCOklrxKGK0/K460z7gJfvnFLYJMvxOy5YzMpZf2XgcUoO
HWo3zgmqNjt5Y8n2QFQcfxkmg7J3Xu1k+JPVy7ebzt+NCae7n0OIyCYW+fF7yWBegJx+5CJ2LOJ1
48uJMT1rBRtfzGqxjG+MIlnmxUFbi1M1J9V6+FoWVeuYcxUYbHHdUKYOGYwqrd7U1y4lsOvOqwVn
TikpJ+AD7Xr/77MlD73VMDboQz2Rj37Ug8s3Lx9iKembGO2nBoj8ZjCSD9C+zhVZEWowLNre8EPl
Uz8RJsU3kVK2ttLxYgSiLEjp4E/ncu2Ru7l8TftGd4VwTpLrrrIFMIUUlmep8q0h06SZCioV0KGC
1mZ1thjFS24t8XZxyRQ1C3GOMk7fF49Y5mBGxlEfTNVIzQfjP585zP9YSkW8iSdF4ISac5jhhJVG
+pArfGhnnjXX/jIcZnD6gzSi53yMjlDDA5mIk2+3n3EXPrnJhKDICz6R+AQzXWCD1zeqQ9MS/W5I
l5MpxgpfiXENwnaDRrMyej1IaJpKpob9TJCD0gs5NtikrH2ebFihCpKB3RQWW303uRtwR1+RxJSO
u5G+9t6IiCuDW56Tyf+qVQypQ9ZliWDbLGfbMHD9/A6AztEt2yvZ3E1Rf6rL5qwl0dZPGHro2ruk
QpTZH0v8ZmPjyGv6+F0s+slsSMsg6g7M6EKmKS0N05Z+65V+E8BUyAwKVfvxTNMeM02LhVQOOcA6
DlvPwW+RafU1hHmoUSiVfSO47sN9CdObLJpQriknQ2AddwMbakKJGX+myxFcNvlj1TO4rDC0sovy
sCvMkLEsI3wR2rALtZT9xXTlGzeW2xJ+y+Wf0EMBa1OQcqQVMa4eTJ12Isusf7KaYr5cu/Jmrzsa
sr+yHVQFj+K6YfKrc82Jn44hJiRedSA5gsOlHupDBzxhgrioyf66KcInrC16oFvZTdq4GHTqm9kq
vV1rvc0UTGg59mEuTVdVetvbcckyqIbUTSMh60ZxtfRyVwCCXWVdCm6qeAl7D7OICZU7iZmwYjKu
rV1fuBA/G3YBLDg49DGl1+3DolCPHqFJjJ0RRWbW/BTbnLytoY0CrXmLGTt4yyZkx7Qq2u4TufNK
WhluwST9TKuCxGfGijXD+GaMJyvL35XL7crsODgVj8QaKdRw4nhd1JRqVWH8Nc9mf05I4xYmOKmM
y1ju+S9pBjIl7PvHNBnYypCUtsrxtcmTdSrz79HpXoQ1E5pcPqXfoDhqqm/ScDkzhOOhWB5yo8XS
qCM/WxOMVx39TEXirbhCDe+NVdvbRz2hhiO5L5BpImT7EtlGdR4chMTE2O01+dIj7piIPGPfHPCB
36clbindFecRLM06p6AG2rH90yIVQZnaVE16U+FZYoV+ysNOYHOYqVNpzl0+0I+evEXprYkERdKv
DsoaFp5eOhR7OZzRKFLdDmN87Q9h9AZe5lOoHBLiFur3TRjhvYHrcZG+EDprxDDi134QsRRxkMka
5DI6V44gjB4iowi6fOQanR0XDDMdMluB3GYhu2VKf9OVElcpTQ6fzVts+fGuXqw/YQpW1/XmBV9U
9Yhz7aFA2os5URhL8wMJkginvMuRAF1XXE9KE6zKP0sy/Qk5KQgkQ8o5T7Kvr2akxDmt3zHvscds
g05pjfQnJKtBACobKeBzM6jRQGSMt1aplD5yJazAB2oKqDjf8O56qvTxTqnrdYjK2Sm9c1TKJ1Hr
kzdNe39+6pUyGs0kp9RSNazLH0l5q35RUZFTWy4BPfKqpXRWHcFVILxWCLCzUmJTUpBc+rZM2+5y
Ma00+9PgElYj4HIEv5ni3LN6c+byXC1wQKfoLkX2dSwWZQuT4p6xB7KwgzxsVVRyJ4l2M8niqrNN
HMvWKVGKcoK03CiNmbymjfuaia/HdFq8jYjRMaJ0hFFq47I21JVePSrl2lUadpUjdOpK1zaUwp3j
yWbBs1TTnXqJST4++rmPyYYzQuZQ0aakcqWZz0o9L/kT4reUuC9WxxKWESp7l/pPxiROo8MXGOU2
rVLkHaXN24j0XvI5KM0e5hddyLb2miPnm8j6bK2wOi/ZM0waaPRP+B2p+8IIcHkjyZxDv/5h8fFE
GLTaRFMepMpD0Hi3uNTpiZl9pu3KZ+BiOGB2puHLnl5c5UUwlCtBw57ARIrLJA5HQ7AvcrJr5DHu
C6emyRHDFR3NV7kdYmwPIfYHAeYmGcWfHMIKQ7nmNhI4JaDGbIj+865ULooWO4WnttsVBgtS2eLa
UZ4LKIpn/vvUmpfIucqXoU16DAKRsZGi80WevZ+5dqwd5ecI7Selrk82Pg+XUIbyfQzjD2vc5z5/
sPuh2ibU0YejUwUcW/kqVN4RZCeuK4mnBRjgIC/bM/gJvCZs+n5saiQ2zehts2m+jxSJIVcOlbrH
qzJiWimUe6WDu6/cLDa2lhF7S6F8LotyvEjlfen0I0nJBawNG20fgyqgI5uRK+vSjuGTTjGQctJg
61iSpqKenhZqrugpEzrxtoiPQplwkGDoNEOj9tUZEqOONg0fDoUnK2+MNw6BxWsvZx2aezivOFTa
1aQ8Pzbmn0m5gAblBzKUM2hZbDK1FEU04KWQvbZOj08OJCwRK+UsYsAdMWkDhlPLWOwSDEiuciIl
ypNkKXeSJIo85i7mAIxLrXIwdViZWixNC+Bwc5SffUNL+GQtM++56MbN/TtysLcWtijZTBgj/fOg
/FI5xikmtrZO/fgUV+W+0BhRkoHiOssFLcF2lWC/SpQPi23ez+IsEEQG9qzKq0UtY7KSyr81YuRi
vu4fwuQPY3uXtxBeL/LypWm8kWzlko0ZbMIUZhUu/7g4yzDCEboX7v3K6eSwjY3qObYoNZY8gSHW
XVx9TJUXUtGiqKJrDTMaHhu8xMqfZiinWoNlrbEGe4vX9pPlzVMEW56VkIbdB58bUO6fCeNbgQFO
Ji5rVx+PZSgcNpDhVlduOYFtTij/XN/d0EHIv/foRsyT5mq80aqYavABIbjD+Z232RNgW4ZRAYsl
bPcUweMQVb69XDn4YuXlS5WrT1f+vkY5/VDYqK/qPqgxatbR0F+54XAqlTsQVgkvXDwxXuu2nJ7n
wAYTjWrDBqvzVwkmQz2rT27EOU+5DzXlQ3T9+oPi5B1M5oPEqIhs+e3VNMw57JsEMCTSkE/TmM3b
pNGZwmN3tLE9lsr/WIn5PFfdd6k19lbrzK3FnF/Uz0KiSzvKQzlipqyPk3JWelgstXoXY7h0CrqO
stn77juP+T+6nvJmauAC6J22kKCxFiv/ZtEU4NqGgo6EUvlnSTmU2D1B07JuiIYPun2TVSg3vnKG
SpPoEIr9puvcOza0j3E4fhiZ565mbKUmvO+d1E141+68C2UfrYepfe9y5luC+GgQK4cqgW8uTuLG
Rii0Q8pMYo8zn6llJ61OtsMEPbngmMxQU+i345LOkr3ed8oXWyuHLI1e+5p+1Lm3J2K1Wrd1nK/R
0tnBuBirepzDoS6cIHWEosqkXw2S2XosaczK2TYbTAKgDWuc2RkC8siUz6r6J1y9E/ZeW/l8J+X4
1bH++soDDD/zOdJwBRc9/uBROYUd5RnuMQ9TZ6OvbezEnvIVe6T+UF4CBmPcOt3jMl02bozNIMbz
esneE0kKHQ+3srItK/8ywTcVr1zuZ+VtnpXLuW7wOxvK+TxigcZUwGLSfgmxRltTlJNWZUroCS+g
deutihJY1s992hPdqHBNUXMPP7jd4UlqtpZB83D76NaGGwycYAjY52dOD1DxToWD5ZR3MsqTuU9d
zV5pkaVvQ3Mwt/3ERaZ22pnrj/hO2PxRZMSFlkrctqo4Za+0scgPGQ1O8diN+yJf8k1uOYeR+jTO
hu2BtfRd1SP2pGN80kzUhiSfDknmo9Hl+iHK8a9jVv80HMuiBWlZT34X7rQeU3hqJtsSMvbKaqet
N/QVFxgw1SmmdN502iv45KtEGfzrOujw++vK+K+rCICpwgDWnBpXQz5gB8ygMwyV321nOf8BkrKc
cgIGqGd5oBf3iUoeNJp7CnvqFSIs0whJm6pK6RoIk4ewH1l4eDwzlWRoVKYBqXafEHJIUSdXsu3v
2cdue5WDEJdEhMpGYBrcAQ3sjPLWhmTP6tXrQfADqhgi/yWkNAefcW3D/KAmdJHODjApRbTKbEow
I1QJDU1lNXi8j3igPVTQnSJdoGyTVVdbk4iHTtSjUpmPRaU/yNpLwq28XARD7NKApKDf1y4F0W6p
kP2UIk8qSZc6rDdDwMRrfothm/uJ/6fc2yqFMqo8ilC+WdVuVRkhooOa5KBHRq74U2r05vW1dtMQ
b4ld98lTeZdQJV9AwdkEYWqViIkqsjFsS47QtSz0A8YhWCMO5BLWWI5I1BCtmYnYmCprg7iz0gnf
FG2G1GFOWG/dgatDk5AJljh1cU/zn142SxY/mF5p0j5Nsgdet37nqbSPrZlPMBSJnpAD6lUiaCAa
lBARWlRWyEJ0PAyirtatD1yPmf9W7woZhOVym2uUmMpyx3F3MjPtjKkA5wexJEPlk2aVVOpVZskm
vNQQYvJeGejjs8ODR4u0yjmNEW12hs+lR/82x2FiUZA/Z3hR1SwIxaH/0Nl8gZ/CFUKMalB5Kj/j
P7mYEJBnr3AwtoNvQY1+GQywPlNpbmes9Zhblj28xLtBpbZild/KVJLLVJmunHBXrFJencp7GQS/
ijZ3z1pGhppe0K1NOMwmJJaotNhckxuDIMig4qQTJ2M6yE5EJcwcKr2N3sPzSz+uBWwT5cM65wNI
4n7N5cLZu0VB+AlxWVs3ztAFUuXZuNweB5Vwq4m6OSrzZqv0mzm8cm6v0SfFl+iI+6UuSYHCJDNX
EJ6DWRnSzdHSdaXBgpxUxg6n8s5XqbuGZSwhPMrx8qBRuTw0S3KFBtqor1J7IuOMbRPfoWxGXRN9
rs9hOJ+pFAXHEhXHqRZk3kiU0+JdQGrufiKRMubKfixKDYKa/4incoROk1z1Klk4lls3tv7MUB98
W7syBMUJKonoEUmUVfqQWowtoYKCTRifZv4aY5Dvc/IhbUkQAx/KJtaNIHZcSpjKMt9Us86hPozq
35TeS5WPLPD/qLxkSHCy5L/Gdr94gHxNLatKVw4qZykJXBoqeakTwQyJYmKbeOuR32mB4UTkN93H
ksaQGohcLC5U9wG9u6p+EKqel2HLqZzHZ2pL63T/7Irp1FFHsw1nxnXjUIAhqAoiSPmHoxKkKVFS
eMlfocqWTiplOhE3HZxdrNKnFTHUeW7Ovi+dFQ6kPcYaeDYMcdcjka2dR4w1U3lW5GBzletkXHvC
rolKvRbEX5tLDlYYD1LuB1QVhEIdPiSRWYSpdsuwgv8NaVpL5Wqzrm7xec+BxUQDyFnx7niu3FTq
sqRyuSUB3VQldXsiu7XK7mpcMSnwGYPawa5cFd03UlzF7gPjFeCA1cCcjuBNTl+1CVIGZXtE7GKi
SQfiwAHHXXNmUHni9uiodDGlzg+ayhtXBI+xdrGJUllkw5nlbjbNDjePQ0Ohoe0qoss0zz4vRJlb
lWnuCDe3KuXsXXuPQuWeu4ikW5U6zDujB8f8dvK0uyUvfhf1jaRRLwineDpPNEr2asfVkcUyR9Wd
6QAL15sTDRnDqZJdu/PMWl8nXqSvGpXUbohs2yq77RDibglzV4S6o4J0t6Vy3pzVBvfeZsC6M1UO
HGtUg5LDgrNSKXFH5cUzguOMmUC0qSx5ZHuHqX7JumU6hLVDk7Ld/CG02lwV5AD7sL+VtSk5MbDE
rHoGPnWrtZtW4sCP7F0ssUhS6x1tGkLuVKCcQ5V6Fyr/LgjC5xGJ+FBl4x1C8gwOmGaTmm9Jz6sU
va7y9NIiWZ8kZOylStt3KndPGowF9thdVyqTHxPOZ3ZZb1KHuL7K7dONXAc6Uf5eZfoZjuzosj5r
kGBWo8lh4A3peZ6dB1GF5r0FGsAfYQRMwAISRQ2YFD9gBiRQKaJACVpgQNi/Eh4lRYo6oIMfEEwI
bcUjyBSZIFOMAkPBChS1YFb8ghmQQWRDNKhAGzSKcUDDr+T9Xpdr/F3Z0deTZ6GYCCFwhE5REghX
rEvFTZgVQSEEpZAppoJQdAU2wtCHFXEBH4jOqeQ9VywGWik1UFfwGeoEGYjPZq5h+m3XFBm7bkEV
Oh3Liu8gFCO2+BMq7kMOACIBBGEDhJCKDOHndCu34SZTjd3xeJ9zKOColW2gXXa/WhCCmZAKN9HA
nUgAUIQu8Jq8Muxdw3VZr9svJwKJW/tuxz6wvhmlwZVyuBqrmkxDE5FEhXVBa/HLqOgXmeJgFAAx
JrXj/EoUJYOw61utuBkF4+rkL0kjowS7q/amZ13pirZhKu7GqAgc7calHA9vxvJushmeAHU4itih
VyrVLV+JuScbP5PUpbQhUVxUE1bI32ML+SNTDBBfQgPxSVByOwvkXrFCXBdUG8froigiNkaSXIcr
kuHXX0cJrJEY6IgHfKTmZOMqGskAlkRndR+4gEoUA2vVqDGxpSgmPTiT4sI16SCclIp1YsdQT1xO
ToPioMyKiJKCRikNGCmGoqXUBtyUVhFUdMVSwUvSbCJz/mjBrEjFWzEAr1SKwAJExd7m6A5rjCvP
meK0jABbekVusUwIublbnQe9YcZrwGD26vFRpx1zT5ZMkCszuaUJO4AwSFSH2Cc/CkAlPl6ocLoC
61w+Y56CWVOR4v7v24gccD38/cELUu73V2qWQmuniQHeCMW+ufzg5WfIBWK0u3zNHB9gzu8j/gVx
Xb5OLsSdyy/816e/9//3O1TAKGrP//os/j7Jv4/I9Q7O0H/fElH/GbiN1edHpzU5PtRffXn0v0/k
8mjGBTz0+8D1BUx0+dHmgiu6fPr3zi+f/t7L5TNgHYCPBg7Sgz+8R44F6q3oqkNZTMZBCkpyhZfU
V5fPQrwPfz/7vY3QCmGV369TTFZM1f7zk5fPInWm/r2tg+hFftzaX27/ew+X7/795d/H+v29f9yN
DTd8vYhIrIXDHH2T9EKwbohufp9IY2goEJf7+q9Pq45jlbASz+dy52VLksyY7CcK/NiaDzA0tl6v
3/AuJFGkPqSKaharD/+47ffLy2c0H127Welv/3H75fcvt13u5PfLhVUoex9KeS7f/f3G74P93nb5
kfyCaPu3+7rc9o+7uXzpSxjtQhGomIDsfu/v7597+frycGVfp8v6H3fz94f+7W4vv5MtPrDcvt45
lSOvOsAugbC0gd0XX7ohLay2+vCPL/VJmjlgzP/v2yO02QXag68mLrqqbFP38fvhH7fp1RCuzAkA
+u8j/ONhfn/3Hw/1bz8n/JDn9Htf+Aubq/Zqudx8+QWLej9wcv95Vpc7/a/v/+NB/vXbml/U+xkw
5L++BP/2vP71bi4/+PtcLz9zuS3GQbYZXfObRL61xueLjVAgoa3KUSJ9iMJs5W1EPe727+liNJ81
m6aE5RQb9dPlbFApoFmcVtUBQocL6FRNH4qNkWUaI0W2bI6pqYsYbb5CfEhSBzvU3/Y4Y0OiVoLP
mNa1Fltsp94MIrOBetZnI2N0pnvFox629OXF6Q626mNDb+jOAbu0cmnXXU0d7r/eibZ1ONxQ036y
Fy4cYc+auSvm27kevqwwDIDYAA1NVZ8zOiwzwEbZdeeAWgUcaVAxd4XQv/x8ehQ1IOu4wRRRTDR0
ytaGdx8mGwOI3TbKToWqLWwTKM7lUsfXDi6oU6R0mMrsUEGKcyHwAiBi2wE4GwwBLIVR0WsaxWR4
Vzf9YaKUauWOi35nwQ6nZo1n5rBdndwXliZsbWQmsLCz0DE8usOAKrISQwMfCrb6vKZBxV6Fnd6N
ZQhnjeajbUKNfhU1jyHUgtF/eTKt/FDW9QmXbg21zHprxuaqquacyPqQbGyu7axQruMIRSqNGbux
Y6+CrjzMcX/NVII9RsoYUNOrLohSsdJpAcMvbSXbseG1o0pgH4KIfozQEEmGg3sNifjXbMw7b77J
humnc3lhvMF/Q1NHHh3862jO0nWScz9lql+Jup52aGfXxqDHmJ5S9i1t/NIMP2nIAlLXWRFMi+3t
QoLYWi33kiYsLD/eLrEcXmmLcXrdjdaGtfEza8lp2zU61CjZfbnJbREh2uML5HcdRsk7U5vne0OL
cLWMGitzAJTU4bx3gx8DVMXYVGsMCOo+pidpEePOknQr4dHYGBZ/eISvcZ95d1Pit3uv40lPC57P
iCjAlU7ZBeMVM4a7iQZprrzIoxct570kDXb2sfYjw2IJ2umkjiAjdeQpj5dvJGyWyR3yQGO9S80N
z5XRfzaFMa0N3n5rbICQWmascjHVfmsLTjv7KfcamWIEk0aVaddNQY59y7QybbdkOn5nOSOKFGiL
OF9ewiTDzE+lA561AfcgwUePx3JwkgWlhKvdT8N81fY2PjptC1Q9vJuFXC2N96fOS2sV6dHHPFAC
62naehSsy4R5Yp4QH+OSKJcff2nK+VpNtHSLaXn1G+qUHWsvtG/XLzGfJGZyoLCnWPupfrdIyh3N
OQ/CeHichUc+zb8GM15A8WXymg0tdNvsM2to9V0aFsYMHuut5j1fWHR2WoSkpOiyBPPCLESrri9t
kaOkDzIR4iaamE4ASDj0+ofdWCx7QN5t+vahy5onzPTQNZhUOrTcCDmc0dAIo4LXzeXwXOmhubYo
fFq3oU4GPRvYb4iJst6ooihqRu5IaReyLdUr2oh7J7WetZShKLG1PGeP1BWNHpQpnCBPRFSw9Hth
YrjM8/kl8oePMGpaVOPqK11eFyMbsanFn3oSo90bsBzip4H0wbFMpNiOR19sdWfwP+TUewHjqmnG
jJdWCiEYGj8kcwOpO2/paJ/xZb4MuX9tGfxYIcaTqeO/k4uVbgYsLbLurkP8IYym5l0Wx2C3ljLe
z3+cYTeE+WNW9u8Ql9GF5HxrpVow9mQGHSaJhCQ4d1sIYRBfMElRO4sXJog4JtZt1eOOSz8GXqRV
W2OEIWZxgNlLlauFyivZI8Y6a3aXvE9XHc162xZ2eIcbRVKl4adrJSE7UxGYJfnpUmPikOevY9Tn
gaDMC2Mf44iuK15qm/YCGzJzPmVJEGXjEjitzkAGfgtdS9MGgu0zxXF3w6SG0y+Dg+rbJBlRSgwR
ifEFa/OrSIzPrjGZcsAk6XUboqBbkJjpWa4VIRBJgZHGUx258Ry9ClwKU4Gvc5yrBz1tzk03r4ty
vq57Bp0dAysDCMo6NraAhSwGuEa7mTSHuaZe36BbrZLKsQLTjdi3RtOhElwUCIJnTr3FL8J4VDrR
mtrpFlXd7dwJ22QF54PBlukemsb56GirBMNxG3t5EViQV2O4vKsolDLo4dluHW+8kijrEWT0oOGq
u+nNFF/7OGQB0AfmOJoEdWCXtN6Z2iflctdxOEwAHE2UgRGPkuvsUL0fLbHsXFlYu8oydvYynrK4
fKIBbmuJHCN6jD2ETvq3xOYw06pXOgvSK6oMYoqR6uYeD/AjYPjneZF5YLXdY9wun9XkvBgVvhpG
w4XTwDGZTosXuBkDV9FhZRWOc6pqbDRVh5JaIco4VnfIQhwqcPXHRCNdglPtDdX+3Y/yR6furycH
8oU+YnDN952Vv2UTx0Qqu63RszYwh+t4wUQ0k3PTW4ZaWU3NmdYGZsv7M8NOSzelMvINOVpfMjpY
7OF58N58n+X0HnVogjAonjqvYkyQoPgW2efoJk9mM71RnPCdItIOkblbhoSWxuIRfRVFTq/ua1Kl
fQKsYcgEH8z4AdSX3FVLMmwyQdFRQeDV8qOPzusOUU8sh+kmzX4F1g/pfndWB5uUK+yql1gYSgv5
ScduoUp8m5J2tVBlhGR5l0U6uySMERtCUbvJ8Q9vNB2qAZl3qCZkekJq0VqbrWoVJ1ybNePY5D37
5RBDu+Uae+WjbuqwXNEhdZT2p14QPNJHqCN9f9Drl6TOGhgY+bPfakfOfA9JG9arvnd56aOzoP+3
so2dTMf9VIXbbt8xQoYjbnOSwCqRELlajciE7/GMMNi79TnxlHsBxIvezYB//GvVeZv3lNYjChFS
4d07euF3nk+00Y/2upzaF1wh14Yvb3sPbEE/3tUyercLBSzxGUOlY/7m+j7+A8Ke625hqGVazIYX
jo3M0sHxMIxpWgHWSU4bz9SveUvurH5eDrAQw6o4kw3AbUMYiMwMb5f+xZGM5Zbcm6CSVjd5yoCE
lA+vpoWf0yyix8rJv2sVXClkPmK9hjrCIH7fxqgqGHpcUgtkDPCdl9FwxLoF/KcP34nBBJxyjS1w
ha3bDSez9U+SZvegCfHS5wmZL6R1U8NXQIS6yHCnepGrQYKwGfKbvMguL6NLZSkndFEEveH6q44M
O3MWlNXiAT81fIsMMxMe6hWNe8m9HDYydOQjFzhWknf+lz71/bWY5RrwtL33Qvmo0c6EgNG/4/ld
QY9PiMv2723nb6PBQ9VIQL/4qkWGIU2LKpJXkHqwzfPmYRHW4AlsIuQztD4MqUW2L5bBO3hL/uKy
qK+5gvdDjQ+ctfE88vasBi6GybVFHmuIxhswqRwuTXIvOP0EXc97LQwzZMLmOkqqH7dLGI8L5PLM
fAo774zh5I+YcKUssAhnQUgoTAAxuuWpj5qjw2IxYshG2eGZJQhlJ/aJ0u1n1trPnmPWazsS+KON
6ZOpFGKLN0xnz+dS48xB5vUfUU1BiuvcadTDrWhfxrrd8O4Y107L7NYeCtQm4CIry2MN5uRAmaLk
Z9j6ljzalWhX6O7aSkzjk12NG2HYEwsrjWuryz7Y6W+JoSL2atmtyWwczfUPI7Fyh8x2A7EeFXOJ
hx2+XLND3xZeSbd09IedcrO2M2ipsUDxp3r3pP0YofGRVNkhdFAHk1gea+tc1LoFmhYzcV6wEF3s
CMMd/TCUsKsm7VPb+4+0b30j7Zi+dZ1M4QbLezCTlF4RNdrIIbpNB8vCRNK8TW161ZfL/WIynBnq
98ai9GryMY1BUnqqLSyjUx0+eSMG2kaPWHcSyscrSwDcw8uhgxDAnIK8suwHZ14lpf2R9kW8GsYZ
sqtjbC1zfjR0wksp78CYVzizkkhZzr5tDCVBDpqYPWIsHJwg0/syXaH7POUu79KiGJtNIXidrBFQ
5FScZqLMapOkKhq7U5fZL7R54h8c+DAMr0Z3pHDA0SdkAFt7sCprO1hsxzhJVQQDPXKg87Onsrsj
5dtZxolNM49m3L3RXP3HcLR5GxrDg0419yxFup6jHAxny4rQ9jn6K232NyxMIt4hGQsqk4sFlr4q
M39M5IoV9TPfiNqX8+YqaWyDCmf9LsFdv4obN6C0F/eZz1Hi2saH7Xlg4kvUxKw6mMa4H2YD7rMh
7hvbxzolfEzFJtG5DPgkv7BJElsGGLD2IGoRxo15LTBFuoI21gg/71r4WHgwd7ymojm0oTzSK3vT
VJj+6Ht9SnPgXzp1S20TLBXrZ6CsaPDCoDI8V5G/NIDeuZwZBbzW1teMJakuoKghWJET6/o7txzf
3G78TAq5XxC1HUO84++0QYmOGdirZhVOLbG+ZUQQ4OCprYchc+96xNDVnBangcSShka5qlL/LbXx
n+B/egzlfW/pCKFs3UF9wWzXXVqB4/KU29a1JVA+4QxvnGUiqKG7NzW7jgGwBA1G+q1vjU/GoD3p
fg9BOp4pU6USArTBXREq2GUaHthqvXr+vcesHZNJAdMGHXktZcoCmwWm45JLSg2gT6N9hW1sNbT9
DvQ3/iFSz/lTQwL0Sk/DPcfkuq1jczOlgp3YgOGNvEG50Qznfyg7r97IuXNL/5UDX8/2kNyMg2Nf
VBUrB6WW1H1DKDVzTpv89fNQn+HP9sXgDNAoqLqlllTF8Ia1nsXk+Ug+CyL3Fp9fGM++1+M9LRx/
rLVXkWVHt+mNXaCmXQnCuhwyTC+10yOp6j6iut1MEBSpL/CEU2CMkOAWXCX0ipuWHqikrYNYlCcE
ZKOQGWy+DZDSjBTzQHqvRS3R4LnJ5+REr2RG+IBLc3wtvVwnnoHoanoBupn5gbHLwJCsiqGATYer
xU5Y7Zn9a1qwYQ/Ydm6ChHfNs5slm2vE7ahj4XT2fFqyiK/s9IdS3L2tEkFrNVJyDKQBeW5bERjZ
F4iEvKNZflaBE0Luq65dGG1lasWYXtWpSo13QBD7IEp6mjb0yHX3EY/TjxQV21aQiriqOeMhsjn0
hh6n0jiCBp62XoZbdQlxNdquZvMFul+UQQjK0TezoVolmOwIPWMWEsefZZCdNQdNEy2YRVtvVRCI
YPSoEvwtdfaqKY3PUWLqyH7o7K53CN9+OahZnFkxP/HyQyqrz5Id0NYps88kw+o7DuO2NqLrvKC1
ax7W7bK/1+ZbE3l7505xN+VUvOJUfouNYGtYw2+QLNfAw+cVc43SncbPB+cZ/tRpaohtmWu6+FI2
t6Ex0ZWx/XPYXqWesRPLKDyqpnNmaR0E+aLfxggYbZbNq6oanzlHUYNAXVwuh7bfhNOOr1sRFxJu
0iQ66Jn2Aw+q2MRs/54hSQboi4P7Lvr01Evtyhf0M09O3lNtQl2x0Fms2yCIV4g6UCShpXToFih4
OTfR7Jb1rm7srfyp2Qb+D/ms8l7wgjYPJS8eQ0F5L7J02nSmfB3gfujhOGxmtFq8M154xkLwFM72
Xl90byah5pTCRB4iGHHpYXHJ4u/qZc4cDtfjYNx5UXhffXHhDULEfLU8q2i4z0w6NbuBaZ2MNRIC
7TVqWpCHRnm1svFJoVOADRjfJc5wlh46MpedrMkadkMTeB6xeatJPupvSKnfHJzLrcaBmVrPTmQ/
GjZM7zC+RMD00g4LSjYd24azhbQ3RCP7VmqvfWe9CwdJCL/XAVPVFjfugs3l/u/MsVxpxnCo+2ta
25eWC4BngrZqOp1kXK4trgjPMxDTWi/PqUH6PETGj6pWi1bgOSP2DZsucq0RoI6mEaeWBxwtVDF9
UXr7WcNNZbFBLoPunWDp+wr2IXwAi56mf3RATSKyaNcsKaipFqwXG0t+MCE2Zp58UQAA+NOMbmUm
5Qfgv31ipccGb7GWWp+R2zCnakjAMTM93Kp4Z0zVNbXThRybHapB4SfRKr8urbdUb4+NwSbWs2Kf
wKpulXTyPQqK+ya2fH6EE+wsBxpCO5OVJqDfpDbSjRj8xSgfgk7gzgh+z4V4MhbPGo6dJ5H+GtA4
WLOxFqFWUXMZaDvzaiM7/cPpu4PhAVYfAZuURfrZBcuLHWW/Jn14SQusKoXEaUyw09qNx+uUjpcy
iR+xULxRQrxpi8zZKYetVU2/+iociUHlRi5yMkijuTTXs+Egb+6/J5Vqp7hkbuTEaFaLjSOqdaYJ
0S9S/+Jlp3rOs/CECvohd0dShTTxcw7Hs0aYb+QVF4NLOFCUXVeWSAxGA1VNR6Bw/Bpnjbn+XVvV
hyWz96CqAgr48j4X9QoJGxcXG3dMgPnDrk9zMfoBtlebiV6W6tVJZvkjYshVQWKUUaB+mUYsTJEe
vCQJqliLdHmORucUz0RHaRVielGGO7suxjUk11klK8eJ0+0cLtGQxZtt1r+Qjt+GPHD9mOOUM+QF
t4Pji37jFeUl7t1wZzTJ2hn70HfEgtCfrwIgXpENYCYJ5bV6SD/c8oRvZRDROLtQUQ57i9hr3Fh4
tF0sdssvVUnvQUFUXDBNdOVUdBzFxUVmzxBkNlFW3jVR9xoNaF+XQ5AQO8CklEfb0OZAYZZ/xe63
YyL+GjjdlcntLWgDjS7BGLk66b6VVKfMzB+7yPiZK5vksy6irB2rnUtiWmQu9O4ifkS9wH1YYyjD
8JgU6U49dlP+WnXJB93v00hsxsHBDyKLOdhAEHi1qnNTBT8pD/pDFFGiBAzqz8Ilzh4d1RqxfQqK
ydg3gugiLYHwnhh1eM4ncS6dSlzpNV9Uzmx37p1tU8XFBqXFSE+PEAdDDZNxM0v3RXMpSsGCgP8A
hpX4oO9dTf3wZMaBu1ezuFZ05YcwTxliuuFxiEeaRkL6JPzmdZUguq8maze1uX4UGVrmeq5DNhEO
jRpU/F0e6Ltp8uqDBYwX6YTnEjkm8wcxEZsTQ+bYfT/94++CfJ9wXrK+2ThZTB5nURncqzqLNj4v
dxn59mGhXl0zvrD46be2g6eq9qZD6ZDeqbkLOFCHi20DG5C92PP7bGedQrUnm6DJ9XxNa/M8Z027
G6jQm5F72NAwgIy7x0qVb30HAiq2ufvMYjyY+uDtnOC340zAXjJWQzVz47mtB+SSqAhavCminzos
TJT29qh/4QbmpKHCzoPgXSYm2BybETpUJdPDIh9pSLCIMrpSfR5xjizDc4Fo0907gfMReQbmF0jC
ExfhoA8Oco7PmsnEqvOMFy+99kgR8Ahf6uXbxcsGRtp6jUD0F/DLZ9eEiOEWexP/zXqYkvOs2Q95
dasSMAwoax6LEIc7RqZDU5mMNJ0bHsZV47ifjbIcboaQvKzsPllWB57IGRuq5mRq4YgLQi6o3mIi
Vag79gO6xzqsARROSNYQunFay0MxmF/EndC9wU9BJ16nEZNQO1josVXLkSWdlTFhvAMhdWuS4VXl
LeWQSrA1yvz3GM/tpUu7Xch4W7PolCWEYF4LICy4qnwv0l7jybl44W9UUMkJCjReBBrOKnYJ8hPJ
Yz4+BxJbyuDSo0Uh8tgS6zcAcVTCJcoMD6w8IL5xBUNml8Avf0k9rtYpFHsrZcQCDcra6fHJ7Jm+
2IN5pcd+srX8pc3dzBfNgh/WQVCEAlaYa/wRWpGgyORNDGnatb3J5JAhFTpNxp4Yf+eMXQmW5krU
x1nYV2Wl6Q5l0DppjZNkF7bVXPttxpCYj4wqg4HlyhDyVWS10ggpejghISwVGVhT29b9YB6e9Kyk
UJU1zmJIPyvJwMqqPtOkvmu8Ytxn0+IuyvCMGOahyzsiAEMWU+3M8Iks3reeIR93m1JgNmVilpXR
IUyGpYA2flo2/lemlSEgatXcaTmapdFA3rasnoJfNRMWjEuC2rUj0mPCNIihMsyg6VGM3AdgXoDM
MezsNeHthusgFgRN3lcEPVoNNT9rD3sYoeXXTPziuR/Zl3HAeKCBYXCQpkJ5t1JN2t/XOUug1mp5
a8byxFz+ElpwFXrmNipDjjwy1qSWqg7JgIWGbmoX1SbYgT7WLh1rdxylXMTITsdjE18KU7t5lSl3
ptaTXTCVh7lOMGikhR8ZJki+kJtDGJrtaWTenrpYGpJUPdsFPlCt+8HWjPe/mIHNMZEN4jYhIZGx
On0reY7oCxtJ0oUmm/VYF/G5c9if1g1D+0oqcSK7lFWLByywQ+5JA/HqeYVfWEv9WXbWaR4OVsqV
NIvL58Ke5R7PGemeJDYczXbZCREyvOr1HN+WkwJJNTNrVfaM1cyIw0KMBJiyb8w7TjTaLNt6zjNs
Y45eBOBM14UBJcIaK3yznKJtRSSMHdwyxbcghJwTImustWmaEhVdfcZf+9LZvLaB3tlQ9lI0NJz2
m1w9Nza/cW3xLY0UgxnMZS5rrGRsd3ixPAvOP4Zvl6EkcWD3GiMUjigW3bwrfpS2UB5BIvhQ6Ilc
mray5hKqL1WWw67Ht12U4Ek47E0a95UmcuEbvVnsWBbLyCq2pKlAHxn4fvWbZpvdQ24E/pBML+AY
ztXgDFATkhI9JdYKclSwwQMQIN+VTxK/SZDnFbDC90ra/cZx+2PIDpXBoWd4DQALxuZ29WkQQ7PG
nXA3LE5dN3Cfs2gg0S0syF+oq2rVoUEljqre98WpKTiSrQDXFCcSZJbqYk4dlxtVGAfHwNlJWWFx
zJmV/qlC600zfg9q/uyL+t6rEt+y6ru5tbVjSxqt1gZvaPf4atOwMXQ/BZClCN/kkplR8dhiHK4j
O2Yb/1QSDX4biZ9eY7pIFRptzfUOSYEpHD+b3Y8oNdnpsPZao4yl1pipRSYqVvranVFyrcyJ1d5w
2yZFKpiONlacVUzrYxY9xWxYqq2oxI5ogcdOZNq2ce8MU1AYatPzoABUtRpTYdX86AY2IvaI7y4s
WjBAHngdlREalYWXqO1+ZjYrMvmbFMY7l26fJpi74jCoF9OgHejxq60iT1Cz75vSim5hiSuhlKwN
qFXGFj1vOfwEHoGmO7ikfTqQ3vc5koxEtcEIfgjFU8dQoDQyjzCYwmb4IX8MAe1hknW5jxbkTdC6
N5EzQQ6LzQOE73thVkBoLOg2zkywQukxvyb2rVtBjWP4XxVfmhzfO4Izdrk97nWuPbu0KGF9Zu84
ygO+FnOJcOmMDad54DdKOKrwFTWVle0iCcZzrjepSPa5BluoCeRd3XrJsUSXvCZjMORFXk2Vd+I4
InGrxmsTdeN4rbBmmQ1CFgU6K+rfpqm8cYdNqILlClNJDBO1QAdSbaekbM84y5j6e0l1p83VZ9Ki
Bemi5NHQPKLVakavUWlB6KsZnGCg62+FvY5z8cGsffwlwj3bV2TswrwOLWu2WRUfjgMf1CFxMW3a
a704cxJdm3chVLtbvDxYTN9y4TnH77/Cp/IxWEweSA3kt23dJ8AFap8jECdj21jwpunWFdDa7WaY
NlXNdTio9KekjxOOA+2lraJxoxuGsw7l3rXxjJmz9xLGEVCZhpl22eaj3wQ0Mvk4UwutGlXWh1q1
T4NTzTsDA5I/AFNSqRmyO2Y7Bwuk3nHy4CJ2sSh1Lt5fnU0cJRzXWBuVPZ1XWvqyafvrULkPGZxv
rZjxq1Z6c+28rlqlMUhKvh4BvOhYb9RjcmuCiSE/Y0Yche9jr8MkdVjLJ73+LO3aQd3xq6qLYBfB
Mkf77nuNc8vZiG2wsCMnRjkfVGI7sGLVM9FuSqBlCaatwB6whpfHtOnVNs9r4GHBFSjZJbTpVWjL
0MFW8GJFyjxGRw/tVRVFjvrikguMzXHvdNnc133KGMaGxDGx/zS5L4VZRyeANzMY7pIA13hsyWHT
FXlI8Bj4t1p3STYZ8B52z6pDaWY2lBtLLKLTTlyf5fxpKnffSOisyW/H5gAlkv2DmBvkNU5H7SdQ
/RdTeBpl9aNJEVN0HFxG+6TS9uQ1KHzwafrozH/oKVwDxzM/zKHBJy910HKeIQnIcs4G2UwZ+xd/
CO2Dh+SH5Gz1Q5+x8IUViShZyQvgmJ9wA3Z9JNY4RbKtCtxkMybZE4QI9qYOTn5k5Cjpptsg2R5Y
ZvAzukOBwlVlHYyz3xvdRgzNBfAYMVFFf5iG4Ab4H6g/s4hUV0h1HP5PbFAveWF9NbO6mOANqFI3
URCdMCQXK45OgSCoXfL4OLqX6ow9ys1OIizdaYthc5D72uoOOsSkPlePYpr1S48WyKgsbgPxHi6F
RfEuv4xUgjOGFSHKbmbOlXIz4HUzgJfXiJ4aNzp17NKYub0ZZted0X9ytXenreg6b9PCUfZM4q3z
+D4r4fKFXOvLZtea+sEeMm7lAJL9TK9+kTSKtU5hVzLEV2j1b6mZvncQlTn6jd1Y876Y8bjGB5Vu
7bkFV8sQMklyX5BsRNmKn88oQYKYuNiYMLCxtXiZBzTLCJ+4wh6TLvnB+//gvDcVQKaQeQFjWob+
rQfifqStssIv1aqH1nC+qqx7caf2kS0EFFLSLHjRO/bOuMvqgHbA1Bf1DntUgefaNsEbaZHnrvp8
rmn5NbbOTiBPVa2/68EIZqlAJ7Zss4ouRPhCcjocg+owKPs0NMdJTjuHM6hAvZdz4Q5sMgD6+Hdj
4MSGZa12JaDmMcA933wVTvtChBLT6KK81eZWD7hzck3P4Nftc3O4KIASeGdHlid+78ZI6jSz2oYU
qnXlZL612Fy4+Hw6xhcLTdePZu+ikKRtCt38yPLwHrNwdIQhdFTW/G0ov1QAwijc87MNKDAt6nzX
TRYREDmzso7BT1/YO30kF6TtqnobtvUDPjBfs0pO/9Q8NjSlYVcT0dGDHsi9uuMKj5Es+YogrmFa
6A7EcvB7g1M0baY4lLc0YXboi2nEAhF5JyYba9UWy32QpCflFE9R1dzJnrBvoA78GPFmxEe7cZmW
rxtmfjbA3FXNunwdTzD0HJmeE7u+D2HdrgxVsbFSLDFUnjCsynZ1JwCUVLduJhuqyIctrgnwailF
WdXuSUWibmUmHJM6uOpU4bvRfInhV6+DqC58jSj50CWGJNQQqqM40gEw+vBrXmKaxUzhdxlaSoAu
hANH0Q8A4jNkoVcngBW8UJBvMhlvdlffCAbZ5+Sy+J1OvUsKoM08SIp1kZWwtse7LpTvlXkKJVdN
FY8O67DfHhqH0rQgVg7elzN1bwy/zNp9ZoOyU0XIriQ9SZrSKKSMUKFxcxJ1I2nwFo89ag/9UIUZ
eTuMB+zcvlMGZjjGU82uItcDrgxos8Z4aRW8m5qBqZWDWenILPQK+1rM8jGQyYPJNWXrOv0ubead
V+nHgDu56SbrvmRBZoNMShKmkVjgEiwSRq3kBhklz9yQYqdCF9PCM9a6/BCXoKoHfet0HVUJw0av
IKysEtnZVM0naWOfacuuguRxvX7I6r7npJmwwpSv6O4/Y2V99UPpB5DOpZZVO00o9mUTIMOart2O
3hnJsrDHQMbwTNxkOT9FlvOcOGqvGfKAKbPeiM44x6NY8LJodHpuiFaL1/b8Gy21X2sVN4y2WQ+e
ubVq7rDa+I5k/S5L3025AA7SA0Pdeyxh5Gl25csceJsG9AFWJ/2HVzaokbyfUY+0nU3nWYBJWCG0
I/U8V2crdx/xWjHgzt0fWjOc+6C8faP8//eH+j/hV3lXZlNYFu3f/5vnH2U1NWRsdP/x9O9PZc6f
/16+5p+f8+9f8fdL/NGgvP/d/T8/a/dVXt/yr/Y/P+nf/me++z9+us1b9/ZvT/zvvIL7/quZHr7a
Puu+fwp+j+Uz/6f/+F9f/5PUA8PEifX9Uv3xSi3f4R9fufwKf/vLrfnilfvX2IN/fMk/Yg903f6r
aduexi6cKRg6mD9jDwzzr5ZtWTb8FZvQF4tsgwLdYPS3v5j2Xw2bf/OkpC60pMfP0NLiLv+k/xXa
suk40rVNx7Q17/8n9kDH2fyX/6r+eL8Pn3/7i8V8SvIjWIbFkYqFz9D494+3h7gI27/9Rf9fKS1t
Ct0nviuCX64GybLAIne0M6w97TjtpyzcBmX/HMk6QEgPK8CEYAEj4TPUIrRjMTlYdBZ4ef754Jao
FIOEzZFt6agF5V1speXx+6EhZL6rS1I9gcQj1V+S0FW3hAMpccnC3iCZnYfS6RNmD4mx6crGJ1mv
PsBPQP3Nooaex6YZUzOW4TBytm06jIQOIoPp5XAKpPmRsOK8qzlwtp30ngsXIwsBC7WNw8nmtArH
6a6v6/g+dfMDEuqrrlz3bLQ52Je0Yawn32M7OlbgZ0F6wqetBSIrqkkk+PNiYGoWP8n3R/3iYrIN
9Vzhp0cAaN9wxFc7ELnXdNBScqTRhg0tkbIq+NAiaR9V5k5+WTHRium6jqYLEHOku6R/6reFToxm
tTx4A0hZmb2Nedicau4QG0AwxTrktxHJ0Yqr8iiXhxaq8x9Pvz/Si6XIwgYbLO9BEdpi3yFrxCYX
nriz4VPp6QeLQd9gLPxH5Lln22Bz6Ty61CUP9PuX0xbsjMDR5g9jF/sgCp5GmZyTSMtOUNbRApdI
P4wmdY6gJizgE8aNvL6NLsxtqjfqqHNrWshKGdvGKEORpw1wNga73YzshfuwbI5xZx9CROoEBBfo
MXR0WRurt42VGp3mFMzSQKtYk8oaulsjD50dxlH9IL1/fen/4534890p49Rkgtn/lkxVNPLL9rpH
EaKTGICLtOiP3w9KmY3vltaX5qDEX/Vje0TB0eDft5qjvZwM3x/9+aBE1B6NrMT3OrGE5Nsfvx++
f6H/eIpvEvPJHKDRNXRvFYmKNivts5ow7+XDWRl3Y0bKYKwbP00Pcxbj5+r4/dGfT6m0+QenMfcA
u9ffbzxJOf94z7+f/nkwfH80T6AFaeYpEZYz8vtkdOaCO0fkQkj8/svvo2NMrFeZI0Rtl4P4+6X7
8+HPv0NHT8R0chwX6xTG0/KYzcsAQWYuWuTl4ftfMsjvG7ca0dyGBr3ePx8UnTjoAs7zPCZ3E0c5
6g7LiTBwDAvGUyaAyHUHmOe/PM8o1qfuHkU9rY0bB5hZzF6BzsrewlTr0UeV5iYW6AXR7M2LzHs+
WsvD99PvB8NDTwZhVqxy62ei53sdt3I1FClutU4yfQBCQQIpTTEjooVH2vBhXUzw+1VHeEDw4pZU
wqWhbZy4hyko5dPkziDUOtgdOPT5oUySDOLsiI2JF3r5CzSCvCjLg/znR99PvZbgNw+5tL5gKqfl
C4ygNXbEGF64QWyyutAPaReWJ9Y5SwqmoIqlzuD35kETYkKNheNnNtVrnDceJjYwmOb8g1cWc0qI
COOI92k4DpHXHydO+G0QWURtdwQhOOaTmyzzmuVHrJd3O8rp4JUNrU4tF7TvfxhiOJuvjsbiahpr
W78S4QGMscOKrGvtJp3vWw/pWTmald8P7TWZFY2WIJVEjOw9hnMcsn1Y7nTQqYLP2NMzps6Vvq3h
XBhB85i5WrwP0/5ZAwnquaNkr+q9MZIAGT7m9ziE0WUd43wBrMbZtqj5jDruCCkuZ+TWCcrLKbtU
LoIRKHQ/FQJ0XaU/Q7P0DpKJGP4ikL2qQohiLIeCUjfZMJnSe+1ngGXIL3U4Eogxr7FRhtsycdOj
gVVpFQ8xoHN+O6zJFbvGyYakaww3NNjnrEITx0mEfBLBzkwmjhXml7601hqonlNsiQ2Dmfgwdazt
avXoRi1eIYu+Ssvpb8ekN4BKcH+zkDLU1niak7E/Vi7j6EZFjBHS6Vk1i7k7QSftRsVnKgEbsMr9
EFpoHgH/O750WdKptmVMM9wD6It8wxt+LDCtXZVMUE9c1pXTOGxjkgEQsaP6RH1+kzKRJwe8JYYb
l65XMjKZcRDm8D4sFJ9EACarhPabgr08iQZJb1kwp8afXO/aHkO8bGEtWTEdErrRMkwM3zLZ0WNw
WasmZt6u5mQ9WCxa6aSZ6CeuzjW8lOvGlHIrabTWbp5+wRHSGLBNTz2xk1ljj08kEhg+Lcq2K6Xj
IwySZLMB+rch4ni60e+NJKi2dcV/OrXZXTdbTCecQp2MAkKKInZnluFnNGX21c0EuI6gIkIzgFvF
QB5aU6Jv9dL8VUKQIo1MgClEFxfZtFJTxm6/Y9eNJGQtRCOuvZ1qxMWRBd/nCKkHdmOPY9Lg00az
vAmhfzBD18lqsOhCdTabOnXSe2ZXIalH/Fyx7LOtESE8cNH20LZH/an0GPXPTMdLpviaFn+mYQQQ
P2euHTniQnoylJ16Wg/cz/ed4gQaigi5+wBfAFXBZmAGcBAFTDuCIPHt2eLCD/PpMLBH74YCAC9G
a86feiHvnJwMjcq5pBmvqa2Vv0h5/+nWjCGVd4FBejQdzltGLw2WwPA6ysjdG5lDFDCnagTPZRPh
aMI22Z9ZaVs/ZicQ2wmnjcHm72AX1Q8g1oceEWvfKFSdJoqFTEtwTtH2jNEIPtiMnkvb+8gYVvqt
FuobV7MA2XR+n5fJzoEvscl01nD0j4wSIgBJ/dTfeTMohcGzkNIN40dY4MxMsyDZzxkbw+4Q2frL
2MI3qYT5k6zC4+h4EKnVjy7OZvBY5m+iYqz7onlqpuhc4TT3nZBGCi4jE3gT9lCB/sQGJo6GSLJg
ttLcrxj4CUPdGan3yA96F8dhv27FWF8SrNnxFB7ApX6xhCWkKDSwlmtnqSHZMLWhYYBLhFJkXnud
2nKwDW/VLVqsJtfEJQ9whrlZfGJT+bsquUU0+Oi2ZWYLBswCGTt5lISpouhunHe4EbdEePVWafUl
DubEJ3zFXqtUP3e9uqI0QL1fpPcGaQlESqB2G7ons9/INrrBB4F7hCOkcdBRkpWtDuPi/kEihPE8
jWnpXTYqXPoRdmM58evqGxvYvozp3G+qGzJmZKM2KPnJnAhhbzME0b24uJZ8s6xfcoqDUxOgwrZY
aAuNsx4ZALqoNL0bHUoZlABYKKm8i/adbGPyxyATzUW7RX/4GoVYfvqZ3XEWST7Le4lcRL89oOLj
bAYbpuHgoyvtJFRKgKvpOX4q6s+CcPUDL0RG4vitYsbmVaK5m11YEGIdOYlFzDCkM0Qc21TEDiQ7
dnkj3lHmA6F3HJCxGZLhh8Ed+zTpTNTjoMf6WYI+IKhn2aVgGhUbozB4YTFJjvayV9Dicu/ECW0O
IRipKslQjyjQRpA+K2upT76ff3/EDKj+4+lIdEE7CUqypaz5fqA2rf746Pspt0S8FW3xDCWL8jsv
sIAxdV1pY1JskICVx++HcamN/uNp2SvrEKpjYVDvoYjWN/U8PbLow+uWkK3QjG18AggPTqgGUyGW
UoIAtIwuifFXa/fQOs3wh0JbKUtc8MJrJ78mI5R5eAUAB6sb6932GC8Ps4C6/f2QKEUF7FIG7Qve
JTh87dExrWRjtKD3AP10XEPhhWXLg24NKThJNjVmVR8JUn1LQzH50mASg0ty9/3XjR4jqTQG1kOw
7WDzHm24ikd6jOkYa0ioLcmqRGhecyQT8HPKZjQTBZQE6HyVha3j2Otj8y8P3VKVG2HuLG3dxV7a
n++HaqmHwZ+gu7eRT4Y1UAC51NOdaU1ELCzPvSyYtmnu3FzLragS6WiYCfKhzDQw8ktV/v0UZWd+
DLbmUtmPaReTF798yLUr0tb4vU/9uGOXPF/R8pyC2NQfLVk+gx4b9txFyGdVGnuNob7MZm4+mWGw
TqR7JyCqM6PSxS1x4s8+kgxVR3aAE+aLrVvBLwm6BFvE8gCe5WvO7GybWSTgiTHXfL2hP5qZ/owb
5EZiRxzarxgEGW7jj5hAAqxkA8gWGEiYPThEohjN6DTm9g0izh5PX+QXkf3WM+4710NAQlIcXgsP
YMyQo3NJBeJe2yYJvW2MN0XL5Yxt+UCEe149Ithf56J5AccWPtkuA92OeI4N3ThmAKuwWEPaKS0w
FhZz+E12VXnp9A5dYAbtJF36RU0apm9a7Nk8R29uUR82t9HGp6EIZNo1iXXiyCO8PeKSacd6wVlZ
zkR72Fa4MUWkLoY33ausvQCfuPJGEE2eWcmdqeMAbNKrWR8SBopogqDZyyLBysYtnlwLG5ok+Wvb
1sNsU1fxdEvmaCStgc1sqvebtlTqPu+lxmC3vgxjTv/PAYN2gJVKVbOp6B2Fcm3OTyLMm4OC4BUU
ZnP1pri99qVqtxVxtKtIxckFSBOmhrH5siaGBl6Iem7d1YQ7da2c92oy78DS4r7MRryrgk4mb/nR
LeJpTI9LMMKfo019D8xMm09cFQ7t4GpPcPTYuWaGcYCE91kjryHyLy33eC22YmApg/U93kxgugU+
kbvRc14dF7dir/TDNANWHi3rPlERk9JUvTVe+EsUk7zrpnq4FmYFD68QF0uTAbJ/8zPu5gwpusYK
nR7rXmpsf8iJ2ORULTvKh+ugF9mpsAbqOXddaF2JD9VGIi5HudJTrlQJZxQ7Fb2+oaa2nfjWxd3Z
mqCcJoY4aX06IXjIPzopbR9IVkJLmpAi5ZL9XPSZuk+B6u0HbtJQw3y65unsKOOoUVGgJ2QmPzc6
Zs3sdXIT2pOS9zWzFCDPHgc8fkxIaG0CHo7fCIVu63BwVcMuily02TU/TUwFX3CZ2bXzJGE8syOc
EKsQ/lweDYYO+75OXkqbRnZOu7PN/DgN7skpeKiZ0uz5bwu/hqTFXR7FsmicXVFi1uN9gwyn0psR
t34UB8HZZR/lT7l5JEX3PtXUeG5IacDmx0e0KPDuBFQ4lp/FLqOjRkKEVTnOw3UGtHlP13cRUZjB
0nkYEriKeqAl8DqZAYkyCdfcjMCnTkB1yri/eAn0A3Tg4zaZ/CAZB/B5HrsK2zuaeW0/pmkfPeih
Wr3UC8WhKz/YImm7dOlxsFzdeqiB6IeIHR5+RCrQHrTiJ2rrhISbiBVYTuCjXeLRKVy8Jc07m3Iw
THbTbQtPcyKcpfNhbHNvZQyQgdSoZ0TFhPmN9Kr0mrXvoxbCiOlkc4g6J3xC9oFksnYPdcN/kSXl
56ifs8G112EREbndAPDNQgIzNNPaJcOkr6Km7k5EUbw5mS7PXo+ryyM2dJPoFu9qFpCVbbU9IW7i
s6+cadubuPhBuz+naCqwiCePfec1V2zFJY5RHZ8L19h2bh9Ci7mGCK3xqif5EhmQ7pQTzMeuaNb4
ttEiaWgy5z7CGOrqdywRw0vPklOyr7+LpHblbvSzRRR9LFx1T0CtfolLjsBFltRX2K+tjr0+/iyi
dciGI65IkcnneD+40GQHfTIOtMAfFbjKyxR6akPCg9oGmLB2h9krWH04lbspR+NouFG//b/snUl3
28iabf9KrTdHPvSBGNSEfSNSEi3LsidYstICEOj75te/DThvKtN1371V8xokkgRNig0QiPi+c/ZJ
Zn9HityTXzbCWJG/wFMjlL1rLlFtGvf4DwyQ/J2FhxcIbw5+eQdAId3IsK82hVndD6CnbnM1dTig
KhNvjdvvGxwsnFP1IXIJDgHTOB/D+T7Ivtu9rnM6dFA0Q+M0GN+ZYvSHGAb/AejIKlVhdpxcj+5f
W5e7LKbNpkXDPivzg0zED8W0/bO9gNJYRYaa5l4M5xQWaXkYs/FViQS3msup5HYjIfLEmXNZMf3P
OBalc1SRm1xxYzmPTK+7dV/FCj03HVVNH9AvmvK9nhQuJbdpmOqGGDRdB3UFxAs6OkywWyN7KlFD
jtOIsinEFeUMprdrUpeM7ojggBrt9HrCnLhBq1qQT1aRBFCZ12UqRvb7tMqcplm1ef1M09XdhFVu
nKSzED5PdgPc1slbQamBTlNJ6N2GS9kdeenBndMP5zgaKcYwWYdVggjY9/KNOzmXyaSzbPo044kc
I1cteRvQBm/SsbuJxnxOXLM5W5p9lqptTqDDSwwliJREUhw9R/lPxJ8Om7DHCjOF5z4pGZ+Q4jOM
Rel9N8FmD2DfS1Rzo42/qEuRF+pGPJ2EPGd6Xl2M+lpAe2Ti66PK97rxU2AJ1PVYiSlF2StTwmfI
ax8xTZSE18Rh7i3sKd4BlPu9RGFaGagT2iJ9r3SF4tyT/atTFbcoLtKtUyJaQkaMo2Twn6Yxtihr
zp5v+uoXKQQFB6nftbNCDWdQeMQ6LKDvSVat5idWUu8o2Yc7UWPXYMVYQ3WmQwkZeA6TPoIf2+q4
ZIEOpOh9vNzYWg2FjtZEFF/Y0XBuW20nKzwe1uzhrHR9uG8tH/Lfa6OIcrTBHeIFx3TcePWbFxMR
uWKUvGpNSCUqc5xzVqPRQ3n8WFY6cURO5jHC2P7eiSucHEVFkbM2bnhtmF6m8i7owi9jIpkjlhhG
0AzgIfHzkjy1cAWJAEMv1xn9wuKI6+GQ5KguUczmbaLdBQ7OFSXr6gAi4lAYOGey+YBFrrABy7nN
3AJlhqw1xFjFi1561V3eq/AsePeDRiBJ66aQSSmbHZLJf02DooAMGm2izmOQdeRw08p+PxVa8EmR
DtrXDsdYRv/DUCjkJqz1e8dDTC0brIdpT7wVS9ttqgfoNrjQkLULmQFRNu6xHrVHL7PuHFYxDAar
B9eHpPMSzX8FiTSgHmPiQpozmfcsch5T1VFdd4wniwbjxh1q7Gs0a1g+lO0pUrfczeQ2448S3VGb
ZOcwQ43L/OoF1wFZ5rmKKxrlZZIcG5qhhhb1OwiK2kbIxgFyO+M+WlIN6LaVa0KU22NEWFUYhMmF
wsS+t6V26Eq8pxYOkJ1ddwkA+EHRChLGEWTkm+kwKcKn2ZArA7jRlZQk8DMEB2ZFOwvmBaS7OtpG
E9Io2+yKo5N7rNdQVWPVnLqN6DXUMpmW7Zcv2gjjNVIfTGfEAbiWTy41ZmYE1QKo/W7Kop2tSu/Q
uMQgRqIiPRk5LDrHQ9TDMHK/wf4s15mXP+kIHw9OYGknRWcb/2lzydP+a5dMBqMsDHR/sKkopu1k
7pgrUyCt4xe7HKa9k07WnZ+mcl+O6Xe84NVKH3ELyk5PqEdmdE6s7C5ymVz4lFc3tMMVidr5zkD4
SOmbjuUxFoV+pFF4lrm655ocnL3GT6B22vgA4/za6M3O4pPtC7yfaekEN6gs4pIRNhH1L4gb+js0
5QU8FCx9tte4p0RIFmm5dnOUEudl41Wd4uXwt+iWnd47RRHv7D5lOA+YQtK5rvYIEwTWcTe78LE9
aA73tnK/Ok4rj/58rxHq68DxcGZR31HAZyzoLfdLilfmilKblC3LvBXwBs8qarAvsGbdinjYFubY
37J5A9V7izbqJjtWqtmgKpQwz4WQ7dl2Zoe9qsw7BDvJesJyRS1K4QuKDHXMZdxvssR4MAnV/qRP
Icf6iCc3GiZrb9gI5RJ+uHVIFNBRa8kmj3SinB0alt1URXsglDUE4RR+S+urU5xO90PN+Zvnw3e7
K6ODyY96zQIyOdIxQvDfems7REOWqPatHxz7UXEYSi7J2KvmWFtSQrFMYj/nIqwLFnWgkmCGMjlP
jnbu1PfSQENWFYLku7q9p0BYnvsAqkAT2PHZzZg2OhRuk1G2F4/sO83iYsDSlDykeEOOfHUsUgbh
NNGai5xpO1ScHjwwYWurq2KmmXdtlZUXQekwcgivgxb51DvmuaiITtQw6B8DD66CWTY0T0oZ38dj
dz+JoENGrvZ1TP6XLfPomKYZdZoOobdNghTUQJjmc7Z6g5tyZPBcDyktnsZEPGfkGQYo5PqMH5Lz
unPfyRv9oaPO2cvM+x6O4tTXXXrNmwSDiEI4U/plu3Wq6VpZebieJB6/kOL0qqA/DHRlQJiVcKlX
LJt2fQqTBrlyAfYPF1MpjE1oAjNOnequ1Vz4oIJ+8zSKYg+3CdFJ0odnJ2luugcttcsb3uvANL3w
2qfCl94dBdynwOBakgAhBjZkoGtvxRG2RF6j4icd2jqy5ubgaFm9jQ5wUofarjGV6IVNbAhN6T02
A+Wp3plzGzXNRseMCxPCH2Iyo/5hBUN+zkqxDVBMHSJFIJrORaYGZJG5+Vd9zFEGjv1rSxTp4A0K
OSOfo/VKZ29N4ksPchR9apAcCFT6HHpduyWMTKPtdj/5z+5gB7tOKyeGQJcCsaRzK2g8nfLGfiri
s2HrwwtQePRTlZ3uNKf92eNbun1L8++j7/exDyzbE8qnbEc1l2JvOteSirkb29Z4KHyKMDmq2Mnr
QmhbVMqAxCaMBGplax2BLUYGuoroGTQIy31VI9NSaXCkeIjoSPYUWRHebYw+ZPpu2wPiPZlsIxva
lqcHUJARKSEejjZL376Z2/jModA+V1CX2ghpgp6+ppbXUpbVDrK6V4DJ9gGt41M/V8r0RAoY16Rx
1y5CVaTY6aa0UOQq1RBDMG/CRF3BA0X7xRlWjza2hYGDO6WLdfbjipWyYz5yshBz4ZbPoH5g9tsz
vYC1TH5WGEHXNP3TDTheyhiuURTnkTNEhDERxBYGv8BCHKlMVZ2EplcnSdDVypxAv1IH/WwoqAeB
mi2+Fpc/v6xptIcBoQbxrDedP8mykfNTiWKj4f3nPs0y1S4e88+/9KF9i1lSzGrEGUjWXD75cisv
suEvd5cHRDGqTYUFmAhawSy4ivvTcsv789ZyN5y/q9w0n6amvIYACAglIwWQgT0hmzL0T/28kRnS
vcTSnE1nA5NcNmA+cLNUwJYF7c4JDxg8x/lmkdD5XDbL3clkMqrIGlzZaKQ6Lx7PdTDpzAP4Mub3
Ns01Ter5swwjXkQKMaMzVXWaxnQrmPAqq2Ld54X7utBfjNHSgGNQNNV0NvFSL2UOUp+kcJ5bqUhY
pbN8ghfXnJZb8XwrzBJnVzeIq+cHaSQOx1A8N/PHATL9x6YpunDTd4m1giX6h1IGu8kpzVHOww2W
sHXK751H0SxzMWEkzYhQ5s9NZ+V3rWlU+y6MUY040NndpSJMc9DYSqJ/D1rnUkakkhkN9gO6O2P3
vwKx/5ZAzHFN618JxB5+ZKwdEpJpote/ycR+PvEPmZiwf3Mlgn3p2QZRBEBM/pSJefpvjgGhn4cp
2jiWYX7IxExkYtKFu25aBloxR/4pE7Pkb4KBxBWGZ5B3anv2/0gmZuri7zIxG6U/LVvBFNUWiNp4
vb/JxJLUqidwN+NhSAq6o8gy/FR9smkcI2albOnCLtKMe3h4IBV1TLeeade71NPhNCQO2A6R3Aoa
CTWMranp7b2cmmrrRhh5UzdoV2LQOWqTbsDJWz/20qy35MoXEEiQmntcFcK7tHM9YOJoWNOW/6wg
gGA93Iaeto00vpBqrzZ+NHGFtQkJghlE2dPSrmYSNicbp4fjP+TfVQU6DJwm0HPWvFMvQzJUAvIv
EjcEt26rTV3GGPLj1tuPAnFbHQdfpJUwGZsvcq1MsPT2rjq3dfNZhTcmIUwJJGXGRlEtMcXX0KcF
YzDjG+vgva9dQmDRHoQokRPcMHd2brAsNoEWzUQS+vEj5QvmAWmX6GjULKrwGLlWeuYDmovoViWE
cGKONUYgw7G7Rpsa47mqvtOmeweiWm5yS/vsiq7cTjMUgYAklhCJB3ElRCPjmhfhJyARFErjyK4v
sXXpB1A/uEmOGTCTtZVBGfEBu2yonUHlj81wzZS4PE6mThtNxtF1JPiXNas85W53iQLQS4b7vQ7r
+M7q7IulWQIRS5KS8lm324qp/b5KqLroLpDwbhDxziLHxabugPsC+cBYJLAcZzVwp9veys4cbW+p
CLMUNb1wgJSF1IAlagGsIp/ImplE/UTrD9F7Px0kLdyww7RI5VTXmjffyF/x80IKnFzKmYLFBa4r
vlSS4zWd+lFTN5cpSbRjkgf3Tp4LOn6hecWfsRpy+6swUqLmg+JugHd+Buq6kTQqDozyCctBb29B
GyJ0kCt0PYB1int5HidHECpXHZMAAw/G5c+sS0iuywWhw3aYbkeG8l3WEGFF4lZPzW7qWOiAmIld
m4YY1I1DC9SL0LYezn34e5XkGxqWlPhS8LmGSHdOpv0gB6VexwOh4lw8mEEE1o3UxbDXxFGxGq1M
1d5ldQCPq6e2qLsJkb6xDQS94TjxE744obHKd+3gocVlu+0Hsz1ORYfvtBPfGmImD/pQzCmoaObr
kpibqdFfBlpn6840WYPQF9FF+Xuf+TxlqD9JN8eOXvvfUo1Ktp59mkKDIy6LLrYXsBqjHZ3FsbtF
ZUrqSWe9IOj5VE+oh0y4tMy6KnhIKParpKj3+ehe8tdoglXVDZhPRvPTGOnpIcj6R6nRTTGwHrqm
uanHNCBpx38Keu2HF8lsBXKyXFnOeCStbC/K+NPoQkpLG71eF0b2Di6XQodoAE34FscL6AJd7ECB
VncOeQAwD1BPZDXj1pjVZ96s9ci3/D1STEkyzCZcY9ttYorvpcj3OcaDe0vKp8qo7mp0LRvUtGpD
7aA5N/FnGVfwTfS9XaANwkiVPsbfjAG9eY/FaBraZjO6KEIiLK190ZRbZL7DSlHGJr1vUi9+aTjr
wPHW+ToEX7xrKSYj8CDCwLXPvkd6ApgkA481C9CxtL+DQptORhnusqEr9z2FBoKPmmTnmPIpc2c2
oYgc6rF053VK1ihrVi0gMyBYhr5pZ63DlHQ7KjaPlRV012II0wPMNAhqttj3U3SoaSfAsxkoB2af
E7OWxzwt97j4iLXZh/hYNJ3xwZF72zPNQ2VOm4hJ0zb1yhfH65F3Jla5R2sOosz6kieFASCM/Pm2
G8NDbxE86hgOjZYhfu6izsf8iDXCzVS/7erjWGaCZoFTP0/kQul989Q47rhWvRccjInhYkqBTpUG
wAErvR9N+1FAWO5zAGdFQDhDrsbPRYJCOBKNd3uZEstbxT6hZ5OHHapBSkqHdNDjjYBguh4tnSwY
/WSpRL/LyN60rVPfx+o6EdEBcTHIL7EbubST3sp5uJa4RuRI/IVMxZsmnQOzfzLCiFYHqIAbqW5I
1S1jwB1MKIkL2UzC+d1OjRveYNpTvtK2FctKl6yVVZlH33FHAwCKsi8NKkKi+ZTApBeA/7IIY4Mg
6B39g2j173pHTnNjgcLCZbcpqBsEOZmM0m+PGsW6laMmRphmYwXWe+lmzzFAl7mvNfsEI7i5DVHy
HmuU1tGhL8iElJf4BnaTQ6EBdOZX1ifLjOh9smIfy7I9aBnnMRORfYf1eIVQfFPAH5ilwzuHmJjR
Sjd5Sb2nAECBnc3aquaKvY7SKY1zBC5rS3IQFe4ey+nXMkxoOdRjCBeMhZwGqAfvw3gKTQNlGbXB
PvE+6bnRrFPyr3ZOA8By0Lsj4fb0Wgoxs3GASszaUnBNEdoEIGv5vmSdsnb94LEypmNmhnjDC5rE
05FWmrEa6SauQz/61tGsuFA33Ko25qMAbVlX5C6tiP1eBdK6pjI7aHU8zWU87JOS5blsPOwjff/m
dSVeVw8Dpv8ajOKzBOSxssoK33g6nHT4d3E5vsWaF2waK2DBN/V7Q9qbJoBZKsWROq27Lp0v5JS+
OSHZGG31XHvaHlnBg2H3X4KOuEZV1sj37hgU/Fkrc25cdQ9te9VkinBQQG32LMR2rQvIK5fQOi6y
5JERMVTiHvXDFdc2XD8+jhJmGxiZ/WOEu74qcdZpKNfxon0fVl6KnUsjrfZkVt6dQTwHjJZg15oK
dkpj3edd9xyPKQX8wbsEDQcXHdoLAdHBXg0whlEAHYM8/1K1VGgqRjciSgSo8PqzlBRsrZH0qKH0
doNm3RdZ93li2YzmCV2qpDLcD8I8B8245+DGARVAoC8Kfnfy5lSZbIokuWWkj2Zl+TurFEQawHKl
76IXxKOdeE+2dIj1TQWBAuPWJQwLizxHnx1XyB1XBXOrwkJ4mjpg5lsXrT92n5NOGwDsdw8VPUCI
sPDwl03fOOAxk5SuL/j3gto9vFJyHXFh9cOpmpe0H5tlnzuvepd9HABMOV3YEYtgJJlVI8tmkY5U
OqesFuzGP0U90eJxWO5zcibHbu5uzGtuf159T52bbNsiDAEs5ONRFZ/SuIX3H8ETzualI06sPzZx
TYrCcnd5wCl6F1oGHwTTEaoJf9Yay1kIFM7ylbHJjhgl6/2yn7wA3Bh/bpZ/AVbgzVFMsZf9y66P
1/j5mh8vZ0Crrc/FSGiiKr9PyrVOefcpiHR5dIWJAhVcUBhkDkt4BDGn5R+IaSRP1POPwrFRni8i
JW8RoS+vu9z3SYkEFgMlPZ6F6dXsZKhSIPB0Nbm57PzY/LJveYVf9sGpwG1gVYdf9n/c9fwIfK2i
hZ3nDOSgaKZVMUuYFsHSIvAq3F5ggph32qzrkwLS5CLT+vhZ1axtBzqMf2VpGOLUqyZm+6zc3aF/
TtEwbqHosk8HMQAmWVK548HlHy+3fnnBapbEu7Mk3iJB4fSxWVRlBBH+sS9CyrupRDKulrewvFS8
HGPLC/68Gfhgn+McRsAs2G/nGtdyK15U++AC5otJ+zuQWY4ZGmFor3vOVjebc3hnMbibJ8fAqGHE
Cqznq58/WxAQcfnH7eW7Vy6jOY0fUquw2jFgzb/ZosRabn2os/rmQoNQP5owIhBFz3aGnzcXXVYC
9MoBM8/Hwjk7N2OXjRCKX6GYzyg6sWQP0yrEfycdyricOlbGSQRiaY724O5yi7ZHdbI7Rfjecl+S
hMRKFE96JtyDVeRfNekhzI26YDWwZ4xrnKCgCmqtqJ5ozWYVQ4nZjN/q0kcfMQ03o76zxyq+eWBy
nMp/qXz06ULrCdlmKr2Lm7LaFcKnOU2OJnqapywHTYer6BGOCkKNIFP7MB+5XLYovhgvWcy5Efaf
aZ55mAQi2LDWVyFmpFXpJepQT+6baRjq0JFxbpFIRj1YWCdHoTZoE2MjI8tb15VUGLCZRQSxdvRq
wtFqt47PfYvA1Oj89GqaOVdIFxEVmosWKAsKLZ8Ar8EJinsdRY/r6OaZsIGvnTk3qXAtbwieqLcq
MS1ARyOCrj575wx/Qu1dHGHOSSrQhPHBw0l2aYssGgpziCTnoalpefquGxxHqNcXCfcC/xqBVmQE
Xk2LGSHqNVqkS7xRbDblasI4wIyCwy+dPUhIlBiyOjQSYH24+bHzl3+zPCpnC8PHv8tr92tVITqi
5HhZHqMvPsc+zf9sgnS6y3HZLDFB0xx/tMQKLXd/bliWkFFGCkbVovVEH2bQEJxK9wjGiz5szCSh
lZvS5QzUOvkAbpK0w/mF6n625cy3qhgBIQbW4egO6FX/8ZhP6XLTaXG/WvaV8xJfH93z8sR2fvbH
S3zczWoEaOYYkUQQmVzKYj9MDiOwzXg22hTYrGeJNDc/NglKp33v9keVzGxdJ8PbPJ8KHOycIwkF
VJagxs99Hw8st5aNSyApiZYZtt82E4wVPHfZBPH4atZKZyD5x66iLuy1wTwPujbf1/K9qEJEe+Xb
5yLS+Q1t175LNNIkxPwTLL8DMhEeWH7XICUUeL3cNOdLkm45XwyL2HGQP+Zp2YzYB04mgKl1V00e
hlkwtG3KR6ucwDz1qjCR3Y6bxevEvPwPJ5Sck6l+2WcT27E2e1PimkfSuhS6MaFTsO2Xj0zUTQmE
nMjN6TFPo+ioATwq0JYf+/FiziPx4khabnVpOu4TrT8Es6vLdotx73TmgYVrsK04NeDH4QRa/XRg
LQPi4tJa3mDV23MQIpzs5a8P9H52eWFdF78Yvaj66HXfxtkWQgzCvih0GLWLQciNqh1IrscPp1+l
gPCel/tQoeB81ZCitmoIgDaQMwLqZVbX2oQrHL34x9LgWDb0Qez0AIGdrxw1Z01A65jvpZ6cFvPW
sqkbojgrwde9uLqW5y0PtI5iqPrp+lLLVQSb5LgJU46tv/yr+cU//uLyt5an/3/3eUsM1scrLLeW
533s+7j78TIfb+9jnyo5Wf2Amlkt1LP/8crLPxZLKNjP9/7xHGhS4WEyULfPF8ll8/OfaBAlGSNn
BRAxeKcJNuAssXZ3RYXKbxYM5yOQ3JZLL0t8TmX8fCgIoZ/nhw/nXj4Nn/umCREBKJdQoWAtZrl4
HpDDaVeWsaLjxCGzHLnLcfKxGYR3hX5g7qpJFfq2f1QW7Z6l4RGRRr/qJ5FvJgIkE5RgqGya+Tpc
oKpi/T+/n+VN6FX3qTdJVPRwnAaRlR5cTSDqxiqy8Tywix6NzBMfAU9yc7LSMjqGdqXEGnWpOi5t
jGg0HrA6yGjNJXvVGPjkltfgKo5Zrp+cZl8ZCeMSEPWoQRiEnmb1v42F/1ZjQbizVfv//tXb/jfn
+S3Mf//xH8c6ec1+/1tj4ecT/9FYMH4zTB0huEWjwPSkjsm8/1E3//l/IIz85knb1iXrStcTzl/b
CjzDIOvKM1xbd00e+nCfG7ajG0sfwvmftBQwMf7aUfCwQ+k24Hub92UJ+hp/NZ6XVdBWqZSomUVN
kEsQfqMq4CJ69hpzr/swSmtmb6NVdbikGvRHciAeOFNMRwgJJD75CigiSB+8snvycqx4pvOCmATe
aXTn1QrRHxCeOH4lVuYich2yi40q+BKmiKvzq+VEj5SbrtgKiSjoh32HHURKVOpl7nkwMKdbNNCC
M4pHuhXQQ8MYDVBPhpUfHII0uWIYaTaNl6O1BRW7LmOqMEmrP7fTRVQelfehpZ6v2afYSlCUqbqc
USirznDem1I/Z9q3PA6HVRLqZBe5V0kAFKJ1gspmZRsgulXezUkkpnpX40A7pRbXImHpaQ7GQ5wQ
6WGL3ztK3JWcF+417jO3tg/SSi+zuDE2yb3R+n1ZtU8N+koA3RtK4z/6cUQfVm2nMPgxOhuBjg5f
FPlhoAlFpH0S9M9XvtldYj8/B3P0sBi0TZZ1jzi3LlGTXPLMhgiX8xRKMyUS2n58iCpx1SL9HCFe
x/n2IH2dlCjnYGXjAyKMFT1uUKTPlYanLq4wHI9EDCDaaqJ3AzSZ1KIvfj2CGGufzNB5aWOaQqfa
r7ci965ke+zTIQbNol4NZzqPPR8zzi4EYN1C3T+awVHGyL2idgdq+8IVg/Sk8azQt8oqPvUyOlVK
W3WTuoC45aiILoWxBgS7E127a2w0LLQETOhLThPj9JDX3tTXuXBfyrHeCW0EPOZemvGLnlC+hEr0
jm+FmaGbn0lZIg/COAP9O/RZsAWvD/EHGssKR/IBqAIwNBx/yWBsInpZRmO9xB0WZie5C/qtRFZc
hM6hmClDVEwNMzjpVXyZf2HwP89tjTdjAhASJ+9OEL6XzXCbv8ZCm55Lj4Panp6Mcs8E9G3U4TUZ
cxTOsB8zd1V5gBcyqPUxdHurv0nyMaGu4z51wWMHUMtqSyLr7R9omjAviE6phX8McMnkXM2Qb7AY
zkZIsmcwnqMwefcCroZwfwjJxqlpxxfLmZ7nY3IqnYMOJdN2IvAtw5tXmBfP2w7x8OSG460HvIrd
5TQRGWwV8aUq1evyN+BUYby2Hmo8TEEPYLQtg3fSRlxYWcM+GJJXoQ9nAom2sFFOIbXRuCOXh+Ov
GR9IZllFevTitOq9imsGiQYApjrp+IM1O8YPri4oqQ5+TjZfhcF2AjvVeZtBTQ/RFF9iQKSl4ljV
qk9w0jo17KuyI7G5fao0EhLm4cD7PoTTs5zaG6LPPBhuJj9J5SavdfdVjs2p6adnUU7P8y/Y6uMZ
BvuF1s/r/MXMxyMY9puIejT703M9tpBUqRP3+Bf5SD6BRAMUL0vYB5QgoLnK6QGr4wNUpD3WZHNI
j4FV8XoVDrn4FGOSo3+36nvnpR5gBE3OIbK972AIp5AxAbHxp1YLN/OxHcfDeX5vhLQ3qx7XYGQM
hJGYe6Wyi4oYCpC0n12n3Uz+XOdOW2wyyftg29soeunJODei4Ynq7G4+mGRZ78rIfPbJ2jDTZ8Tz
e6sTL0NRcrzo07NuH2tNfgqKelc56qSpapdDKc6z6UFUw0PoDE+p7gBl2xbp8KC147NQ/d7LWkaZ
PHr1Au0LzobHu3pwrnalv4UVRV4/2HRmQGdSd6+WGN6k43/OwNhSCHxvsvEMfWhN2Ba2nGjbjMyo
3Kuxxen/4Pf5nUXaDWBieGDNoZziE/ptjDbd01TqDwVQOBIr52PWsaaz9R242uMcpdVUcM3M5JKW
y4oRY2TIIcE37dKUrb5RVLpv2+ksi+YJF/ZuSsRK+cOZkgZGr/iiEfWUlyfN4vAaXLEj8uZcOu1b
7Q8PA8dmZbdPJUrMlbKLvQ+bDN/qYR6soprTaiL1DWVecoKC8DQP2Ig0NwFaTMmVrVHTMwaFV/Jf
P5v+M9C1JwRHgN3t4c0Mf9SRxCzo4peIL/OYoEtxRVuzm0+i2uQcM8hQAyDpvbQtHCcD+hJ0mZey
dQ5cE8NVpzc3F2CRyUC1irsHutivDX8jyRjdUAeGlEpmlSWnWvqqZM/5Ed5V4XX+W6kprssZZwxX
w8RN7WtzcKJ2BVKYbnUM6NQyIZOTF7UKR+szAniAXoWpToPWWCxzrUMy4JDDC/jFU+XrSEv44Cjj
TQWUE+BFrgQV2jtM5CQw9u5JMcTexeGIomvE1+fCco2FiyOw+ZxE03hQHfU/cjyg5sYvuP8fJD7X
85in58aov6EisleW7zUUfnHj+nirM66z8M4zZ0AkBDLgmOhPQx92J2NejEVzhvJya9k3TtG47+GC
t8IlPU+Zu6XS+VHzXO5qdvVHCRQ1BW+bPv684JzX4ssyWorgS2ePw6azmjvRonGCY6mhLYApzHIi
staymvAazJt+LI1Tquxm508skxFtsxLxT76Hfi5PvoQRBdygoTjtAXaj3R+v26Qrd+Oc/y6M8Dji
P4E4xhDS6oeycWkDadsp6zbdFG8zqFR9CwPa6Fe59uLV7y4hE/GA/Cpz1mrmXK9KUW5G2G8jaCsN
3y6mNWrsZavN5eC8+blpzQE5gFdOB7r0V0GLcMekiDUJOezhGO0SLXzIcjvfMv969lYycV4nRx5C
rgLbMvReK6IEtmXbeaeIAEQ6EOtMU+HWgGeKTSWipD9wNU7sZ8j8De0vUm1SzY0ZbnSYMRiFwabO
RSXzLdHiU5c5V88uGpJh9HVceQdoVy+s4liocZpDowQgAIBsbG+pnG5BRTQSnLXRZ6KDmvEr6Z3N
PSJ4BKrSyPGjMvwNJuruMcZaB9DaIbnDrMan2M6viUu/z/f2kxO9RjamPODhVNr+Mqn/A7z1H6SL
POQR5TKIS/91miwJFQP25KHmcYTBBP6v0+RIcRiqHtMfzZf3Mj5isXrCTfbke8O1QtaqjeeSedQg
yu2/+ctApv5KhqKyIE1YC9Rg8PwZnvsLGYpQHwB9o8hooRgPo4WxFNzCMdnA09xRiVpFSIQHpCWa
dK/zVOnf/PlZUfQXMNX855E0eYJ3oOM90X/584jBBwsIRH4wGybxjDVZ2Oy0sqBscYuN/uZa0SsB
583wGDnpubIZ1ZjYAvXf/5s34v2zN+KZwmXSJuf///0XCBDIhF6Nl2L+8Z2huznMTBLt7An9fiyY
GCADFmRRoqxdt0ZFqk17o0G3zQyuPgkTVmkfaFxuC/HlX7+zeY32X78iSbVWIPYyhD2/87+wu4o4
6Cc1QsCXLUsoPSNBy3rUasJPIEowCXXQNcXt9+Xwxll6jpLxjZnYU1A/5I561eXwZoUMAMv00HOm
h2BvutqXIpmeGy5dlgITMDINYW7nUv8SICXnKYgr+32snEPICTDP0nXSBb1kuKWhOnmp/jBZzqHi
t+gDb5Pk5ToMu5tqq61hv2BeIHbFIasYXAfVrsqrb+UIxL1xiCMjugl5Vdj5u8ytdjp1z9Kie5wG
z1pAq3XSv7iDjf/WAsxYPXhGe/OxI5EGyMur1yoHWcAsEQVbtxIcNatEJ6GeVKJLmlMeavvuCSdX
9rNC8Tc03l/P0H92eNjo4hzDNXTH/BWgZiaRTHNSiQ+hWePJ1B/QiJ3S5Psysx6ejaY6/uuf3bD+
2e+OUHBetXvg27xffnfZw7HiwewQuKhaE/VJpTtXWc8q7281F76dZ8evI+BCiMA+dabuieXuqbTT
k8W8PumcozF9CgmXJndkSrubJI9vMLN79H8cDDoT0qQbH6yesATPvAfdHzWYDd0MSUvLpaPP7ibG
QzAK5/l1e1DNlrZyOvdgMwGdVwUJR4IM4SGZwxnfwhoj83PHqgo5/Ral7HpMv7lwcjTc9Kzv97ZK
LkQi76L6O3Y9pikxmSguvf/BiDemKA7RaNLQ6j28gQbEHRuqU4AgyoREVCWYyD3/4nsYL1nrvxkk
ANA4I+em2KZtcJ/Fw3Mv/KcoatcdSzBm4NaLOXOfq3ybONbXiuVonkSv86S1Kfq9cpJrOta0u8e3
zmQ6lkUs2cNbWR3Jo3Xa4EjZ9yFw1CXW00vo2S8muY59d0rt8W7Q1LtmFgczcDZe0O7Quv0/9s5s
u01tW7tPxGrUxa1QgUrbcu0bmu3E1HXN0/8dvPaR46y90s5/fZI0BRAghGAy5xjf6N+rFLs7A5Sd
ct3niuMPmkOuZN/W5pPeUlPCcI8ey35YCdyuFDLO46RMd+RmpNn1d0V608s8tPge5PRPFj6gnZIh
FwDuLrX7zhTfXVM9GZgg/uHSRj/6W/uC5g+5G5WlMnTAX9uX0RCyQhWUlOilBJukhy1nPEkPhps/
Tl+ZUjUn/UNr+0+tvibS5cTO0bA0eXr/S5NWkvzAVGmgsY0YkFUMTLM/P1L/4ZY1dElWKYWVZCBf
3z4k8IuojkUR5xCzpX5dqwjixONd2cNloI4HTMGCuu3iPI70Dcxq1UvivvKjj6mXXVrjPsTgJlCs
FS4AU6TFsQT5BO943crqk0FDaKTxDlbevspKuwrDN1PnY4o2OkJjITofL6aGOMJjoPHkB5xEuRTL
yEPFv8qHBJaARYayOSv8/o0bvcI/2Nc1VdDYZ07jMkMZH3xLPUW56vQKXfIqPWrGeex6R2OgMx0k
1m5kZ/TToOh3oAa5ZFatmd/nRBgohh+D/jpSwqPVNXeSoT0BEd2benhMS+VI1ctKqIb9NGyq/eAo
jvglUgTD5bEfvStoshTpEC+QS4IIRPcWfZs9Sg0KJ9dPVw34pYUoBx8ajwthYEwSRMe2h7MFKwcb
j50ZK84UV5g+TixpaFoodKne3CVVuYoK40lMRVSh9dnqIcFwLK4LLIoWXGW89odmVPyHDg6XmKWa
jIpEFafGX6+1VIYVRXo2xRuNxyf8XhtXaJzBa8ZNQNN0MmfiPqMIypZ8fiOhDzZdlW/9XrhFOIXT
8tieSoZ5lL7vG1XHxBwDwvpBIy9TMEKfhm5te10l/dnHgqwy5UNhhs/WJJ1KSYSS1SXB/jiY0Wso
s39D5pR2abPFh2idEfhLAbxS44rsghBAy51Pb3TqVIBhOjeudppa1WJs3zO3QpZX7QO3ezdo+RMa
M0PJjmrOJw3mTlA1Oh89rGWUearjCv3ZMtuz1DRL3FPXSfYyDVINIH+l0OM+Xa9zgiOVMtUk0dsh
/kIu9KHwxWsGeD3Vm2AsNlNvzI3apcdgDgjRiYpLT2p2uE+fE2hOQ0M1OJ0grZpCFihB8aLRcU4F
wrlpsu5B1/jGlE4fTcW9yQnR1eZbpAln+u718t9/6H9oxei4TX+QwhPZ/vYzd3g8xnXXUgtLFV1l
Ya6Q4xtkdJBcuMiVur9WdTD03h+uL4qNf28+TbrPPKElSUa38K35LFRlgH3SpE7taw9JGR+n5xyl
pW3crDqRHyNOjm5XwwdjrBK2mP6p0OhLGgECL0Q4ZW4UpdKgp8vU2ROyopMdEdYs4XZNfTFE2DqB
FDUrF1N/ySRQapCDJroB7+2ptap1V4S7qcnogmMjCJuq1TdokAwQYIsYBaObDO/oRU4+aX+V4F44
lIiz4qOWiA9Tuxty0YXYwiPJBXKlrRr0qziIUja4pJznjMODQ38iK8b3KWNmpPyaoXrQKQ5AbXlM
Fcbj4Xju42GfGLQb0z3sKdHr9J2VUXwYJfEhpEy6oKC+it4EIz4OKsM+tsWeauXj2CjrtL6oLqaO
DiUC+5rLvmLkOqrLpohPNbUBmvtEPHBSDZlPU4TCa+H0+z6PW/UEvO9jCoeYbX+V0jP/kRXWpk36
I7RRysQ+yjhc111y1FV6HcM4vkPbUVxaoggbNCDqQQ/EjLty6taNWvoK53sBFffK812d1o+CM7+Q
FmNswcJCIR/FuwF8im+KxxzLpSE0TihdX5vBOE1Ra8o8KJYOdwN0RsQSqykIx9jrffrSlGvdyZF0
XQjBTjSIpoXNeXrCB9wbXaudPHe4nuYpZgWkAmQz3pUNRj+Ek8HBY0KCfMKnujkAdI1yb7DrWHWm
1neKrGWMF9W6vQKLNQ9ih+bOHLp3KQtvR4IzABJvhd3U6jYEyUU3PMqkDqQxfFVB20hpw2DTf1Wp
5ygFjRaa6GvSohZyQ9Qu3l7TtKcp0pZAACu5e1NRe+IRTi0bjw96l7l/GxY6he/sKx4e0HM+hZ6/
ylwZbsr43vo86uhNYIiKyCLE0o84olWuEc3Dj9oFpreeYm04QxJeLGDROvRud3k+7OcLnqTH1I2k
EtzpO84nrZdKVEBNUyoOGIDlxslC30IMEVhJt50ePimGOlOwu60wxvbeRYG4/nTBTdHXkIdq3jN2
qMDlUftKCoLwQmW0D7j3dQt/5Ela0PiP7aYtiDrTHE9xwjF3f/57qyUpv5XcmNNoUwOMoOk0IuK3
Xn48KGEhq1riVMbwnlacyLHbKu49cS4CHg02TtNg1Gzg64eU7XKPRtxIU+x5urAqajYXFGOjEYUM
BrYzPscQYKZme96BIb8Bkn9vy+ADTcZ7aOKKqPUnHt63FtbjSK+8BUUc5YF4ULeCY4N0dyFmgd0H
SDXUlmdOCv1zJWJFafXN4ChFDjCyaa4Tg0G6JyO613K6zOaI3V5A/RxRJFwKXbijSbmW5OI1Ly28
w8lwLwyCGmVGLLTOiG1iFtgtTinBAluHmtjL2QYCApHw5jashwcLkmPbfogldHrKQz6m9sUfFaS/
IeX1IiZ8+klX6/1KpnGa2pxbFMAnsSjJdPuvItRPs+0ewBud+1B16hwyrrRrIaNMz/A4qGmHq/VU
9Vp0dPWm524TH9E0raf7rzKsW0m5bclrxKF4Pe1t6iZ58jQ0DnbRFVygVUZOYLoqIoO6I3ZiEe8v
CS9PkQGBdALlP7tppAGi4E6KdOg1w/uQcADE7ZMB1J4lrZ0ypxeUNWfxEBQQYqWh27QolXVcgqgk
+Yjr5k5BcjTd0LXxn67//xHf74YcbvvrjwQoKeH1Mnivv6bPFZUyuy936m/E9/v61f+HDf7Ot0ui
9ZeoiaS2RV2CTfKV9y6pf4k6oSxNEin0E1Xu9//w3uW/REnWQcTj68xTQL3w3hXjLx7/oiIS39EM
EwP7/03WnTHbt06JaOK7qNApEWlTZAtdwK+d3ozSAzSJ5nDUJYFewEzCI8yQ775M6kaDtKQNmmL3
Ofl9BRViJHSYZt0hnk9IlpL48DUT05us3qT4sVJUaz20GU6JTaYePPwd6Q0K1z4BBqdszENZCsDP
XVy9BGn86DMB/vwwlkBRh2BT9VG4zkpBtwV1xNCo9xgUMzIEGu+dknESSvnhM+LdJ18KDQqnu8DJ
VTRKEYk7OcHxDvSuioEMGmj0gNEyaSC8VlA3RoLsk8YU3X92NU8KUmaOt/OkmlAbszfJ8i/x1qJW
AlnP3xsEk9T781R82c281ZezNK81L6T13ATVKG2akED0ahb+QDrR26d50m26eK2q/t3MxZ4XzS9z
4bw4Kc/+aZna1UgC53di1f3P5Gcp/Lzl/Na8+WV2Xnb5GOon2HCe/23y3z993tFlv97EaBwChGZ1
h+JInISP81Q7zc5TlzeqSSN5mZ2nPA3lPyYWrH3Z5LKbeZN51o9jH1dgEnH/tLKk6Xhof9/j59J5
cw2LIXTH0/GBDW3Hwv882G/HdPm8eV/fPmqe9aeLQpBVbPn+5/vk/aRqnuepxZTtNMdnKh8mQHo6
vwaTLK5TJwXdPBlP6k09oXAAzNlmXvS5IpaX6e6yyuc+5rU/V5revsx+eZvadT4NY1808/PkvNa3
3c2z//3t+SO+HCVpJY9aoSAjHDhJSMNJIYcm+u8jLDyBsgOrE/JlWVMB+DmfTZreeaV59Xl2xAFh
153npfOCy55GvWYn83w87X6eumwJJojKgcs2pgCpu0lkNIo+Fiw5tew1sEgu5stk46blLqFrQZyT
9/sUkX9O/4oqDw89toTXVdsY6rIThHYZqTcJXdetNGXoiEfjfBFUB2NohbVRC4NDlMTO55qFGY/+
OTnD3DXOJrWnk0bzc3Je6tfGXqVju5nn5pd5w3m9y+yXXc4L57fnFS/bzctcmVh2FqZg+LzRpDlO
srd2KHzy9uV+nFSyYhpjAaeRJIMb9zIL5+cXpSI/uMjmpn0GnEkJafUMnR8lRX03SWL6nWq4upOO
4hJXzNOoFneZFuP3OAuxraSnDkA7lEk1bOfykLmKZJ66vMzLUh2KWiZjTTuXBYwlZs5YfIU07KXy
CP8I8weSWo5fFsrG86mxmYtqYmx818Eo3QVJDxLT9Cpx57YudmfaDSWBuB4xktiBnVEWQVcEy3k2
KYuFWvMt5LYJ7aEHbjYFTrDcMaXMjlrqSS5AWIMiqKmGaF0HBd3+5kFT2lfQHhJyB6/Yk2zEkgeA
KHL1micEEMx1T1Tcxe9Tz6eE6WSDYol4QGiTbHKeqsxSdQy5oWaaNtoMSp8Stgrx71TeEU9lIVVu
oumcJy8Lg1a8UhidredCjPnFnxjAl9l5qhyA9inJZFXIjTS/RH5ZbQysASwD91kA5qK4E7yrQqyF
DfnafCnkHbfAkBBM1z1wKAL89LRsruHDM4KbJNYXI4LLRTYvK+ISrEirxsvYgMacQToxp7sgH8Bb
aLMq/DI/TxUyLLMFavDBMSmOFgwM6iPMwfiFiVkv0tSnFGKeByfT7/rC5Vfp5Em3Y9TqqnIb8sn4
EC4aExcQW8TMYPc5WYNhQ+609cdx7Xak0D2IzWgFIAfjQLYAi2/tokwyP18KQmQkx3eUoJhINyqi
bgoBAWyR6eJTiwfXaiT2YDDKpsinX5GIh5lD7WobONJwU4Xr4RbmruJvq9v+Bb4HQRQzo9LRRjbj
CB+YSXnUQeD2K1N4b0c/Air2r4N2k3tPuGHm/bIUnaF5Wr0r+akgnlQ5MgAZf9X2sr0yWqwtqhWK
LdIeDlTiYDx54rUEhVn90bivFJiz67CkTNKW0lUM+vGh85elsBJ94DNA8oDH7UygdqaD+Y4PgMxa
6tmTP2yT8acsYyfdLXIfN210Jlu8skWBCirK0e3WxIFMvddVR9W2irJvvUfjp55vB+1es1YZpfmS
U4bHTMfNZ1PEB8wLcXFJhr0aHVL/WIrbXHTMEnL4KmshUG1GqpSpYM6VTcXplAWovupC5bAC2GI2
XC7BtJXRFj76vCJ8SSi9eSr7pTSSdjy4+ZUPpiFdQ04WmsNgntN40zWPiVAR+LvO6x86pOiduTei
JfWLZrshl0TG0ehBbW2RD4LTd5Bg1MnOi84G9iyq7Yonr93pplMlNl7tymvnwWrMNliC5NFWjg5J
tW0LOxNPPoyedkFIOlbuAgUD9EVyPeAeB5nYwoxyUX/IcEKfygdT2PWio3yEUOjpr11Jx6RaCrHj
ahQbrqhOzqxNPNrtQ4ggZtVdecFSuoe6uVRM1Bd2RKiWAV29HfRtr2xyf5uA7C1/1gaV1jgDH+Gm
SoGTuWt9PJjyWzjSj9yNZYNB9UG0bjJhmekbE2j3uCuN66gBXrZrR+4LQusQcsPoI/Me4DZ4XEd7
yEOcb4rHRUoz+W6EqD9Sb2GgsIqWApdpj2+Rh+RvpfMDtpsx32uMj9E2/EB15PdLgAxmvZM+svIG
eWBO4as4nTDOk1CEUKh3XJ14SENopVw5YTxf2HoLTcauX7Jmr0EE7hF3rUE0TOECy04RVTar1LKJ
ChvmXqwdqV+Kh/ysYVGg3pEJHUVH9ZfVNqkdKAJAk41sH8MiKOk6HIxuXFTwSVH9QdwjqzgsVv1L
f++XWOWCzIq1m1redj7yzfag1TjCrvsNXxOBEFxkp6lhQ8IzW0g/wxesK/UWJny1wbKlk89dcjDw
F76TyRcKz2J6DIwrJIOohsaNjsZHpwduJ8+Wsqu4FbxNghoTuZIYnEeqg0c1W3DXluFWBIcAzVBS
1yqYEoBeybLr9jIaNY3KywUSU6YlwmGK3TQURBzCEhDfJgKIEEp3jXmF0XmJSS55F+IZPxDeW/cg
rLSVciI4Qw0vdc1QilzcGShlVdfdM0VDurEJB8gK68lysLSzJ8qiQTw1OYSrpVgs2QuESDKpFLdw
zoGc2DjFn5R9skkdhCvCFM9f4D+HsGxRccIUu4dIHWOaA4ud8Ow9AycQqfm+edIU9GAOOp/aac7y
D1dZRaXDocFGy0Ekg6YDccIxudXGTA4yCVToTrZ3nz/i9akGG8XaQ/luVq5I1uIWF+5axOavxLP8
0HYHXVz7b01wGq1lQ8X6azzh/mpxMRCODk64FJU4p4Z2cJ8+JkfQ+1fqnbCqx7OP2Q202+JFUa58
SoCyhgQ0fbiVGC5BHyjgDfuDoB5Ld++BSs3vh2xdmMQ391Z80/qLHpf0m4AKOuKDsEspkEYzfW09
go+x3rMHY098tHdwe7nFByFXt97NuKdGfMQm8tHC2Ix65XTZReTNwAYgs1mGT6Ky08cVTJZFazkV
MrTchpZKDCsacUZdYJOIDYVwp0FJHe/UkbrEG+LSUfUK+hTYjdHaPsXL5GJU7DkXWrj2ShvTEzW7
vWv8u2GEg48xZg3TbNfEK0NHIQGW76MbnluV4UM1LgL/MalIINSIvK9gW9oiM+Iab28R11fzLCI2
htXlHvTeaWlZgl0uLoPitcsPkrCvSG+auByQ1V9MTAhoUrhFogUuqHqnTm0B5ab9Yb5ylFf+U6Du
2Xu0Z0DjKwsF4oq+8O8oad9052xSKy/x90hDRO9ABjfxEvgjlgz1mwSIAVLEhhz+nQjh10aiZ+OB
sTYoXVxSd2znj/mw1K+jVblVb5RoPa7DZbofrvVypby45M1s7HWMFVca3hCdLf7AQzt88O7CwBZv
J8n+iiOXQNEu/MfeWrquY1UL7169Nn/kDvj948/yEVsO7RTWC8kDGQTnwxa4YpkRVqD1Ftq5Wva2
6yQ253QBbW7hr7Xz++IngoL3aq0vKQBcyNfKKXXka7B8WEhH92o33THpY/gIX1wCFPaonVvXVvAE
Upf4irl3eg4TeAWOlFVhbFbtlihiBEFm6V67xqqVESquzRDuMmbq1GstwMh4vU1oky5UtgR+jSx8
i9dP4js+FJyXaoNbx6pH0IB/TnVmuDSZsBIXL9fDKtipy9YmfC/j+KGu2/SEExYQbWn5Zi0Ke3Qw
7mhA6D5uYRF3Ly70xgOVQAg/F9VJeBcfMJoCFVa9etwGyS670ZzkRrz3dhFUcR4JMEhsNzwhlMju
s03IUW2CG/MZU1vekx6TaIU3wPhmcNQkTBaAnfxsm9mMtHyckT2bZcECxuANuQki8gan/ZHsCNcZ
C8R76U6mxu9WfqhO6TJdt9faAc/O9hpApY2X07hYN5atctJs7aAcqlN7XW7dzYuA2f1hPBQnZW0W
tucIzFr+6sjtnYzcbMz27aK8Q9vctov1SAdhSG9ZA1etBSOdg7b2n+ut1vLFh5W5c3cv1Wt/SE49
UOeFuaH3ccA55uDLi3ENxsSObGEVL4GNL5pFeHRtLFSX6TI7xmtrLdvhdb0F8JLfRaf8TngKzmCU
XsM7axHe4X37UTzgTbjVFpCmse589h51vFCX1h3sXB3IBhwZrh7S/0tpzVPjkZaMS4czrHJfwUiy
uWJ7mIXeorsez+XBBLW1jU6CQ+nGQbvLl8bStdONdZ3awdp4FtiWUt6jXtrjc2NjdrXAzxleLrXI
C/1ZUByQQzxcnhO+1cbb0CnZxnsuh4fwrj50H9HJ3LSH4hVRHzlskvEfT8kpOAOW//Cf0x+JI3Im
aGO0vbaHISrYI1UFt+ltc4RTtW5exPvgRofLQduywBCc1zvxJykJAesMe7gnd9Yv7qy35qWW+WWj
fXGTOOarel8+DycaQhpI9bV8Dt9VuzsBvu9vo320l+91u70ubtT7aIV190LcgLRaiPa4FPiAtxxv
nE28ruwUPtZCOxiObmc7/2m66BzhEbAQzRsJfVq44mXyCTgC8GJhv0huJCe94pG4K35yrWb32GBs
ifivq3vylLQx9WMWrbIjT6fo53zd14/hFbwG/vXcRct+n/B7hcspb6HvFNcOMmrWkRbb3M/Bzxpy
/CPvcTMF1BNK+6kqiFOjAoGAcm1jDEQZTf82voW3AkYhEUbeFHCvJXGhUl5KFtPkNhHexCPtsm5r
636Lmou75VrfeU6/7flBhlP/o3wmd1ktlDXXe3qH/5Ty7umLwc4ehKtxLa09J+OJFEpOBRz4oVOe
oo249bbBtl/xLEYxjFf2TjgqxzoLVsY5+TnQtatgfv7AJqhAZyXzyEQx8mgaCzBv/s1wFjfG1Xho
hhv0MHu6FFofca+Iz7h2r1rHvf4Z3JBQBVaZoEAflx1d5V14FdyMj/3cAM6thEvvlgeRuqjus58k
m2hUxIX2BhWef9QlIVwJeAy+dUedhuCh3qbLfisxVHutr4qd9ZbEK0GwKW6hmP6VqfLZf9IO+L33
01GPBw+XnnNb201p87u3t8ajeF9eQeSOxk1yM/UPXqS34oVDxGUYT5PiZzscxkceiO3byM8IrSad
GmMaNroI3bGiWUKktZDLxbAbVm+tQw+PseZZOUHFQpBGP9qmHPiKtpTH5MuYHLthU93HVzR58VV3
5LxC3LKLlbBvcBG7knc+dyhdIFt6EbfwvfWDtTJRoaNQYGG+AknsgMNZ6hvrStyIp8whvardeY9w
B5YD8SoSYdy8nvPmL/OVtul9nmn9jX5oF6Bc7fCK4+6LFTAz7heEHovkseCJ82b8GJ/rztZ+SM/a
lcmzO1xbp/Qx3+vbeo+rq3WWw1VnrJpwxSNNvqY7SByGi/a+dxSa53Lb2eVS2Eu35qbY0ENlz5tr
AKHUzC26n9g5FC/ert1nm9Fpfra0Ew5ZTLuwJSdch7fBTXQDcn3dndclPmiPMpcA1UCYM92jk6pu
uGfdB2KL/IDqTwWPgWAlPgyvw2t+Xd5F5+RUH1JaQePduvLvjFvpqoTYvHV3+iY5mTfAfpbh81u4
FM79vuV2VpzpL+UCPlVDpa0/yK/xtaCtQugvsYOTOLBo4UmMHWgXEV0o0v6LJ9M/8qQRHyr3YNZr
+sU7fRetgo1FeHfLeOEGqtKJbiZXrXwPayle005n3ba/83bq1hqXKQZp5mo0fopDAPvtBlMyfsWx
Xhp39Z2FkfxO5zpCuXGXna1HDuLN29DBD8N2PUM7KBSjxysbCmMjxkdz2E2YauovLJvPZRRuKGjH
iRUQf5rdp+YprGDJ6cyokullQC27BiR/wyiEMK46hZPnlzkSdZmdp/ASxEmrU6DRTKGo+XhMisUb
38qXWIDdRh28A39yP3C7fEu61gZ4aGyljr5gG+wr4aUlmAOzi1KZdlW0cuAMYob4jLt6gj4EVNJL
BqJ2UfSuZGLyAAM9BsDTC0MXXRTwhp18m8qpwn+eqiayy6h0S3mqcK4+i52nWmwCQJOD6DQZ1WLA
U6CjuYyRhmN6tJADkwimCQyoTFajpxAhSdNzhkiG2umJPzz7MQ5KcU2RjrT+VvTh+xJ+MkP0JtU6
0Rdy2qFPjzrvPRJUPZrigEBEH6FbyXW6QdMRE9WaOCehaNhaBLWEEpZg048ZMAyFBrcQJgsqp/TK
mIaTY4IMBMMre+xbw7BxyEmAq025FGNKj8yTTa8T0gjw6/niWzXHdedorzEn67oC9wHXSzZA0Ivd
/DJM+bvZvuqyLBeawCl9b+3h2kVIZXLYqgut3LXTyzw7v4iTnVZLnTkDBeKg80suCIW8mid1172p
cUukIp4w7WesVh7lmPFawCu0D8EJcvjFogHap58i5cP/TKGgJfY5LZtfvs3O682bRUJOYiNJhxfJ
zAh0Vz8jsfopUiFCbpUGIGq4VUWeM7WU7aValimbOcWwdCdLV5AVw8SGKSRUUSGGXYm77RoIoXKj
0BKpZAHzKYvTV2T25qnItPZjSpkvfJLrTNRTaeUWRBmpCTPavaQ0V01RSkCx9WI3yvCBCqLquIjp
D4ZsNtvPufkNCzXtMvCI2X9ZOG/3OT9Ptv3KSg28KEdirhoNvlwSRK692SNXm8yxP6fnxfNLSq5y
B1sD1MC06jx7ebfAX68v2njzbfnnXpRm4hFd3tK79MZsjJqyNUNBcAn1sB1E7RjAiRgXcjVERBna
yXdA5/RyD868FEFt5ZUl9c84cJXg3dTt5b15yptACOY4EgOfN1D0ohJX81vzSyEL/GhqFWeLLG/l
5bzSvBHR63q0Zz7LvGZvxKz5uavL0s/5eYN503lVuPE8hufJy/4+15wXXja/bPO5+++rA8hJ12XZ
3n7bZP7AzihLuyuJaV92c1nv+5F9mf/HI7t8dKFF8Ua2QjLP03mbd/nl6L98u8/JeUv3co6/fNLn
5LzC5xe0GsaZekzU9nLM//WczJ9sVBOUYl77yydfvue3LzOv+NsRXD5ifBlr9Z403XM1PUkuruOz
1fS3Zd9m/2kVcgDEtb7tRpqTVpfV56nLOvNus5kLdFnn8vY/Lfv+MfMuvu32cx3E2OeafNt6Rsp/
Ik1muEpRUVY65TVnhMkFOH+Z/aSSAOX+Gz5CMSxpxfn9z8l584xYE+LSZvNPu5jXmF8uu/n80Ols
fx7Nf93uciT/vpt5vcsq8/4uy/opCzYLav5Pe/Qn7REKIEoR/jvz4zGo3mGnBukvAqTPrf4WIJn6
X0iPKEbS0P5QuiGi7/kb+GHJf5kQPWQKfBWw+LrGW/8RIKEyMtEiAws3VdkwFA7jP8gP+S8UQ9h+
a7oqi0gS/3ck8V/lR5A+LM3QFCjiCrubsCS/yo9kSfSjRvP1veVlpWO4dX+FGlMjk+9oRT9QO9r6
J42wYo610BYqVY/TILEuQxE3jdodv5y+689qwq+1W9+qKz8Px5CRXakSqi1d4nt/LTeBLyjncp5o
FDLJ5nLI/RyHxXe4GoDS0lfQwcBBTAI0QptfTdSoP1R3/ipN//vjVdgoiNMViKbfFOJWqI8V5Z/q
vuzd58xsm1ucFRy9rtJ9R+3aqtPrBC/o+lAB9f9Dpc1cOXopsJw/nEuFa0XTdHEqgPj1u5d+53tN
JKn7KOm018zFAU8fFPKBDeZXZSDf4eSyZ2gXIe9Cehv+0JOYBGyY7MNKrTdKFZQLzxd9eF7V6Pzh
h/m1xO3z4CQ6sRZKOokCpG/XSYef2CAKpbqPXSpDoKc8azHuLEXhTgl8Qg5NhdmJp+JiOJl1CUGy
iRtME6NWvo0zYdhOCOKuN9f/flxzSeW3k8bdAI1f0ymJNaf79esFg7CiSoye2DhViuoGKmJPupQh
QepaH2IUEYUWw40ix+QLRrVbVhTbTT4b2g71RbCJnCpUZUT9+FLHBcXpQ22sBZEkc2d44ZVI5bfV
TlL88lbJCjC+Bux3DKCkfaf3P3S/1G+a7JlOFQ5PEVWl41As/cDLXvTauhdCWT0LUX7NTUYIVwIn
XIfSjY5VN+PAHHb9cNN47keVquWNmzG8DSpTYXRE4FCXH0U5tQ7/frakXytspl8RRYKp66IpGbqh
yt8kzDiOuU3sAYcLMgg8HjZzcLUkYuKcRpLJbgA/C8pukJHPI3tPJYtfkHX//zsQSaLlgcArcUN9
u9G8UBFjfxjUPQDwbteI/jERXeU8UqWSy/XtMEYbLR+qPZLEbV0n29oU+rt/PxnTd/31ysFPXTVV
DWNJakG0b2UoAGBKQc8alYSKT4mgwxhmtBFOb1XLukZov+Y3+lPz9ntry2fqMtUv/M8j4dvVKrYh
ygs5VvfoS52+zLSlUMm3mWdeZ24irEMLYE+iYcFaS4AFR+MoYstTMmZ6KEvtD7fOJKP97QQosoHQ
VcHZVvpetWq6itSOgqTsM9xVs6hTDopVH02S62IYW2fRHN41A5e/JDUCO8ZIej22KVm+bNxWmKkt
FT+Xjk1NcqECVLrrTEgQlh6fFTHVttkQNouijNytWWeHpMTPL8povKWWJHbVNn+ojJR/b7l1qttg
w0+NpwoN/9d2wKXMyMX5WN136oANE/r/q7L0FCKhfrLpQ5HICC5QuVAJMKBjdRtXGhlSTN8U6gnO
FcqKLhfRcTQRgLaRMZiCzeUyy/1223RINzRZwD+V+jfRR/2RSAA1CA6shMEz1rFBHqrWSZZreQV8
cTIT/Pdr9dfSg8/7Fr8PS7Wmy/W32vsotvQ+ob5wr0Ra4fQCyn5EyiS10ibbF+1Tg/fUZ6fvv5ZR
S9P1//3+0KmxR+hMN0T+fn/0uVlmpVEo+9leELeD4TrHdgxcNcF79EhrK0Gq4wN1388vqC1V/UdU
UDby719e+vXZw4N+oqKJSITpoRi/36m5X2dxUeTCrnYjYR1I4q0aW/HG0L3I9ntsTuUuFNe5Cawo
8QTlKFdE1j0MER1TrpqNFXtLzyu925SByR8e2tqvLep0bIZJb0zR4blxAU59uK/PnzwaVVmH6LYr
LAwnhNjA/5aEadQmGg8Ka0DgGCJRMk2cG+SKsAglQ4lrXk3PFa+L5ZVMMcHCaxVh32kTe78PHK31
lLVkFfvIBexfZlzGaaoZ1NOYlLiS1A28ylr1MhuGg4ZT6ODue6khX1fE3uRALJ3MQC+coTatJU6F
N6JnLnLPxOux0ojP5d66Ck2R8LQoIvWj3xf5SbBJon5dlBklNqIVLeGryEv8mlYSpFUHDybxunMC
Kcv+VJYnGb9eaRpdX4NnODcu2DkFuf+3hwEWCyE21AoqMw9mVqXp91j6jess0IW1niZXykT8jrEU
XIYCkt+RY7czXSctjTNZglIDU6vZ7KsQ+3QVmDAUxcnfPoGEjm6GgO1kzRTUHTlvUX1J1GQ74hvC
tYOoxM97ZTdMFG0LkEzficEmjqIAizPARVKPoiiSDTyFq3Ciup4KD8vnxCMLOpMX4bYPdmm5eCHM
cUZpCoaGxMiIqkxhw3m+D2MSqBZICmpkeMjkhmnCkEFxNqJPwpisXXW5kgH2mvjOQWntKB1Gkz6c
0g79Xdwke7nzUruW9XpN94BLqMMbregVexzQZCkWab5aETaFElrI5h6xDYTY7xNXNTWQX6LvTN2i
MgZrGvSYofjVrS+j8Wp9fBKsQkCPp+vuVaQBFxIT9bqmDb3qBGry2mL0V7qYd1v6/5si9CskXWay
yJFxryaSHgqcyjoQ1MoRZmGYXmnU0qjwpCi5jdEg9TndnkRA94gkkvqpJ0OMpwsYQwCl7V8rHsK3
cfwSpuETlAoMNrEWbNDFoNrrD5XakdHuxMes9bxtI2mvTY0SI69CksHCQNBKcrNNZeD/3Rs4etRJ
q+zQQwHDUvNAJal8ChpFP1ZWuBkJbu7TEhpRbRm36NSsRaa7SFTqemONrr4bxuE+nMwz+1DBg0P0
t2Ki/0x7RHzUbhWr2KgytDqgpVSpCZeGX3vXbSuRZiOEq8SV/4Id85UK/QMGER7C1HBWnUJHvm7O
etQiwIshwXmai2t5CLAqyvw7lRLrG19ySzISdDySpNx0vV5TpAWJP0jjj0qvvLPQuh+uKLsrrAeT
VevH1qb/f+ydx3LdStplnwgVADLhpsc7eiOJE4QkSrAJkwn/9L3A21H1V/Sgo+c94ZV4JZE8JvMz
e6/ddRSzXomXK3kvGqarmMZ2WV+l9x0uUqzrYfh9bEjghTLW5mNwjVNYVxSq6CfjgIT0kmzqZJ71
a0/SYISiqGfnKUKwf6FKj16dTveWx+ZfZR5uOpuFOS/rs0O+yrYLLJIDmnu3XYOASw/UUArmuNY9
9QwRMBsRMThJ3YpVVgGYuk365p9XuK6YPqqYV2rEr5w2/htl2lzrpf6MEu7gKFrqxzGs7znJ3F2T
LkiGxYqONPZ8iXrf2Rnzy+Kt8RaLH3m17hoz90Z4cbMVdNLI/WR+HavhzupLzLZz+2JEckzkGD92
SD/y2SBPyFFkRP6frII95SmtD8ZKiUYohvpMKiD8joA4zJz8OJ9U66cZEpYUkzlpEzUnk5Q/Y/Rb
HBjR/SBlC/sRXHuf6+Acu/FPGcXztVP1X0az413Sk/IS10DCbZ7VDSFz2Wvi8QqrsotxMryX8Yt2
M14VfR98djdvGdLn2jX2pgkpvGUA58xUgC59pSDcV4JV/t9odKy70jM/Tdm1DytbhRzaX4ldjRcI
LghdC1Efi0x/z9hhlm3wDerBR+bEO1N76YNfs5xJ4oT0yjAq7hB/b8cxgGlu+IJTHSiCLjkCl5YB
QNGXeOg1yiuLZ8smeAcYCerRKlgjMlrrXdMOH70xaEnxWPO1ovq3oqRA9cGewHGaR4g4CEBDdKB1
FuOfRnThLtWLPaVIHSJxHqzlI/XWyJJ2DjYOjuNzO8hd3A4fmgDSXhnCRA0IXHDTCfGB45aH1L+h
Lz/NJr7Lo8k8iehQYfU4+N3Qgz3UJIaNKO606WhDa9eBznRKAK+/9g6iKa9Ub1rmSNWcIn5vpfyT
2NMMSX8uaKP5ToaqF09l0yCvWT1TfUTiLnspdrKEGu6q1PY2XNbVKQvkBif0AoC0/cbKCR6+TMg6
6HvEK0P0SsBYxvttOIrJkQ9WCi9FqnDXTigdROXNr8ltIkpmpySqriCx7zNSbT8GQmdHJ08OjqSn
VpN3Nqa1zkOHEzlu+euyv8XGhHfWcofBejx8NWcVnfHBhW28ybUmGIvxcH3U4MO3o7uU1Isvi3Hr
zTTJ9hxxOj0VxDrX1bR3VOhd52J5rNja7bVbDQelMo2mz7wy5gquiQrrfVtEH7Hy62e1ROQ1dKQD
+eM4rqkY4tsgkUg0+bSfLA4nEoW4IVzzZyH/ZEc+93CuYjSVFt0QYA8CYFEHj/QMhD1IyPt+MfEi
cZ8SGBdb36OXiNw45a1beAjuEKk3VfkaWFN5E+YGlZ4U0LrtdxvTAMLsl4ZusZkeTQgZRyK0TU3s
3RrXeou0w4zdQn/aJQmL+L6hjS80d74OkA/1nCm+DreTZSnkxoF4cMei3xQYvd12jL63Zv4+lJk+
TUr2LAPaH1ZLmZ3MctmSzEGiFtHn4MPt+FQsCBO+ImZDOZrPOUdF1QXAVwuWmkgumBq1kgwsI9Jd
aHni1qbBU+e36iE0zhpv0yAEwIE3DB2J1MJd+HJRso9i71A2Or2WRraw0nV9sTzSDabqYqX0L2Le
e/YiDn6dkhtdidTAGwBNTSQduPSJ7lJ0OwK4AUFj6z9MyCysCRWT202kb+o833d5TuDf2HvUQegH
jWR+46zx5i0SbG+amms2IGPVyzBeOIftipY4CuaAfnwYEcB3hHJG/gOUp5bA3RxpmUxX2TVsFnco
Menqz9YV80eG+KUEIazT2bqbjESLnvf3JvazXewU0V4P0X3eCgZ9S1Mfp0qQWd8x8nKZpXL5k4Ha
TZXGFsOxmAxFCEVUTXvcN9D0jIvsIQLnngsVH5TAHj+Xa/5z2yIo+PqKeZv2x8aHFFR4P8oEEWwe
I8Bikid3i5t7t3RBdMfN695kCXa7k1uYlt45TatwH/d+cTdxgx+Fb6DA6BDpammRr+s7QA+iP0EX
/k3rYTybUH4MFXLiJqfdlfa+ivNu50T2L4JeM1oSRaKoNTwOqvMOkZ54/bsR61rwErFGeS6Ge7Ar
NCqy++FaERi1qzXz+lZO80d6zoeIXN5dro/GecqPzpRxd8jfdTMStTSo7z3w4hOAYo7pGoGx4z9P
EBcPcej5u7ZKP3z/ug7DppTcqqCeZrqUv1NFZtLgql9h0H/zTHEObP/gZyg4m1qhmqi8wzJm6DUX
bBm8ZfcmqDIc3R8mJFFQ4c7Zz7COk3bqzmWUxGA1q52ecWTEqXMniSXYDrm5s9xwOtnVoeoBX4Sv
w4ijXE/iPeS/s8PTNpLxgWDJP2QpmHwPrVBJxgjPdf3TVvPPnvyNfnZ+e/uBAPVNapcvwzwmuybM
5VaCB1D6nS26yzY+iraZZ8RWe59u6a1Zkbrc506LjqNE0MKTUYMw2sDZa9l34o9ogDHMAznLI7ka
FMaFB+3JNBvSnnha2mU7zvWaaF89DXa7zYK53zuCCBNhOQRgbQu0JDw8+SbVWQEfo721JDvvitzP
wVIkGuNES/Xr72rT17vSJi9szOr7OpfADYZDQCACD0X30jcQD8qWLC6yDjMiXCRkCuMYdIdj+Zh0
Q3kYlunk+NgllqGh90i8feo1NDudOc1uwSUbQ60dvGLfWITXqARW2NKQqOnknd62EyECmWPtafrq
jhg6MrfSbR5l3cZfHloEjKL40Rf2h0pVeJD+5G+73toKr3qwAo0dx+4IfuBAp1PbUSOGh8ggoQul
gzQs+0PHe5KADPZaxtVu0PKdi+GRWvRTLj6gyZSbO4EeRt05ov0PnkIArUfXyIPQXnuolva5rLDe
4OJq90WYHqjQNzAfzqrG1dxDOGZif8JBCCKbFkPUxZFj85uOR2LXGCV5AkxIR9wpXGD3xU45LZTq
0fdjbZBkL2+VKF7oKqAek2sdAPvZ8o0eq0QgewbsFfVNtssN8W9cWnCR+kAd4+IzTL0/pL1zZwji
Cs2cE1IevGaIECAjpVwEeYwlIyWAMElutiPag+hQpOD6abf0+E+qKe6zcHxuKII5PzqsOlb0e7A4
KgfNmJ61T3KIQPCE1u+pJWBm8F7EKDGTjPHbqMWnaFR9FT2DcxXgWWizAb/IYYpIfId9t13qmsqx
5voxnY+wvv8lqselTJF8RUQ0FySRY9kel4r5rofmWQ0Yler6V2nNrOerxJwK97MYRvjFNd6JcsGz
YKFOI4TxVodIXDuHQBoPhVYHH5tCcFuUw6kKojXWpAk4aaf023LsWnMfxt6AWjJKtqU0T67Lv2nF
DSK9yDp7MT+FQb+xGZCuW/xzyJAK2eh7ReBWFgZP1UCwqC/QX9ukF3j+D0+vykNZTw8z6sXcJTov
9/BoDSmpjcGq+omykMe/uHeHRGGjoh2HuhPspZJkOi8YKpxf2Uc9oUOX0/SzzBD2WZCGSPrkdukF
6YJb8J/U+Z7KtzZSI2iRaESq5Fn6xJw10MM28Zy6e5P4GEi4XZXjHYsy+CYcvZ3a45Bg3nIrdOL+
8FMDWHG7TysqKE+6y3qFuROM6cRIsE1ZuaXLEcd6cW6ZRkWR2sgGrb64yDE9BdAUK7v56yQcz/C6
KHIj2mEiKLuwvE+45WJXEYUb+Y9WN0P2K4vtwnj6FPhLsnXt6HnMyMc21XBjBDq+JFHtgIyel70b
MSUSC+BHL6xqbp8i3zurrM7B+r4VM1mDkfxg4mlfdIwQi3VBvEuHvjw5a4xqMUw20rfK2pXYp7dt
G8yHYMzc41S3f7wodO58v74NHMMXJ6PQ3kXBwR40Ei+btKtQTvk9/04O/pVflVOVk0qmHsWcLuf/
fN50q756mR1OnRr7ibRD9PO8L75++/WBpgQRLykLzr4RhowBuYo8zdAdh7JN7xshgAl09TBfEL+d
u/Vz+utzc5d+phXS/XrSIPpc65TY2FqDNk3uvz54//6VL2IEmQnyvykJ38Tof5elGIg7JTSAx3aM
ENdZN3Y+/DYY21uBi3njFdsmctgToLHak1PTfJTkyOCCMFapTvATR9rEOdxUwRBue6tYgTf2B13x
BCdwGQ9RU20JhnVtJ9lnqvk0VY7ztsg7UmSGp3A8RTihua1lcUDqxXjFoYZJbec6G+5vG9saP9IA
5Kf3EAYz2r7T8B3Soct3JctDDk58EIFvfXrw4haZYh5JmI95XDOFB7olTx564g6Osk7xBDoPDGVW
UxvdXORE5WbDlrY4ZDmkOD3Mr6YVP+fMEHTn5H8hYJHyLlveQOuMMRVU/zihlceUGjkvz2mjA03q
3ZI+h85wM65IHwkoK5wsvRtldZwyJqLC+MNtPSnHGbNW5iWUtVUu4IiPmA2xIJ+BDkoihxH1MfQI
r1PTd2RJtDY2yOrBLDg5m6Ssj1xS2NAEb544z6xnr3dOkqAhcqpb92zsybuWavmcRZ2+sL24C9wu
vYVha500YXmI0+LowUcp6Rn9ZBdBdNKUFptFOWhZPS4TeLvDzkoLdTWeejCex2WdlOMpV7M6FcUc
cWJ3sL7g0m7mhrdo2pIckDn5earzrWUR4IiYChmzSbOjdof60WZUBlOw3gYqMrc4X/aBO35TYOl2
rDe8G1znF79tH7wsL2418bmmDfy7scmI0F5zyqrEDY/cm+PRbx8r2wR7aAfOk5c+E0TV7sc4S74N
BvVt46S/6ubQhRNDNz8Ldk3riZ3ldqhA4/FHTeb1SZVEXZRTa22DudSnOsCL1nG8j9Nyx9cqC6c+
6Il7IOkz/VLm59KV9dVL699AZc2DLOvstIAzZBTI7ep600c0BO+L60Ks1g607yVNj41yhz3pTMhl
xYVClUjqUPp0KNK/TlV1CGhuCxklSLQf3QXbzJSMhCCXMSiuxifnwBAzy0Zw3BhPz88N5X2X9O2V
+J5vbq1sjJDEmgdBYd3CFn/JXBwiaJmH0Of+h1WlbrVifpIMND5ThGK7iX9aoQtItw6fgYHpG4KL
N6f0nKszucBVmdFdmsV6s+e0fnaEONNuhwStOnL71Xy6dZucu8G/Y1KUPPYmSZFGEmFciAQJNvPD
u8YesArI3LkzNgI79rFgyYxNUNzXJ7/+zFh5w134UmHcsKRvnlJppy/jWJhDxg6YgRUlwHbE3zNX
qnsaItmduQqBCUxl3WLCk96tjiexV76YCeWU1UB4M5sA0Y9MR6rkGISvTmORxJczxlhqXAhVjfOZ
9uc0jv5rFIvo1Go17wKodT5j0WMzklYauuzA+dbZa7kjPmRoeLKM3S3qZKAdJn1OF+e7PX3Px7jf
iTIzWymKm7HtgecgrXkbTNbWSuJ0JypKTw4smz50Ty6oyHg38t1yyLkKSXlMZRdmpzH3MQDU6Wcm
ai5VyAeyumOdT0JA5lUHRWhjrx8I2QV/P81Y3Nsi/S381NkvljVf8szf9qkfnUKz0rDc3j/byXsz
9PPl6wPvo+dF4mSxQk7ScGo5dhm1fGXB9SMz+69f1V/0kCbHLl4xN9jkXVJfbZr+XSRihP+BP1OX
ezwqZchIMwVNcxlKa0s1dlkck12HYV3K0fcDU/R6vMRD6Gy8cUAAnUw2ETJVToPB/CQUNwSt6mpz
NNuJNR2i1DkrkZJZHZXl2WiaEHf2X+bR/20SYpJz/+t8dV7HdvKOAzE4o56H7cRxvZ+86SHLE2ZS
OKxjw8MsBsIgyTKmneT8MmKk++9BuQlDjSfAQ6f9H9XK6RxIcyUol10VpfrOVx4yXqbRbVL/9XRh
XTn9T0zhsLn2cj4VUHQaWr7ZFwAnQf1ewiZ6I2k7e8oCjCBe8qeXrX8hjotgZ8/K90PH6UhLtrFL
ndw5fkX8oSLhJyeZAuom9jlVkwlOF5uUcDNaTk4i32KSh9oJcB+MRgZN+Iw6bKI2o4iNXUTvYrDc
61haL5O21wnIJrASfx8FDPfJRcGKM2LPKBhQRaX+GOglz3nGYN1B/xwAi2NpFpOSLqGjeoDbjF2Q
XkRWm5sDRh6LFlELY7DZnZEKOlh/CCkRztkaJ3xNBhSBL58bVlpbb4G/aPUIS/oaQ10W4c/AT5dL
Pz0qiz2G18hdTk1iz+SpOAFIhNgSPzIA60er1Hed1Oq8ZtGwvI2PaVMeWSmQTa4af+9OvxnNWXRr
jPR8ylDmi0FCvxMu7afNkEiVcFPmdh35TAo2Y/MzKNz0Pp2elnSWp6WAcJA03RHljGFNHN5nSoJk
c1frrtUDBxn7lUDCGtvJ942rkz3DEPxKRB2mi11fB7/nZwuxQoKR3FSN/6eVRJMEUYFDNIpofPJt
adUAwD2NS5KuB2Nv7MU/VGSP+9aJRqDSRHuqYvE2NefSdmkmrJMByYf01fxjLFMKt915Tf00FHF8
cJpfhmH4CZr5qU7xdSgfouWAn9qNP7Vv/fESUe6HGBk3hd9Hhp4H1D3FtSxZpbXkfmLHDS52i2eb
A+ItddSL7X4lBMc/RuUvu3xYoxo0U4LRoGsoOPaPumJP06ngVNoCAbh4j5PkR6TFuG3E3BA9T5w0
DCxnV0cZpwLdaprV3Ikxy1QR75BhDihliGlY6NuNEe59MOfvXSrYeBT6Odf972XqeCn+HTOqhZa1
k5uNzTUm9o2TAvcpQxEs+4v9fdEZI/wMJzDor5IVwHxYIuAVVu3vgkQVVxp4Am1/R8064mAjvRtl
AbiiVUerTijTs62f20c2wtx45YQ4y5lvDiOKAzKyN2+qSuLdy3fP16u9qqAb8iiao6bNNpny211R
+k8LRNnZHnzOg9C9kJGwn32yIiJX6C1zZ0LvY8lhIdaXt/XXy2d7p3Vb7v1ZekeG04w8iFqRsTiy
fOWMn9tPJGK8PULzacfG3U3dNG46XBsI/51D4TAEGunHSZXEQTgwyLDDA4i+N0vVT9ESHiMLhoHp
RvvSNkO7b8jqeBzsa74Wkgy/4KNmGTtSptos4iaNBMzJXyZa+OtY7wTaud1M6X0RUU5N6mNNQ1mT
7zhWvS3GAXnxMsxKsl1+BEmHCR9q2oOfDg/9moLjGpzM3li8ltuQxSpxs/5tLDkTYqvJjzA588OI
MWMLZxzsN7WdS77woVdnhJbNzbTHKvLeqjD86Zd1cwqhj8C5Dh4arPMRc/rDQhzLwS5pLJRL++SY
8iFbhqvqxfSiWBliZupel8SKr6mswpvsU+oraEkiio/wJqNjE1AoNcrkjJwEfbBLd6Qal9diu6+N
zzp/hReyN+D11ztvgNmmvZGwKYsGtKdMXrwl+9Nb0BBpmquVyn/vAYCByoF53G7U72oZaDFyY07C
Cn8i2XKBwAj73U0WsAIZoTFVYU4NkTZ9EWLNENNjRcF1SYmrkTL6Vq/LjthNPsRUf1OjxpcVjMmJ
qvS3W/PT1EM/bEOlWBktizl2eVDtwU4S8OQ7j3bS2MDrFPHjDeVK1lgHZ9iXaZEdqkiS75DAi6hA
cESMmnD+1zarYLZEA1/oFefAZx30v2VrF8cudu682g9vIhtOBWqSMxm1UB4EaQRpLY6uU4574XFD
s0MKQXU2WH/SJoFMSq8BvLfcVj3IhtEODTOr3iF6QfxiH91tWQ8+hZzFRxGWMJD8toEBoNEfVmSu
5P58r0or2hYYxfaa6WXmNWy4JvmUOOroCzpRBUyaSfzOyzjdeknxM8eKakvi7UmitqPoBYOSRc+9
9mAyJaCCkyn09whTt6ZVd9BAwagQEYxWBxaqFSiyTXvWkuzDnVS5myjh0oVAGxxE5v6IB565FHFE
6U4NOoPibHNybsOMpSgD3cLryvMy8GqHMkAUC1NIamgmgjuTm1PcWulF7IFZ2SX7zHxq0/dmNYfa
lCI1m5utjS51T54N84JgmLlqfHH2qsQ5uLYG978gj4rIPLtGaX4tAiykg/6uA1Udh3U3KG3csl6c
/50zvJnNKH5NXmGf+nDBGzfTobdJsuvMDBUeXI4uJCrFSQYk5aXJ2bIK6yVuj2Hh7XSGqZ5xtHrw
g0Bvqz+BVW2TqZG3upv8HRIVuaks9J++556a+lDxLD1YFaWq0FzeqGfA7WhAtkHG9mxk2DpG+5nN
WmcMrlK/4RWa4idmDAqMwAKlMjlozVraa+PHJ1FjQMphFgcWbVHishIHVo7lul8nOQSLHzJF85kE
cu/qIrqEDIwfEVG92qjSNnXm3pejtA5hRwWXE3dzdFpn738nhszZM59RN8l+3ZryH3TZIbdrZB9i
7f1tQzxSeYhkEMKNyhTe1zRbrw2DkjoaL1yg90PZHSVt6YNnCGCziNR2NT6a0k+Q0PbNbfD13dDG
3UHUcIiGurxvF4f+c3ECJgf4nTu05Bs9T6R6DVNLUWJSLq/Z2cVD+xbMvFVCq3xr7L45pPHIvBwQ
+mJSd1ejy9h5g7fc9zxy6Gk6mGd86cYMerNE4bKL54SlWtaf0cWcEvLCRNS6dLiwqRhIYPZp6F1z
XcAukJBEogTZ1aqax4zJBmUm8Sp3VE3qXzA/jh5QCG6ccB/27Q3VAmwMuTxafmX2gi5s67oNwoag
wxxupAKp4szHYcZeq90ABFQOMGgSYQzo/T3f+sZ2HwKiXXdTbIPMmVCQpEOw6ftWHFzJ2H2e2OQ0
xB0dQhDLCVLBFxW510LzuLVOTkyUjYN46vfGGr5lPHxbO/EAuhAHlSfRdZyiN2/Jfzl9SpKk7rl6
8//54etzw3//j6/PWSX0mVGIaRPahbWXDcvolX6WrSbTnAgrwg3WX3598utDG4QYsY0/bntd4RpD
ohm3RoNuI9PWWpwOu9H6+/98MrBW496a0UClzS+//qSJeZ2lHUt2FQT03yOnxSZeg4i//qKqlmtc
c00Wds338PWV069v5+uXtqrUGe8BFwi22P98aIcZm+V/fh/M1KGZn/8mgwqHHz/eZfHsZw1u7CC9
2jtarjl+/b///AG7jTHJuQ3R7Kxk/vlunWQx5ebrG//6kK4/bNAPt6HNcsp6v7t8Jeyq9WEfefuX
qphPX4xN1qovbSHU4YvSGRVo93yfUegaHvz1qTEUsEUS+SJVrjhBAaQlRVGfMyasHUP4RR1rQfrh
ELNmbVXy01+8z//gOxsJbcqpXo0UTE8mimMrQvLwpaH8/xae1/8LPtjD1/L1UP0jfP0/8MHvmU6y
Kvv5Xw6ef/7S/3bwBN6/XOnzKdcjA8sF+ftvB08o/sX9IRncoF4MPSwj/3bwiOhfSHXJIYIVjKcD
DvG/HTzC/xf/mghtmsTQdeEM/z8hhL++yv9Q6vJd8fUF2yJ/FVHaEIX/W4MaDn5d13PinLqlffIj
BwhGUeV7iCRdhpE9yTnj+oqapYWcFpBGSbTT4Bzp9nkLq9V0PecjL3tnFmdyvRDb7Rx3whG+ihlr
QrbZLKMTJMTnohrrzehsD5XzbXHYlHiEVkTMPUtRTtvennelT3CCQ+YKbVLSh5fWNi+++7aE4N9M
RUxZAKrF4V0dpPfF32XR35p4+h4HDdikCNX7nEwfo3nM3rVnoHkRkZoN1iZwm4/cJL+m1UOtgMlh
AX3OXJ9psGEV66Pbsc7z3wyiEXLT+JAgm+K0ogY5YcraZquGc7QTOBcufLa48h/qKnC5PSQiYQSV
hRf7YNnSiaJJhudF4rP1KSsod5d5F83ATarqL+ecR8npP7Q6AgYQOfRDffszX1PXhiJ/1vZ7GX0K
D55MNhDuGb1RFkCqcafu8nXG8PQ9Z/FAx7y6wrP1AzphZeXcVczO91o1CWDApGeuDsuvThfwFnZF
6eMWrHVxpkA2ii6+DAAU6kp+z60xIfgwO3ZLLCkz+f7xtft7zcv+DfPGdywGvSyhOQXm7xQFza3J
/GvZ8mOrvrcu7jJidpfZo9sbTelF3T54zAecdEiospOTmJPsQdndZzMO/TElsRWDSxy9z3J23ufF
OVOe7tx2PclHhSqLrPJ9sXCPy8J3TmHOtCCAaRiNhzZM5cMwaxwBGWoxyujuUESP8xrwSA+CrneF
RjbVWzNzGkfJZLaM9/hWZHJFDOqSMUoMoJ5C56wni7+Ht7qOdjKdGUglzkcfM4b50gIr4757GaBW
3wYXmtHxnycfwRZPf1jayU6FVMx5+ccbo9cxdY5jUn8uofUr5Ug/jG4x7u2YvY2W+7xsVoYovCpP
HKuwumkHg77rVDVihfCCgWyTLcbbKX6szVAVz7XjCDIYaKAtpcYdIQJbe5T1eZpTagEJHUyXDuJl
9dIsOVR7Z/41Te64/7qUIu6jxB+KY7C+1bwJvxJ50+TGrXCIrw9aTeTEWmSWfF2RpLC5u6RduVEO
WfDd+kFC2lJj7p2ilTY6lT8yHf2QtrpRIaKQJVlTdb8LIrWTrgAkrNkOG4k/XulpTRCw2Rt65d+v
e/DrJZuZ5MbxkvFA159loL5pnDqIkvdM38kCaT3anDqwz2PMXGAls359iK2S+28hw5kRwOXrHqZi
XQR7WBXXu8Ci/85TtlrFgDokaoKdWB8YS7V3udJvLMFOuSZyyC48s4f5v1ziKqf9UQl6gpUyXKOB
v9a2edJIdI5kfd4TYeQfusK7b1sGZz4gPrr0xwAPCisDICojSSsMdcHtCsa2rsz2ZVcu566ODl1i
r8ql/iHNI3b3LoKioQF+NY8IC8pRIya06lPQr8tr5Fjbr0KMaZI4aFCybTsyevITQmCo3v75PjPv
JYOuexhq9r2Vjc6cHNxj3E4WrUT6M0xNfzD8IScYmotea40xYxz9yXhzurjrh3gRG8QDRCN327Ff
CWfdtlrZDyII2XoFPLTw91b733kqxdZMwUxuEi8UyuVyxzgEXGHfXKJRswSwYPpZ1c9RUcYw1HxM
2BkDL6TO0ZX5NQdudmhqhu6md5E3Ou2T53DSWHhWt2SWBJdAFDUVcz4/l2F48/uFbGNlsfs/E/ar
H9kci/vQVpuyDJYrA0WfF+8hnDRkzSZ51elUHUtEBpsYrSknAn7GcXYo5+TRTw1Phld8umh69r6f
VDsP0c21M2W2a1dYIRr+f1T0Wt4Z0il2M/E3N2AfLxVjw2Nsiqei1vp+cuz6meEeEyCt32ddc261
5sfX75IUyGwgsmUnum9j5Tp3rmPk/cL0Z9uWVnKsnYKA8B5KWoUk9rkggHSXRDYIHAyZN6d1/3RD
elE4Yp6K8DZKSYhv2C0/3bS+T3XRICAT8MFGbSh/I/GNhxadwdxdZ7uZbuxuyPMrurueRFn0Lm6/
0VHTNNyaAHr82ElclD45+DRANOHsNscwH+SmYFRxCibil0mHHddJUXwyAgrcUrP85YVv0OGAwjNL
nTwm6S9JLu2VhLjyMNPOgBftH/Wy4HrK2oyX3Yw/iffUXT0lv5o4D4laLcZT4YRnz6tZJkeWf/HT
7KZJSzgGmvlZNRXf2NDbNy+uvQO9k6B/ZkrcL6bY4cXMENgSORKXFNwmYa3gmvzdn0s2JzCvd6MX
9xfu9JYY4DK8RG36zfdUhZbE6tYpP9G/zeifpplRY1dD15qGqHvx5p2MS/PAhPQhjeqagF/bPxYd
3OKCrRP6S3wVqvys0Nxvu4jntC3C65jJ/kxY/Gs2OvZppCLjnMActYQOtgJrqMlaTkpMODZj0/V/
8BBWaIH6I4fSmJLT80iA7yOz/OGlEpV/rBHeI4nviFXt5ns/qqo7uCqbLLPz57K3swMN3WuSCOYO
DI27Iv7A+jBus6Fo7jT0jiEvXgaxXJxADtCDlx4zidNdwiDrfiKpLu3RuqRstulGy/iY09FnW0V2
IuPx+GDr/NoNEvDR0PjT8yjMOQisx3ysoydJv8GcqtVXQ5AJTKZ+QCg2BcKcMN2F26XXlHFOdBrD
7pVBBI4BBfsRd95Pq4+eheWrhwIiXe8N7Q2hx3yrmltPVhfDqdi99MF0F7DX3KU6koc6kQ/kCI+H
rHhAiJWcQzkwVhj4Q4tPXdawRO6XMHl0OgRVbhvtvY7E4IaXbDyIF56iy5L6N6rT7tmam+VAysX3
IVMKaWSl3lQi78o8PyZFrm9E2aVbbqHlausXcpKtbeqO5b2MU3s3K5gyKMZePBtraqa09ZCymb2z
mE5vwo+5StjBWoLcriKeTmTxEK8OsBX9eb1prKB/G5gY0PDm9YU9Xf/WMyXizBxdfDvIAyXvtjms
2zflfF96R/8vws5ruXFk7bJPhAi4hLklQSeSorxUukFIZZDwNgEknv5fqJ6YmT4TMedGUd3VVU0D
IDP3t/fax2Ti6wFyU+IXvlq1EBsj0Hwdtu/OUeFk3jETy/OQptZlWIfZg1nb73hjAkcRpR+WinnP
jBV5SM8Gzs1LrIbykmXLNa5G467p7WY7ynDZqyWn1giGz8YxJG5mN3Uu00hdTTyHF3M23cgRg/Pa
cn0BRhd6J70Eu5EIGPhN1ZrbEMcsYUrEjK86THVanwps5o/zyLA004/jEnYvi7TnHVwZdc2ZlN3J
fdYZxbnJoPfaTea/do79yaNv4zTp8JrOaD+JhiAmueLYhYFpmhNYYzItLn5b/iQThjXQwCC/ZEp8
5HuRJ592Xo03yRZxh02XBHrnYn5lhbxp5TyFOhQ7Hvg+owy06gbcwF6kDKfYN3cHo/fXrq+E+NeM
oGq4Q4cBKSH1kDv21u619Vw3/HV51cePeHHfh54Bs4mh8NXkuEz1lSt/iZGeerxIr91ChgkTijH7
3WuVYdbCB8tTvV2aH31GZ3JlGQkZ24JuCJ8JezzW337ZjXeJJh3g1Qg4Vd++VjDsVu9ENnU3UZdR
igvg3q1tD5GqKZho48pTAUPAtmgWvIocdDJPvckyN0+xw6RFMNfCG24ePJ52PKag6qIcLdCZf/el
tw4afTZPkuUcn2OQjrjM1s/VMCRxhpJNcty969jqLm6ScJRTxriSjhBTS6Z7GMEiOwPaQPllHiVl
hcNM+cGHLGM6hT3xqPUas8XLndc9wLywLA45DXX3dZh98bfE56oFkun7tfhi0GHfHDn2uzRESebc
t1tQMz8GzobtkjwlM/FDgr9gjEvZ8ybM/mRZfO5Zgjt/QGor1qoro+qTbbjIMjIbvGSF9K2DKIY/
82q6yfPZ3Tr+9F51WMdLh80hae/I5fY/LYtzxQpMdVfrchnjq8J0HD+MRfyopBDcOSC1Gyc7ecZJ
NfUpyRSjtxIkMjLXgucYWhyt8dh/GY8yZGmOTdwbNKbpS8by2fOwv/n0VsM2lDqqcLycZVq2ETrc
PjU948ru65bkkpORDW+YAmQUcbO9M1SdniohvuW0WOQlPRiXIXwplfT+AW9XykS9rK8zQ7NUDS9T
2ORHtr/Bbh6bkFNwcmnaJmB4adf8zXQwdAmQ4oW/mdnBHxH76tAiikdMMrIbjxv2G43VP3UZLiYt
5bgtsyGkdp2S0QGnKaZCHLSMAWHjscOIvDi5n8tA3cc//iaB8zV0XCJiQNKE8lut095B+49pjzo9
zxWYwTGtsNE1BiDyvLhQf7UIRn+sTIyXVS1PsfQ/NP7wsvOL1yo2b2SYuBZliUW+VXw/+cFdvc4h
31rWZLw3+s6iesK0K3LIYH5nAmpta/xbI7f6xJI/lfklxHp2VvnChxz7GyPL1aPhc2Fm1i6tyB86
zfCbaVZ7Hu2cV195Xx3hCvTEsY38aqBggQHqZgow4VljtsUxAuS099RjPjc/LGlDAG9SQl5kJzZW
TRMSmIxpN2LrxtkkALYT59MxynHQjPNR0DyzaXVJP9IY7Jq6BsjrgWBvluAnXgV8TdpQW1XZ51hY
2WZo8+nix9PNrQYIjEv4GBaZuo51/mKUT8JR8pkJcXptXeZVBrS8ZqyfjA5+eBAmvbehke06l+Ol
zNjoSde/1JhUblK0cINHEtRkhPTgumfD/2XWgz7bOQMsP2v5LuGgmfXzpHoHDZrfYoy2U16RnEqj
SE+BDXmvtZNznxjeXvdO/OKCF5e4c3fz0nwOq+05sx6qzpe4ePHjYWyYpX3fjzhZrLqr7u3axI1i
duU+FHkXBeuK6+Ms5olZzscBQOC2SNTj7PdcvSSsj0mQHnpcSgxAGKo0nfI3lWufxzoYoOQ7kVVb
bBCD/kWHegTGz7TAK8I+MkeMtCT3012Vl5jRnOJIbRvuGpF9slTbu9Kq9J2nJjobEnWSUCkyToEn
y/VeE1mpQ65rA/ZiVUadib3He8VzM881O5e2APQYOjWRM98jwyffvK5gW1NwP9l83nuWgE3zPeF8
fJwXPMTLOP6y5vFFQn44ZLk4OlMrdjp1f7dm+FsUs03kovwpvLyj/WLApJl5V0RhIOlexQ/MGG+O
e5IgHl7tsPrKJ3oPFibVm9kiVx0oJBWvvQ6V03HShhujrIqgba+aL9iFz3wSH25P72Gd0lefysdq
AQ/P8oOUUHzI4b61K/0eJ4s4cc/BN8Uo8VQ6wSmsCYgafkZOSL1ZaB87C0zQCRcekxxjOBvGZG+6
Dhf9MgQBNQZgxEP7lIh++MmPaIHLm7eN/ywzJyLJtjdwle0YjnHFYwHfUh8MMztPbmnKlN4dcQ0k
yE6e0R9yl09UT8iGsdf98HysOJLR20467ibxKRRlkvY8j2w9dWfEB/Wh+2zk+E4bWWfRSGQgCSG0
UYZSNXvT2BceVRlJDt05GRqebkO67AzYk9IGDlsirkRxCZq/WiZSYjVxEorTQ6rCv9qF6c4D45n3
cQJG6881S6Gyu6NazC1fub5XU+A+8OgXD0XpjUAoWSg91TzGfR2cge7AYDYCdmSC5oWuSX/Y4B04
UBWfpU52LrHWjUpbWCShk7JT70EZM3LcLi3A9a5Dieln1d8sE/0l4G1Fnox/URwD7bTzyi1JSZRU
o8xOYzY8VsHiPPSG42zJU5XR7CB7mGGvjkvGm/ZSw4xmoXu2NZY8YpP82WLAMwkVTk7zu8SMAGu6
peWATswWgfXBTdR0mIpuYPV3JtaiVFwpr2t2hFL83RAAUcVb0rXJtajWrlMWdGBzdA7AbvLsEt4l
GHpau+pzFlQHyoRL2s5G7n8v3SvlPqfEbjftYJ873ChjKF6okY0j0nE5nz9t6+P6Q3rVZ+sP5aPA
KUZoGltbsy8mUvLBiGVY9dYtNCJf3fVZjjmtjYnxSIpQdEICCkePprZgICG26WsHBHzOTerBTeg6
Bu61wRVWN+m3MYLCDdt3S9HWqPTXnNqfXaIOXSx6IljVrZtwLDTMEJcQujZB5lc+5ZH5oLoJu/kx
x+4xx6JflACOWQfZ5+CCqALnKvBeImV8C+IlJXtFET4QtH3x7MnZbOJVfU68/o+LUZachCQtk3BE
Z8dDd5h9mz2bcnFxUJM6I1t3eCR9uPcmBNlUviaTpk6yfSWbl8D5N16rYqSOo1US6Za2Gzyw3HLq
BxXEa1PF1U/ZNNUpNuDC8cR+DFOMyFn5PjG3QnSu3wXaiMF+Q0zlodXjBY8D1viZP9XUyw87fZCS
nUJTfHBNfrqlCbi4wjffeP2PQdICYVvxG1yCn/mcu4fcMM+NVtORNX47sQDYRHeMPmeTbWsAEpn1
JPTECIzZqofHCC8QU/X14nUl8orx5FvgAsTk+EToi7dEY7orZNWgEMCy70r74DJh3iRB9urW/cku
wAkhaHPIrI0lovCbiYIx71RvQE5Fs6w7vj6zyn4o9MFN7nqklUaH2jje7FAufwojuOTJEkGbZcM+
74Lm4gU7Kxd8MW6jjn4PnRn98lsF87cPmphMT7DJGx61WpvHrjTE2bJ2vZVgnRr6kAQUj7i5/e2l
8efi9UvUzTnfE/nmLGBEN7tn9gw2MXo/bI+WK842w7ytu+QXKuEhl2tq0PGDP9Q5Kg0JJ+YNw3QM
JkH9V91/xnnw6Fs4dsyF07sV9mfCMRwB86MLGWQawZYjs3CYBv6e1fYWq2jXND8ZYEfeAlGga1ey
jn8Op+XbLEojQk0J92amzgSevsmv96c8IKldOg8Zs/YTOU1IsGkWuYpnVODjJuW3HM9KohhDyzZv
+t9xK6bbQoNKaSU/J9sdP9ip4FbwaadP/cMUT28+e+6ta1D+a8bs7GqHj7YjEwcLR7WfeQxaXhl+
fhs0kkNrLME+4L2RWcUWLFC8dcgdwBc3RjbNskB1bRD6sL2nJHCAwtr3Se5TZcS8A4/RW9Bad954
8ltVfpoOs/TS+AMjS92phSuuWNUF4Th0w2VpZA7UIGXBHO+XCjq89i2i26N6leE8H9qmfwixGW9S
u7jAvQjubBgauGvZmRVMpDeMN9oXEAan2cJ8M1acZmv+DHYGa5sDH9qmktMn5p53jmQA7r2Gc+uM
1SkWixMJg+KuOaZ/p0Ty2rBrVEeDUAP+avBIjriEVfPI7o7GiwdjicMIJ1h7sHxUmN4s5aYNA73x
ZHvqJQfPmR6IqtFP3jwwGbDbrebsGVW9+4jbmsdM+WIuHaftMEhZw+DOyikwdjgtyA3XxoNT31ur
3dpuoAyo+rZMxdNiElbMJkw22X3ZAa9fi08j6QXy3GfylrSJd+rH5TO2zW9lA4PuZg5JnGO+edxY
A8gMwywoz+i/E0yx+1Fe01Gti/rIWDsRNe6AqdkVPX6iNna6fehJ/9Bz/WXEHi6VWVSniv1BoPpw
707vUsd8fbCRRuqqT84EX3uoOi53zOh2B7oiXf7o3HUfhck4h+L5x1xxkkxzFoVVtXI9SB5+yjPA
XCo3Ep3x4refc8PCIJbkQ4oE1Z0mj3Z+tDTpht62v7wuEecyNR7wn5GVpcS7MOGYuRXzu7h17kO7
+eaKKMFzjHHTXF1jIVtjWrSgh+woGCzRHLIMr9MIXVWrZbg4RXOahjCaQI1tUUyXqKy7tywcnrwW
fHwAxGJT0m3HJIgduld8VUWOd1FBQq8pkZiX1opUqu392Gnv4jdDtAz+K1kVa5PH9QBEpe6PXWqf
HTM7sNZVB8cIv8O6nD4K87OW47h30AOOuq0Uvj3DOi7QIHg0YUJsTwq7RtFMezsngdaWLz6a8y4O
+/l9mjJc4Iw4Y6gNpf051bGgJ1G+WmMLD8Ay8mPnk2tPU2x4VhdgIS3LG6mzI2PJDV8EmMVOElf6
GNlWEhrAxWagwS5eAQoD0SxGRlhKMgAWO7yw0ZsydtSudZgSTuTuM8t+MnhGcj60XrI4Zj1qqjta
7O80XezMdGfg+DNagsv/qVHawwVT/66EC/7c+zU1GK/LhkaqOjeogJ/Z+hONVy2fGBlgJ4HbM9Nu
VTJLOqqabL2Y1dYkDcvLaAymN+ppsM1PzYvbxyOtZK4//So9iZWlNPWjN/iPI3nVoJ0xjHSCRcxT
6zBkAk1t+dQKnU1pq0dt10hVmF7wtO27/ESsfiHTGpyQ1JfIm+xDwuxtOyWlPom+AXgwlnfWpN7D
Lgs2rv3W96PeDORDx6V+tQf17GX+Lm36Y5J7x6ScylMymvlDMxr5Q8a28E6Y4XPSjCYtFOhy0hvv
BY/V2vGMG7Mvr7mWQKUv48Aia/rpyZcGKpnNURo/QvVRGTyYiKK4eR88zGX7wFYbH5B0ToGRWPdG
jusxbViryvSN8Kd9IQ+760RsPnAPswFeaytZaLb9CoXRGPocb14P9DpmRjDwOC+pqDHRykVzH1TT
bVo4dbOwkus4QUp8HB2TfaHbfqifaUnoo1q8TxEKWoXNUm9NVTxrW/C5pXQncE7fGSNuM4UMGdRI
FJbHGBuz4YRXoNUhp5+lpN4G/30stP3YWekeEk8SUZTOlKIcD4HB19MfvTh8yaExXkF6bcpOmfsp
jtEdCsofc5g0CnNkmoXyDh4jLqc2KhrGI610X5NwTa4rnhm5c858tl4m3RIGE9E2w5XDTg6TqV8c
BotHnRTroQPP2FXvSx7rj8OwPttTuRzMub0uIdQBS9ODszAFYHzAHp4LUw7fWWNZgIEqWPQTGTWL
J3Rt9dP9FH6PTcIgc9EvXs2FkjgTlnkOlW5u/y4029h8YTwpDe9NkK7LnN/T0l1IGbi7uUibXZBU
CW8GUQ88FIfYjGjVZPmPfuKfNF7xckGhDds39LXybnCGN7+xxrtZiFvKqZRZS+ncwpJekSn+lftk
YAn3G6fW8J1onvIvVeZQPsSTZfEc7UkfB0vwNMf0UerEtC9NMJ9sD7N8aWHHB0Xxc1EZR4clT44j
8LhtZQ/Ehhy+Dba7PYyYXarmr9HCaTk2ZdT4X7MPZ6IvvkJLH+eADAb1m+XWr805GhWldipdCGco
C+4eAaEIp939iFeS8MLCtOEWmPEjn+Aezv2DkDbx23w4jiqOumkZNuTzqi3Xb05SdXggPcjkSuCe
HwmawG+xGYfROLo491rXPoko9dvI31twIZUfNPvOc+6XnGyCWuoIzwczF+cR7feDSsU+9jlc9s4u
mFMjCjG9HkfxADhIfsxLBwZlbKiYK7CQk+0vD0FlAgcTMx2nzX02L78M+mI3pp5+8YbExnSUQRPX
U21WT+HjsiTTKwOvvfCC5uoN4h5O70bnJKkDlwOtiOOnvPQDxM56t472sDm2iD55CxOJDpa2uzGt
baN4kE9WmlyDliJHixAkuX3/bpA4YUrMuHYaFieV9u9xEOyYc0yHFNzmbmFPwqQ1PAwjAras2juG
a8umjomWeDR1BgU9KNpPOPjP3iYDCxDDCN1ZHo1laECbzPcC1LFuOhp0Bmptt7exlh+M/LxdSvQ6
Dw1sNv6tiMVja9kXw3SeVJuzyXSLq0iwMVg2WpAqk5eQrEuZpBidbXwZMVGZghOgZ45D5IReFTUW
91vFcmTorRqc5iOXWpxXbxN7V4J1qp9GnORrP4zu9oor4tCZJrG0VjWR9CfrMAcF5xrpxZHvT+Nm
kB6G6LHeI5oEEac92FxSf/TBcK2rqTi3pbqbE9yOBTVCwF6PmcWxiyA5FpSCagN4wHuikJQDWe69
KsmVe8yftnMW1tR09Z9KcniSIY1kBcOVmCJKmLnETVhZAioJ8XpuiA18rb+bTvPV7fxba4RnDl47
pL1NYr1lvHIPT2fjoUhMazMi5hw5Pc5D/2Yy2lyk8VKDYbkUjf1iHvscTILsrhbZOcqww+qksn6b
9d5TSJ/vS1xQ/ijzLML8lJFukvsEkyqVYEQIGxKRG29MUGYHy4iqjBfo6+a6UEy8W7fAZBrWWV4K
CzPVt9GTDMWSL2qEATFoRRt8GhVKBEBaxufZYpOUhNBPXLNoN2SUacEjr7m18iwku4Glqc8TalZK
UGqqN92dNaUGfWr98pAn6uqD7trHqUwj234W2D52aOJtVMfVNZZEr+bCtk4p264ScAZUnm0FwJSm
1fpm+jmoQ473U1IsFzuezznfyVZASAoSFGynmr4mzdhZuIgxfTDXYKnqE9p3lFMc6jhhs3ep09g6
VnXsi5z7DPt3kMMECJdml/yI8/ldxUW+czLXYE80hACE7gqpSM1N56QKrlLDcjB9GR/WuxZ419p4
NpvVLsvi21CJL7PnaxBgnZb10KBbxGygrvW44sTM0Tt1tLZ16t6zLrIzSxhw3ddskW3nvF7scuhF
ZzKLN7UCLYK4+O3qJdu75vxLNtzXHNWcbKQaNeGM7JB5fKTyo8EkdazBQwJBKY4ZQ5gRSNsW9BMs
kyLe5oYzgVkycR3pLZNJ/8kkxpOy44qkSjP+a7BJsITT7SKGG2bG9GTHKZvvQEdDd4M65LAnaZ9t
Z5VuZHV0huGsnODQFwwVxhlsAucPEtxVke2ymlfmk17GxbM8ZzH5GK99VUulIxP4FysvZmHdX81e
v4aleM1s5EKdDQcMBdHoIxoV1G1vev8rJMZ2HL8H7X1opg80eGHfmVLrqSgzghEaXSRMvW8ZFFaU
pm29U3VL6yoIiHV4W81OVNBSv2k5jfh1+drDriqyK+1AbWAxqyN4flThcipSD884AgRBxUV85RnY
HOoysFUz8drJYXaRv0jNVDAoa+6n2CmqjzxvtuQaf1WivOumxD87HlOnkE3gzHLVo4PuOBOfaraL
b7q99oQ4P4UEMmLmJjbLE3uxkF+PoIhFfSW8cqEYnLNA+FyF9aOjbAz72LuJIjG1TmrqshOHwycg
NA7JfnCsFZcT2y6CtrqpvzqDmqi6s4mLzGQY0/CgqNYl3n42f1acTyNTGeIkGoybXmnLbYoFgYcA
Xq7cXvaJJJ4q4b0ulvUnnWOqdlP1Ypkx8oHnfyjYWCTHrAfLUNYD6hx1lQnCsMNYmNEehBRGcgf0
9W43TwUWmFF8mOm4Z/hhmglH7pXU4k7iR2ml062wH+fwPh0q+511gvedeWTWnWSjCVqiqQTkYXzc
VHkKE8MdSMmZ+pAThN42IJYiq1eclsgEbPCdkWfPnLdh/IwZGZ4Xsytgt6hHrqLyMA5p5FMjVRgd
m1N/FWsZNPUNhdIL3IpuoDmU890m79J3qmAtY4AYN5e3AZ14X03xvmKZ2UnGedvEG3apzq58Be0z
zqgHHWvoCQUkrbJ40l5AlKL6MfiEIrwQfIqwcazkhESICe0Mm1JQoXHEDg0czd5xorjBcFXGFDD7
3c8+K5hOa0JH5p0AOsCDQaKkLsbjOIMaTkjedgv1OHPt7MVQTlvXIwFo1+vJwO3pnclDNligsvq4
9VlTo6JlysNWiBxCvFyXErsmeGnJnQfRxjB57mlx1H65nEpSxFgSBeKy4pk6YjjEyU7dPQs+SWna
0wheAj1E3nXt6j3nuYi2Hd9wo9SbyZT6iGrQd+WxkG119FanfA7rpfXCgI19drJqvC/hcDN77gln
IZ+kW8FoLS73OK++S0mhbG5T5NmVI89lPm6nQ26yOahvF584SyPpgvZBod7TFg+vmUrBHD8VTMMG
gUVyC+rQvVZZc6r9UETJCDkyFcaVwNTveK304iQ9mz86uTCdW+gP756EIsTX+d0AkJVa7hqkjCgX
8Bzwnohm0fFJFcOxwBijEXCzsY5qMVqRgOc6epm4l8OIiREdjSWVAxzxhpnLDq4Cl2U5EFztFaex
gZ3LwtxMz9lTQ+oIESZ+tfsvi76Qf/zARaGbzZL2ftSnTECly2ZFN4KaM7/FO7F6/qo0PaVuocD0
Wb8XTfFn4qxW5Yw2Mo1O1WpvOhnNIE5lJ+/xt3l7DNxQUzqzeylCu9jTWmRvO5Pr5e9AbcRAmMxx
fme20KvGuGUFGdI99Eh5EuFAWnfNXaiRErsWcW6Wb2767FvWwkQ+fnJU0YJIJWpRkX6jH8A+ijVh
P7s2mvxqtmQluLkLFjK4oHeeY48H9O75jjvsivSMuDI0L/1IC9WoB+sozR77xHTzPas/xDEC+OZv
ALQTGhk9Tk5/X07s+WiS/CPZx+epozqKGY4blb4eYD+v7u9lta+n4/CE2N3ujbUKybDh1JpjbEbj
uEy0baPpYUZYYtq6hXpUcUPRI5sAIkQAb4J6a4brrVnyrXpakq+1QiTxFeybVDZRHwMAJ4aAfW2m
P5ugBqnAzeEZAl66BK4V6r7dheGvsafVUUOq8iwP0kGKMAnIZsm5EPuyfFKswxCZ/ne6x/Crr9os
7V0Mgoq0M+yDJQBckcT6x+rEYEzjvyymAlFZ4ubcWl3iHnxRH5Usy12/GJ8WCgTjlepxsGIRTZAg
d9y2V3zoFG5J+7NaQvOOeRE/2omkSsuAWNZ95CbsYUJ7IeIKmpYrPIg8+yk3m2CXuR0jsYKz+voD
+sIdN9x8WIJC3015+uFVWF4t894b8vOk0bVVMoNlsPazIEDu4zlJ+Fc7DI+3LpCvi//lBAmFvKtl
uAjJTwoa3xsXAIFl/0mMMWSZJVWYh7FFwpv2UTzLRM6b1t21WJzYZuZsJON82GEfXIlU2LYHa3pz
bMs5wHAkUjxWpwzd/S7O4+COEEdkQy7dBPCPtmhSq5dWau+7sO3VwliR69NcEkNCX6U9NF8ccd+D
2SK1V/pXFkCQ0KbSd/XaiReAcNu3Q/uEdXoC3uM/hRwHBCeSchoOZRLE26JC1dSaOtemb7E7cfet
FIDnfq7fFulC9aiND6+fbc6+MX5juLKrw5k8HTbn9VcaEfXgZuEjBwc2T/pL5Gs4YKAaoXbVzYAS
SZk7WL3kHrd2hSlzaCktrW9JsqQY86p5y6DZvasqOE98ZdhO96bgTlAs0Yy3LMiJSJmNIMDfOcXz
37sKnjK4AFv2O6jRZ8ONH2AqksldY1F/Xc9/fywdOJMiviUzMYjBePRbciYo4iZpkbakZ1G/wYYc
92w63ieflCZLT7LXQsbcgTjwYmUepr607hR8DwY2Fx7bGJPXV9vVuFfa9UoxYzM7u5qqdzNDG5+9
aV0d9A9pOf2d0Sb8FYLIC/AQgh7rEjPFAHMWjittHX9UjnGNvSw9OjyTvLF8Ksgn7P+JgRXS4P2N
ye+wAlSWdRl7DAzOuEbL/eghqmWAlYZ2vboz9y5f43PmGlMbZOIebc1h32P4M7mgCUQSH9rFxXnp
lKeQ/RTC3LylQASWcTxE4ZGgPa2Jav6FQM66LypGjCzof2/AxOGRYNgTk0wDsTolz5yM60POzp+V
pXaOsSn6/F5ZQpGknzGGpcnTmDNQDUeY9na79zH7wMfpud2gOJWRn3NG/b/iUA//AP//Vcnzn3R2
oOwiIHrjoMpZ5F7+o1khCSfFwXzucKhnvxfhxlEmiJ9WHsMkLQXAi5Hr1w6Ee4fxxEZCYWqmvS8Q
rP+tIoc/9K9SAkGS1XWsgOIMmPuusP+zlKCQRDSF2a9FldinfeF2+0LDl0PwvNIB+MyJJJIANTcG
7iukIAAB1gCCpreCBd9ynbzV9XPOrXXx07y6rE5opOanRub5vYdSVo19lLlaoj7N8LZlUEW+LY2b
y3aS/jVk8TR17sAJDRHBAtBNro+JcmDSaaUDZOwg05RqsnGactq5LTd/GgbbxRh338Rx+ofJ/TdU
oOBo2Y3El4vViCVHccMzjyUTSajeUO6rFnsiAckWT7D5aEAyPyBbiFORMzUQNXt7V7D/SehWfElc
yuOnzNpzORo/qJARTnuqVxVlao17KHRgZeScYn4y0/clZGvpFdUO6wgJFULTmRdQcOEOp9hsvJub
Nh92N5WXRBrg6B0ONjqunoymC+6QIYgVdKN1XwVc501HnhnWU78bnXXFXALnZq7zxWqOL2FmJG+I
KEXCzJxTN9XglJpMvo8K0zOVwHLrHIoixtBWZ8HJFDVJWA4+B5tH6Q7hB24JsZZ9bZgf4MXLJ0ME
T24L7bxGjI6GxqX3Mm3GB55LENIwDrPZ6L7zuErOM25fMhKQ+SwbtALK4S+WCusu17zMPENEnKAe
UyzjHFJ/mi/+Suur9TBfcQoasBzEzZza+nuWOenyR1aJ6gujQboRUkJByMRXiOkxCuzmLY3n/GIw
pcTVRpGOH+cX6S4s9EiLdWnbL7ZBzqlYsh/ETo4UiAY7XG0DDkF3eS/DutvSyfnHaWz7YJZcTORR
oPoOefcW+sOnVVgT2idS2KQL8+p60GLcuHxQ6z9l3jghdqy/rLigro49FPugqalJDtqi5XrxFxRB
pv3mrAjkJSRLo79/8u+fSSsmWUpX8p//0PQNnzi31sfYQ5XAfgabcGjY4pNl2yydzZZUpIqpjqCf
SITzUz933dG1sLnNPZJP8OZm+AcqBtEy8N1tnfgLntniudZ1e62pzojMPDO5K9FSF3ZSuEByCA7s
Zp776Yx3qHwwSx8yhOdQjR3oSxhOkDg9zGNy8E6e1XZ72+h+AyCwWdl7VgDy5Nsun+j7rTv3if0m
rur4VrRc+krBMCql7e7BYxKH4oO9DVNcENDIKeLooDDB+aXvHbHwCf85FKIgzE6xS8u9ikntjfSn
W03WUInwp03G6TXASSOsASJZjkqHM1OcUzpHipjgSx4Ma8EtDl/fy9ACtf/9t1QjsEf3EifquTeS
5jqPHnNMa96njTPth6YjtqhAYi11V0R8Zt0+dgFHAXWGBKbw0MhlF88eDCP2xeD17zPPnO6cut4V
ea3OmQO+Go1p4IxY9mBAJdzieZrOPi2rgCetbo9hNKUkZflG4u22mP2Kg6nrY1AEaSQSZJn/slD8
u6RmfTb7wnPdIOBRbxKL/Y+Fgqi7HROUr484CrZsfan5tqrszrTL7CImO+aAkv/uuI5JzIBSt4GU
43+f8ygUZnqxR+NmtRyUqooQCbOWP6iJ/+Ul/u1X+j+dNv/rJYaeS4rXDaAl/8dLDDoPkQ8P1HG2
Mge2J0GNKWCAh9fLPpsFbGBVltnvmEe5m5ctGB2b3alwjIcxmyLLfCwqpHeJfAjLIoBA2c3+1cOs
ltK0scWXZCF0M69CMwQDyYYeqbO2/0vnjPXvrqP1XQSms3Z5Ba4ZOnDp/p33bQys9Kaea2xjVXt1
E/FAAG8Dkp3Gb4CF1768a+rxkvAMRMNqD+lcuUw0MeTx9JnwtzevbpemUTh/MU7CNQfLH79uSSbs
/39JuP/uu/rnlbo2LYUU9zjh//N5E0M04jrucMJnHkaoNiFs2Jje0f4f9s5rN3IlW9Ov0uh7asig
B6YPMOkz5b1KN4SkUtF7z6efLyTV3iptc7pP3iQGk0AXqkvaKZEZjFhr/c7pF5lfopCp+5fBry7L
xqkeGutlGIHibauu1k2GsMPx0mMLW2BsFzrMsFL3PivtY+JVhhMcS8plFXPUm1XpUmALMRs8HPat
rDCpVdGQmQCgsyK19XXXVxjspOla0FPce9bw2k3nyugMl0Xhw4FOjI0fuhZqWaj+asN4J7YhRjDZ
D5kmbSqS5P6/IP81a8Jm/O8E+RbL4dMq+oMg//61bv7xp6r89//ypyrfPsJKklqQhwGhtfEpV9MR
R8j1OXykeaTgG3g+fuZqqkeWrmqq7diupaPPoNiVDiHBv/6p20fMEKm9bWKIDOFa7n+kyicl60up
6uiWrREvZzMIoZ76mphIVkCfZJEfbHvFjLDtzF/Trqznog/Pa7upjjHtSJboi4kma9snFCTpdlRO
4l5rz7rVGBj4+LdgM3g4hvBq5hlqx4VppIp0FofmZz+F4AqtBBhya/DQ3zGQhOHrrZMokDiId4rS
uxix9RvVHUb87pyRpTKHL4t/dD/d90+WQaE6tRgft9MGQ8MefUGx6VVGX1UOXVy1XGhu+mIqSwyT
gEwMCZ50EkYR4Cm2BFbof1eRhFo0MJdOgi89E8NJwjF+UJ6nEqAhymqegNgEkjAjIRxXgjkZqI6S
A+8YEujRxDXTC0Ll4rZbqUZ3ih/bdDFYubJMsSBbljUSvrrBNVAbGWwWTUECls5Q1cTkaG2g3cL8
W0GtG5LjUIjhmlRTh11hUTF8wj2zZDTaIrwjetlgFZ8TtQdwJcGtgjZGgl0WqFfVD2ACoa0srBKj
SziL0YwymwAGPAH5nMJVH7bRKggK5iiUksE0Djd651ylTEjrPEHozSh2IcwaTQsV6AY3rptCAnUq
iJ0GcjeC4FkgeXQu8w5krwThswDas4pxCxW6wIzNxaBTJQ+scIlrmU671r1V7eLJyACU6BZmMdPV
Jh6JPmicrfyqnvgZqCYaD9DHXsKQeC4RQyGhSRWMspFgJU1rvSrAL3UJZIYS0iT3Bjssa9dLsBP9
087PzeTYUbtT0akPYV7HJ9NIDqsYsIANaBlIvGBLhJy2wNGM+VZsaOuom4oFMXIttg9Wg5KRcVgX
EABT4/ias8BnjQlkpZa2edyGSfkw4V7XZMcN5HMWnJ8vSgcSbYEl8rwUqeSH+nB3AYSd4aUBH6aA
KMhDqWCk+PGpqIIIFZJ+BSx8QkDapUjcc9IP/HnZPxq4SGIHHj2URVCdV4k6G0KIQ4ruwQ5l7GqG
g7NsSSNcKnDXwkqzZsSWBDLOlSoRd90+03Cswf/VBxGvJTRugJEDdI6oTGXPpSv9mtDOJe4J99Bc
ofV4ebQEfF2wE/CYAb+rjLTQW3go7pnVS4geEfp5QOEADLzWaiRQ2E7gigiun0iAHy+767g2EIXh
9zdvgFEg6p81BmJ4G7iEdqi/DW4MUVyFFelMgpPQyKATFNP3qIE4k+Xiu+mUZ543rlxJQYA1nq5b
SUtAXk4NIqkKiDQkPH/hSRKDK+kMuHHpywaGA2IjHpuHKLoiGpESqC/A20S41DXzzK6icoWUfV6N
9zBxX0elgyDTobK3BhK5KrGCGjxnUIhZIUbBi2DoLsYxSPCmJYChk37rVUv4at+iTneB/Dz/smqC
lQujo+7OvTeChxvwDsmZneFWoce0AKIQdPcGVtTdBFffJwdg7pqtOwtCdaPWTxhymHOtfhqGlqGH
ajOTV5/USX5A/hTMNSp/22vXNnKLeYVvCFAuDpSmX7206CwWaWoY66SatqVwxUnSw8hRdY8ewvVu
gzTZlcl1GoAb4r/1BMYNgKkH/g5pEheTB69FoSLM6vXzsIcXlOg2wIcH3Sbo7wi6S3eBccfoqZxZ
0N663pGItQNjagCjgMEzdDBfHLeC3uTn0CyDAHFk0Zzg9/lqRT/w/b1LJBkolbQgE34Q49sZRgS4
iVtIuBVTvUGCUS/7+sUP9f5MN0EB8wSWOpkoK4pe0q3oQJjPwJqTBp46G1YDsSZyEPkU7ExlPq1J
Q/NJxTD8S2ut2W112igjOYVhwadbheQfQAG0CAUC/IHJgQ3eSQxrKoM9hQm3eRzAp6rgVaWSYEUQ
KHq6aDtOScgog4CNnGBDXWkYkxNxkzIWXgXC5x7b7SkGSLcllAWnPO+7fj0U+DQpEfSmjlPSqzxx
iYMoBjVINcsi7Xe1qXQLzVyapolmz2VSCovM76GTmZJYVsYppS9MI2fMrqukQg3m+qS9EVlkMQHe
pD/cpHnAFC2e2/DWaklg0zaDpLM58XieqGdGgpOmGNhemqIFb6FRqRodXoiEb1S/WusWcZuepMyF
cOdKSaJLYNNFklaXhHecBeXck4Q7xLXaWQcHr3sj48HK0yU9L4enRwLeDNeW7GGQFD5LkvkmWH2t
pPeh6chPQhh/9SaT9D8DHiDizu7MhhlICqF6TBtwjZBP3+WSPqi0EAmVBEqhgg45gGNowjUkWfIa
M+BbivIbxqQAhPF9kGfokpz+nukedEWojXDgRjCxcpiXFh6dPux87CS3DFOmTVczBSLFYlQwTZnK
cwdnFtwOjgtM+fTSrs7cnvyRfHIK+iW+r5pcZh0QmXRlvPRaoEEoCd9bZk+zcCgdoH/1saj6q7YZ
lW3ts/7dElljwcKk5iBM0hMNAYb6DldJQZHGPAwxUw/7K4+LRYub+iLv6aOM4jU3oYuW8EbRg1hz
qxwdkGj4NUyjV6HZMynqnV0dj9kOb+pv6aDfVCi8V51hXPkUIGFCX966botNOjbZbY4rC4xWbyTI
u0pRynIchZVCWCesRg6F7tTuHkK8aL0JVmRaQueGL4tBT3quwqANJJW2fCPVSnqtKom2OYzbTlJv
Rzi4AVzcHk5uBzfXlSRdS9J1BbxdDf6u2RLMMw1zfJIJFd/ocM2WJbD3xnKbdjX5fKC5RqjWED6Z
eDM/VKr/wrg+wzE9XutCP7bKvuYB4o6pik42hnBvu4yRQehYJ4Lmd+XC62Ye5XKMmeIulURlC8Zy
1KgNnCbstSWZGQ2ihd64u0rH5i5puwlzcwZ7eQNLaiqhFbrNiT/gxjbZ3S2eFj56b3aumhyJ0zwi
mMW2pwIzCUxtSM+Ab61K4rUOA9u0ydrD7zDaTWOzTcPgEhaieUxowlPRhdVSq6bLUCmYVTIRgeGN
dIQdsXy0YH7j/ILmPYDWaTB3J+xIgRJtB6fYltazIJkukxCLxBIT9Esc73+Qv0JIDlIvygdnW1E+
0YXb0bbAlTBxogHu0D09orvCGxUDkCbbUq0kJw6wjokD7zrsvWqVSqY7aSCSZwn7PZQ8+HIcWF/V
qe/RCE72c4RVxQwWQ4EGC39e8awoePh1kl2vQLOvffFoiBzevRKeJ5yix1rqgkZORTlTzjOVLZos
T0D/MbvyMPZHLYApbhtdRdNZmQeXwG3psrFCSkqpAcikGkCTugCimG6wTJ3lCAbGjC5Wbav5WOJ7
XdXqVS7VBcAScxu5QSV1B2pP7AoRD2zukVGuJ9k1tFem2mvzAfMSG/mCg4zBk3qGXCobQIc5XqTa
wZC6B1cqIAaphWBHwpZY6iNShBKUvNR2UjuhSxVFhpyilbqKXioswB62hdRcxFJ9kUkdBhw+/L6k
NiMQ3G+p1ij4b8AXh7WBkGOQig4uCEvUN5WH1Ht0UvlhIAGJpRakkaoQwl8YIys/2GMianKUI6ZU
kGg7OOh3FVaMClN5wi3EWSc1JwbXjKsyOhQNQcrYoUzB9GqYwUHDnpx91Zb6lUIqWWqpaWmkugUL
+onCGsULkI9JlhoqmEnqYXSpjLGkRqZDLGMgmpns7HS0I1iMEC4evCJ66Ryq0Sgezuuge231Wp9H
hgUElZoXKs3GiYlAp0KoMwAKYoVraVtffon1lzNu3FrIe2q9O1YZMa9w5VDQs4nnIDlRUgY5o5KH
q6Av70dzfBVlfFVHKkIIgN1ZO4iTGlmDuc7K7DTTiHbLa4SzJv6Ys1pxZrYaPPsxOBSVyGNaV1vH
gno7XVRRuJNqVLqoS0a+d71SIcrM0FqJYzTHj40CgulnGrSqyb1KO39teiB4AS6bKlPuyU+w8r6y
CvfKHPwnx/G5wxgkmdUsIfhlUflPntJuAX/muOOtfNob2+hPRZxggKDhFdflQKjOTk3sbYinxEx0
1tqE/2/VFvzu4NnVbodpWk50bx0C7wKgXLPcW8MewhlJRYN7443uC9XnN7tjDzHwjVaKbzj6uBgb
V/B2YHdvHDWhNyANqWH7s72LyRfHWcDEXukIyOpnk1NfEDYBFTSxr0w8zRKsWGiV0EoGEbZYA464
Df2mD9zNW0VJellgQdGREqyBzGCvJNKZUIZz0wpOir7CN0Y8ZMy5oh7tYkcEkMcOrXjLxCRAIPPP
cvI1Ue8JSJEpEHsAN9CxEGT74jJXtTsdwTe5degPY/M5Zl6f56fYfOEuVsY3rqGfRkV1PuLHIZAF
1dY3WE1SMot9ize3awU0xlgycgxPHqoQiqemqzdBBostYlfWth6+FWzexvlQGY9lXmAzK2S2wlkb
IzRSKAqlBC6WBH7qvdJ8htMK7QudWhwMiA6N9mUoEZlT4sQkXBRwieJy4CigEICjhQqdRZad2aJd
pnXwgrr2MvGQv3mQUFVhX5gO4VZFd4MEZV5KPwH50WRhhsozXaXVxg1o3lPaUaiEUY7zh9ZLdS8S
ceaE80JGNOY4BLn6JtCLOejgvTO1qJHY23tOJHnPIfLeVLmxdv3gxitOux4/fHUdZmKceZ1lzXLT
Xkyje9GK/s7HK6SoOyIWI+SCMMcN85ay4o7pBarqhu5ZCbyL2OpWfoRlApxp8/qqQFJynCmgsgST
4Z2VxhfxoIRS7rTNmbiQlKKqJ6FZr1XyarZNx6ZRwNfqJ/oowKCZw8eUqBYyEJTvVl3QKCukMDnd
mrMfaEVvTkNfPR9aJgAcXLg6Femp1SvXIRYFZLpBR/UMcjphEtMBkracNMMyJvk784eTKcYHOHMx
ECSbCTkSlRzcCXDd1TTYyXld2vdu2sEFpYsILAjbUG4blgTw/aRMZ0nkzeDQbUSLK7aqBk8VZV1I
fpGXEAeuahhn+8WayRVlHB7CZhCRBHAGva0qKQuiQNDMB6fUjs92pz8rpCFWlHERdjBkhyEoYvXA
vSdSa6BFY9pKXkyRPxdh52xTo+ggx2n9XEsJL3Lri8Ivg3kjowWs6HiwkcN6tfpcKf14o4bnpeP5
QOtZPvca88bwnVOOvotOjzAIUCH3j8qNBZLQ6v2dqBnB5Ijj6ZTdlRKKc9tEN9Lm0yMBWHCc9MBY
NVBZvbzdsC5XolJlcptL9FkWn4aqQ2qCr5HCLojdAa+tpjDYKTGDYQ+WZ1720hzOuTGhHhLfIB4B
Zyiiixem7N58qKxFlCfmVldtuHRYE+Vx/pR7SHp7ojMnLDBckZ+pftjcZGG89dxoGQRVc5ww8VyY
arAji0UFgZ5hDjPN7BqKkIVmNdGL40zziID2Dfp2DbVThENhYiso+CZcUQq2DY1R5zLFukLvO43Q
BXEsTFqOfLiOgm5BueVhYwnE6AgsLihs0JUTJqCgbdIKPDJNfMsCBmxN6z34kP1LaKTzPoZs4tZY
CVS6ttGq/iwPIcUo2BaTGkUCc2n9SDse0NYu6SRN9KYNhh55T763ks79CjQklDmhtUtX0ie2fuxW
k7UShXLZJiJb8N2EKAoav9S01wPGOBshPLq7yUQjCLEzcZBPdl1Nl0Bx5pLYN+9t/MpjE97iYO2q
AFUwWXlLw/Dg8ZLGgLPE2F0N7fdc7/EjIwmZkxtbRkc/LVvDIYhM7XFgqZe5aKkL0uGkKRhUJkV9
1kfVBQ4Da41R7KwfOhyUFPIKyhfTYxSIYff3acD/J6ahgw6uvdie+ZraWrbqEyDH1rGj465Qryu3
3qjAnih1/YtG9S/1UDnznI5V7RK2bEifc7ocakF0bZqjWoR0RRdFYryEpJYv8IE7CXMf/pG3ihFT
8ojquGBABUQqj1+QHyvbTNx4BHFPnc0b44lGPM5ZQo7VLMOGIMn1m1bJGQ6MymOmEHaR2uoOriLU
txJMxlfhyehUJkoh7XDKuRVSt6l6vDbTTp3bqO6bO7zQmMeSsVK4OBwbSPsNoddzbO1KYBw8wwiU
6Sv3u6KKW0tKuazIJ83H7KY1A9UNCOXGs+k7lFAGxlcD+sAmXBeSLQojt1xi8r9shpbsEzTzk9iW
sHNRbjZV+YKBCjw4lrJsmTBfGcXOln/4dSF2QZSYK1iCF/oAbzCMMJCMI2oLvN12fVB//K3yq2nZ
9/i+up6i7HhQ6AjpdRamw+zz7Q/86dArGsLaibFkAb79Y+OGI/RPHvWaPXPX+mG7Isyg3kbSt9Vv
tTMGMhD4SwIPikwNoBCqAj0ElqEQKfKd7vs4XzeS1zhmA3/VUaFhQ0TWShORUDaG45pxcon3TLfp
03Rcg3QVO70z+EP+rW8oapxxmxQcYIkVbNv8MtWQfYNCV8fELdKKvP103EiqXQEzx8pyfC+ZyZMe
KH/u2y/z9jdG4jkf+y//RhW6GKJCbGqTD7FL4WX3BHEs+mpy5iJg7sMYGksfS3z8EWS0rSAr9/qb
t6gJxz1ICZ6Hq85fbSe041lZh9nOIe9gFzacP9AkT8oQeQZwqIlVDG7bPHlwqUL8vIOCREgo5cZc
I+pu9/ZHy1Oz7IX69Ps/CdOBWpqhVBQtI7Xfv1CMUMF+/7/RSIjB2LC1//6FPgfA0EuKubxge/Or
ek0rianrb3+4lY6C7u3/h2GzLCuRy2hUYl1qt0H/gmYL+60d/lbNokHounDS8hr1RHqKnn8xEWFO
X8gAu8R8K7UzFYs8TB2QqC61Fjmg2qX6ogJQTlrAyQDqP7ZCbdrWJHHRrEQuJqhFGitrToLLNOPg
78dWvcIZ7SwsqJEiztIZiWSEgfV9eGJH/oTcjyGvhaHHMuis10lg8VRk3ZaewDxpRzLmGiddwoT2
lOFa+GRIpFS3TCGJCzWcm57HEDsGpopjmN6OUd2vjbGf2SzK48jQX0LBwTKYTCDiMbrRvKQ4UYqY
Ab0dLNmjdyOaZA4BcFMMD8Uy99oLA5ufY3UKllqOBKsgz21ySo/zRo82DaOheWFDVkTNNWebyzHh
QYPrtupAZq+6yVQYULnXfSuV9FYdarEkpjqHrdv2Ke5DaAKJurW3idfSLlVodlXsnktp+97yR04R
J/xnet/kolBQjloeWUk+JJAM/9wqK76XaHtr9cw3xKbEpL/ScV+0mXum5l2swfaPK/0Vpf91RVOd
lMUxDOyEfG1MdeE/Su7pqa6L27h08c/ErDl2thZBN4AnoYmp1nBTj/Yuim86kTFv0ftzrzWgg6Im
d6MzNRwXMMzuGMbT74Nb00pmt6PBjjvlMMfb7jFI3Qv5YwsHH98GLgceXSomy2hIcrSITPAB4sYH
r1SXKK+JUlfTa9Ow7w0FBKdjKEuG40PWsrPmU/Wd3NiHhis0SaWbNS2bDpKRb0RCMVUT11VzQiwY
1C9fs0m2qu/l1c0Nxg2nsWVN8BaaJ7vzL1ziMszc5LcM2IaoJ5ruLPIdOjfUX6p5U3jUP7ivcFIm
2dorVBwKh3UnEGMGYfu97hvKK/pcJuCclWJbqIZyXDc3IoJVZ6opjKvE2Qrcr0KBOCQAqCERvUK4
kr7iFJCAmECwz8ZZFMKSCpCMeXQVkNGA+3VtvCmE+2KRn3BcF8ygtLaHFT/WDZC+RdRNX1L3NSbd
fVAxcVibpPPNHIVMMqxnu00ZhBYaTkpoqGWwwc2zJEfQg966xXSIS8C+ciVvHUCR/lTGIxQ35fEs
zelSicVz0amaD4rVL/zGIlY4WoNSGqcCCC7qGrRhgpm3pzHw9cpTxKVwnfg8sKPNVhWemkRv1af4
GNx3lfrEXqnjSad/Q5eFjByLoKysyP3pxheSFIqZgs0y2VzrpsevwfCqG8uIGSCMFoWNfu5nhE32
PdQo5jUxymfzRGNYt7HQ1e6SJnoeMwcspL4McbWxYwahEznTMFLQ/pkKXqUukb8xQITKp7jQB+iP
gf44FQ4fj+vA+ndPJre88lr9e58S0lF7zFzzGn1JkyG05y/yS2GIf2Mc198FAe25Y9xZIQ+pF3Y8
jvldZWMJNHY9LpEddDZDWSflHU2WO9fB7qXjBVErfRVtXc9HHEhLmabmDYg64V4+w18X1uBigglr
E3SnY+Y2C+uO0hn6SvlNbSciRVKPUzXkI3GqY9PO71XFPMPtM1kwRoiC6R7y/VYY/Xmj+auwsfjJ
wpFe6S2ZbjCIkTTeRAE51A4MO8pUwDtHMda+P1IbKyUbZyRrd7otV6zH2mIwIlra9w3T7AclwHMH
BzBjJM5GO6kq67GkBKvNDCMTN0bR41yVrkXEOsgNyybT21eRT5dFeWELokoMxoCDx1qUX4hMdD1Z
6T3IBY82ZdmSKacY/lY3FAI8coYTrXEZI0pUxugJwcTGtfIVv9q0aC1mcW6vokBiEkOxIBbo4G4D
3PvhhCtXKY5/RfdMIiO+RV2zJURjO5YEqGOkoc/QR5x5JjLIukXpB/caEyIcG2x3QdL5JibFiDnV
pWVbF3qCsxUO41lGqHmin7/93LFJ8JWJcW+1YCFWdn4VQAObCVgJGvQ2ePOYG4XwI2G3kRsLdA0H
Pbm1A4SwaeJLM/PxVXGbde4gQRuYqcwGkyGbKSC+t1c11tWzTiUt1amyUzfzriwtXuhjX61T48ll
jjuzTPMFQvcFsSC7uipvozJa11VwbGbKmY6/QBiwKw7uBakzDPsZFPkNIiFQ2Kca+YIy2o+N4/xw
kmc1f7PMsm4yuA91FGFSZGPgkYO6V9gKkwvHUJgJ66Bupr56fDN9gUFGG4mfDButkhEH4CPpKPrz
yjXRKxjTpuk8FIypPS2pQU4C1d+prnFjqsZ9kXPPUi6A2nIbjqR8o7l+HBHmzmQOCtkDswIYZqYw
PqUmX4K+7iLTWgIHPqktI+M2KW6jbth14ZVqNi8qJnGmIOSsrxHedicctOuk6c7x1cPSH8jGGLdF
zphYm5hL4nCazksNtL1SaOOh+s7IvlzjAc+IORenTkjQg2o8lJMq0SvvOIfSnsFOaG1I8L4JlkIe
gl0W36K2u6/jhpiCMDzXA0Q2TRRe9k323XGYIMVG++AkOLc09XM5Go9pmd1lCWVBG96WVvfNsOMY
+6rhklojW9E/2hwA8IsTvAkC2MMu6ASKFICGrHo2+Tw9ZxA8DNh4EXaNzDPG+PPaj5TmMsrVk2JY
CLVECFYMOgJ0LYF5RpISfds0R/+7y/VFiGvarGiHYZn1ISsBDhk4ZfHAQJ8U8FAF8MLHWNHip6aE
EeBxUACLETbZlKcQ/NC9cWOgE0Sk+hIP1Qv/W43MSh3L46yh8jEcTkooJMdMXi9MhXgEO9giwH3C
CwrG/HjjjNoTQzMUIX23VojD4rzMXuTz7eUEk9aNNWfEVuCH1yAFNawbKJfbDmEcDxIoXK+PJ6YN
0galMcXfzR7ZStuNbzfmeY2eaNYK5SUveRdTucvYNdW6RH6UUreYlXEPNQB3E6taqpY2bjEwn72V
+3bzXVjMpxpfqWauosmj+TzrPAqVki1zynYkDLwoBr9FrWjPNYlLk9IvJhcRIyoR2K/o5SrThdah
bdGRTRtlV2rhbSzwtEGsatJYXUAEDo9bkBIdr6R8mkBkcgDS3LtxQ+tBDcAFfG84HWPvrlG7Y6t2
4qVW1sd4S9T8lOIVhxy2DDFdZtG0hsaPPIxwxJx2iKkCUEjjEEulR7Ca0BjV4TSLbXNhDxhBejXW
9PGwycjRMkD45xr29fOAMQgUZiJNc8W8L6ew35Z1ypQOFdXcDu9LMWFII/K15wjUFiK+pASCozDa
DxBvNtVUuXPKLQIScaTGwQWMux2XmoovatKejQxXu7Yc2DKsx4FxBYxf9hU+XAMlaXBVln65RHbj
weJfWbl/ngf1g5hwR+0HndgRiEm1qzMJtf21psuY4A5Tdb9pdqA3cxvEFTDouKjpKvLaPNO8ziaL
brhlKVQcJhfC7PsttB9MV6PbHu8m5tYctWHGQUbO1zIasMuAHlYuKNawtMq4craobQZ3yMPyGjOo
hEeFZwWRZkyRZysQpiwXd8coKzeFj4MvtlKYEKMexIK164FLtcZAoxtbF+4IMQTh92nC3GoN5qyu
Oy2+Mgv9ucD0+0Q1t25MXntcXLbadDwEGKoDmTXqxEfSpFQ2HFhp1MG+9p1paxTklRSqOZuKCK4U
07xCxi2WgTqr3OG2YSzUi+yqyfuTshPWHAz/rqkxRdDNB7d4sRq7Xih1iNOUCK/SEOtKnTFdBWY5
1tj+e/Glk/vHEzMRTOUwiWF6b7VJv0om5QdW+kBKYY9KbRrceS46fPPbH8JNLZm3jlRLvTWUxyS2
XlW0z30msmM9gzmjd+HJhPJoidMyPuLkjIY97qtTcmeYLOsMlxKFYVs01SSTJBk++/hjt6QP9nVz
1mmDujBGwXCwaVZeoIVL5tG4H8R4hk+6yp44ZgSwc4bwqVHbRNu6HSUeGMxHJP5T7q6twUAYntlr
Z7hjPMOMENXdymm650wAy6SFd90P9oMmhjvGEbeY33LAlS7W3Kl1NmTkttfjd2xf7q2kpaQhVI7+
ysKuvkUp6irbqVDxaHVaDDF631xwhrJMk/oisoxgFmA1iy6pWzWZuS1dZvW+Ez1NZPGKNn3AJJjF
3z7W0va6gdKuFl5JQdXjoCpOR4IOFyp2Zpdgs7aevVpZ58xR83lQ/Ido0dN+Eq+FrbJ97oSIktKp
0whrsTVEx+KcQHkKLUadpr4K6hAWMFZ+xaA99yORozHuAKkfbTj7fPIfblvXwIlShgDHSZqtdBxU
nSS9iNB9UJ11l24mrjv7ex2lBB45wZxq/blo2gcrQsNTpaeJicK24X8TlKWZaycJ4tXpRFdb2lxR
E64ijB1w9ybGV6DBX6BGMEf2NZYDGsIQGrFqWFr4EYQhPr6pjiTGqPSFq6JPbsi3bLMfZYZPj9v6
SAfwNyAKtZjF0vKgC7UrksOb7SDtEGp8EdpnJ8ckAYdEwOxy1kr7BBMfhQE/hVBgrBB4tLRxf+uY
5WkgrHDtOISmSTMGs7wNpTkDfkHXlrRrCKVxQyYtHBqBaqCVtg6VNHiAJbMWOD5kOD9oOhYQ4FvX
k48azPTPTWkSoUm3CGkb0YnuvJa62ErKUZIBc8VA2kxM+E240ngCy7G5hRNFJC0pAmlOUaPvaCGt
z0N8K0It2QDmeMtcWlqYykZIi4tYml2ICNsLXRpg+MVSxw/jjX38/0xy2seFSB41oeRQVy/b12q8
eq3bpKn/63//HnuGGIq42Px/9k1//0b/eP1E/X7JW55UfgM/zLPPsWrCIJjsf/3hnd5+3797h+SJ
y2q/v8LRdo9MFfciVUoeaMrBRt7+Ha3rESgUnG/VdN9ekLH5SZ/uzV9d/R9+nT+5Q3//Pb/86k/f
UyrJsG6q8KX5fPG2pfM7/ztX/+UtPl29c8TGYtIXCPXtpf16E7j4IwY/8M6RYRzW1QsAp30v3zCO
kEHZLoZi758xMoLPa8Axj2xddW3X/fj6+w88oDVAGOD7J/PlofzjE/DXa0Ac2RYULkt139cAb/jL
TbCOEAUxj1TF+01CO3RoS8GUCYr7PgmIK0xH5YF/e/GGn++CK44M2+Y5MFFJydfhLQXXQNq8300w
joSrCylle79I9rzPN0HTtCOWiulapvVzuzispaAjz9l3V+BIgPJoO+qnnf8Pd+FnzOaBPQqaa7KF
77sIWOLIAbWPg+/LpiifBLT7kKO5Q/L1vuoOaFM0+cX3vQn2EdmsFiyRj03x68GouUeWZgtbMz6O
hrcfeEA3wbbdr6K4t4LlPzgZDO3ItJF36rr5/kl/uQk2J4f+Fl97cEsALe4fNIH/8eWrR6g6NIPy
6H03/PIgOO4RP0aeCB8PysEdjA7GM/s+CJTBqkNsFbL899evR4JtHuHfYUkLjfcvH9xSQCfs7Lsd
GPYRFZCpubbx/iR8qZHIYj7iXNSEpb83JAe0EWiaqu9bHQnnCKYm16dzJz+fhQhjSXLVUb/rv92Y
w6oINAsN5L4PgcNVGrYgAeBPN0LXOdIdukUayfeH4OB6RY3+7t9slf+uUbAMtnuHG/H2+lIdEl1u
GLjoGOpHYXBwPaPOab33oWhQ/licChywf3YXaB+OoF4aLt5Gh1YTaAbUlj2fBXpmjCJUm5Px/fq/
nIrg6GjlXWmm9L7rHNJWiJPIvlsh3YGcBuB58n75stT8ZUe0juifIAxhMfL2OsBV4DrvG9T/fGhg
iCOCoyzTNv78QHR1xmoqUJ/68fXDa5fZy9Q9nwUMHkxh6+LNweyXRWCyCDgs8DZ7XyWHtwhcjux9
L189ch32O8f8Ug652pHjAnEK5+MhOcDLZ6a15+Ub5hHjBsq+T6f+50VguUeC6gMU/WOacnB3Qeja
3qWhznmI/yWN8PtISM4jP98FHNmPNBW3P9V5L8MO6DwQKsXrnqtAZ4QuNwHzyzlgW0e2qjFOcz8+
/fen7ZCuHkb93s+AemQwCtIN96My/vLp0x/YGEqZjvioFt47sUO6C6opPab2GplxGjILovIFLXh7
fR2UMDZVgZn0j9V2QJevW1h+7Xv5VHw6UeE6EML769ctgEEJhyT9o3uoTaKgMdi3MDQsjgNso3Rm
p3+2CFxDukHpNOMHVxcLDZbknotA50nHh8v+bRj2ZT9kEYAasOOKD6jx4CpCyhUcuvbcCRiZMhTW
bSIu3l7c1s+nIagyFZNsoA91eC575H1PBV0/wuLXpS74ANO+ngoq9SFjAvCk9/3i8NYCz+neaBo4
knSvxAnlTzcETbN4JEzcFs3323R49ZEEv/d9IvQjyzGli/1HP/xlLdgSZGC+TD/92xNzWBNEwba1
d4UgV7xFQSj7Jfn6ehfsI0d3HDlgfH8i3sdUB1QoCAwM970LOmwSKDXMDd5vgvqlTnLpp2kVMEz8
mK0dXrWIk//eTwS4Eu0Q9dLHWvhyRtiUUxyjQv1ZMh9c36hT6u1bNMrZCe0RRq5/PkGynSPctGzH
+ElNOjxgSae733d3FEd0iHjPQ695e33dF8wjaibIaT8ZGQd4UlravndB7gs6I2NXFuGfyyUbiJXp
kmPB03x7HdzlIynbG2hmhAD/yoSF9hfAChazlJTsGb8fHod1RNLgG/suAjBWQ9OgYmKk+/Zin/28
FoCwjkzqqd8oWu8/8JCOSBbDvtuivAsGmgWHI+L99eUuAC8xVKaJ/Hk6vO1Ah3QXJJtw322RgYlw
GBl8kAokleXzWpBFo+YAssBFe3u9VyaHdBfIy9j7iaCNYu+DYvKBInxpqd+fCLqoD5bHAV2+rqti
7/7JhHjKjogpzvvm/+VwcOTARYemdbCdg04zvfdd0HjedcfgY36/C6yqz48CEwWd6oFS6ePwOLjO
gcbvY+S1B95ogDfKcJ6vUBMcNAvKJ8EFH/vlwZWJPLxi75aBMhHKsbD+gpPJSImzEQU7jdXPU+Pf
rRD+jV3jN9EHCprk+5vcI3yt/0wV8lff8FPv8Mevf2gdtt//9U+p5vjlG6Xx//vP/l0N8l+/8FPe
9BifvvhTn/H2cz7+848L/OOP/uVn/byqn/+4CV+rp+olGN++MH78mmdPKaKR/5M8PT+lT5/FGDyc
nEG//yb/+ucvv+en8/C/eeM6/vK+Eqfc+30r7LKyX9/4jS6+/xvHT1n9VP/8FeXH+M5B3ved509J
+AMhX/jLb/1O7d37vbHNr56+559/63c1zf7vnGWvL0340ja/vPkbGXffN1+8Jk/9U/X6+Z3fKZ57
v/OHvOgf+Y9/YOzdps+/3nY5wvz5U/80jeM3+OzvVveKux5+/+Xz/CAn7vv7r19zzIF+fed3xtu+
77zhjofhz2t/W97/l7VzW20YhsHwq/QVdrjezXaxbrQbO5VdaolJTNIY4vT09pMjZ1ROWaF/oFel
fDGqbMXSb/mG6xjDF5cbY55TqRwwirPQAc/r2nIXHz0jRQ0No5vcUrKKiKIKJrud/vNue4kSin0e
r02iBoXBDNhk1WFwg94vRFCEokO3JD8ys6h1UPaCbKNWDy5IThFeFuGWE2ryY3NEbQU+ZO+Jm1R4
03XKp6+lbg/zbVbagvSpUjlaiKM5FnjXKc+OlWac7b3lDzfgVUaXQu4UdLdpU3TIzsFo13TJGhIF
+ih5aX5aSt6eYkkXR29Jxy1WzoT6IA7ezR5pza3jrQ7rzA+Vtyn4T6b1Rq1ULPsKRYwp4Auzt5kK
Y1FTNgX827XVMMx+fyAJdxjt+DaY2T21jiOlnpws7L4annh5aF/2D3igKp37kh9Ex/9SWm1x0XHB
2KrmNxK9q4lFPxjdmiI9uN+nx1Dwq+GrGw/1lpJtQizZovi30uVmNvej2CYpThT/Hq6JO+mIUYQx
zQPGjhjPQaD4D7a+8d6oV4qY+cPZe72rjLk0lPvZUTnM8LCmxAPDKPbLtGuObIosaS+YbHlnk7h3
rL+i6BVx3GmKTk/NWMuB4ebMpYtH/T0uSZWsrM9cw90slc1FzQiP/eC450ahyX0W73/yqUzTX8uQ
cf5JOqqc/QFnwAI4qw21d78AAAD//w==</cx:binary>
              </cx:geoCache>
            </cx:geography>
          </cx:layoutPr>
          <cx:valueColors>
            <cx:minColor>
              <a:srgbClr val="0070C0"/>
            </cx:minColor>
            <cx:midColor>
              <a:schemeClr val="bg1"/>
            </cx:midColor>
            <cx:maxColor>
              <a:srgbClr val="FF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290285</xdr:colOff>
      <xdr:row>11</xdr:row>
      <xdr:rowOff>72572</xdr:rowOff>
    </xdr:from>
    <xdr:to>
      <xdr:col>20</xdr:col>
      <xdr:colOff>163285</xdr:colOff>
      <xdr:row>40</xdr:row>
      <xdr:rowOff>99786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035" y="2339522"/>
              <a:ext cx="8359775" cy="55517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343353</xdr:colOff>
      <xdr:row>11</xdr:row>
      <xdr:rowOff>28575</xdr:rowOff>
    </xdr:from>
    <xdr:to>
      <xdr:col>7</xdr:col>
      <xdr:colOff>598714</xdr:colOff>
      <xdr:row>20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9526</xdr:colOff>
      <xdr:row>11</xdr:row>
      <xdr:rowOff>38099</xdr:rowOff>
    </xdr:from>
    <xdr:to>
      <xdr:col>2</xdr:col>
      <xdr:colOff>444500</xdr:colOff>
      <xdr:row>41</xdr:row>
      <xdr:rowOff>104774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495300</xdr:colOff>
      <xdr:row>0</xdr:row>
      <xdr:rowOff>171449</xdr:rowOff>
    </xdr:from>
    <xdr:to>
      <xdr:col>11</xdr:col>
      <xdr:colOff>523876</xdr:colOff>
      <xdr:row>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95300" y="171449"/>
          <a:ext cx="9534526" cy="723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GB" sz="2800" b="1">
              <a:solidFill>
                <a:srgbClr val="0070C0"/>
              </a:solidFill>
            </a:rPr>
            <a:t>wage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GB" sz="2800" b="1">
              <a:solidFill>
                <a:srgbClr val="FF0000"/>
              </a:solidFill>
            </a:rPr>
            <a:t>employment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 editAs="absolute">
    <xdr:from>
      <xdr:col>1</xdr:col>
      <xdr:colOff>352425</xdr:colOff>
      <xdr:row>8</xdr:row>
      <xdr:rowOff>9526</xdr:rowOff>
    </xdr:from>
    <xdr:to>
      <xdr:col>1</xdr:col>
      <xdr:colOff>2667001</xdr:colOff>
      <xdr:row>10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62025" y="1704976"/>
          <a:ext cx="2314576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/>
            <a:t>Average</a:t>
          </a:r>
          <a:r>
            <a:rPr lang="en-GB" sz="1800" b="1" baseline="0"/>
            <a:t> Annual </a:t>
          </a:r>
          <a:r>
            <a:rPr lang="en-GB" sz="1800" b="1" baseline="0">
              <a:solidFill>
                <a:srgbClr val="0070C0"/>
              </a:solidFill>
            </a:rPr>
            <a:t>Wage</a:t>
          </a:r>
          <a:endParaRPr lang="en-GB" sz="1800" b="1">
            <a:solidFill>
              <a:srgbClr val="0070C0"/>
            </a:solidFill>
          </a:endParaRPr>
        </a:p>
      </xdr:txBody>
    </xdr:sp>
    <xdr:clientData/>
  </xdr:twoCellAnchor>
  <xdr:twoCellAnchor editAs="absolute">
    <xdr:from>
      <xdr:col>3</xdr:col>
      <xdr:colOff>428625</xdr:colOff>
      <xdr:row>8</xdr:row>
      <xdr:rowOff>123600</xdr:rowOff>
    </xdr:from>
    <xdr:to>
      <xdr:col>7</xdr:col>
      <xdr:colOff>220889</xdr:colOff>
      <xdr:row>11</xdr:row>
      <xdr:rowOff>56925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619625" y="1819957"/>
          <a:ext cx="2667907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Share of</a:t>
          </a:r>
          <a:r>
            <a:rPr lang="en-GB" sz="1800" b="1" baseline="0"/>
            <a:t> Total </a:t>
          </a:r>
          <a:r>
            <a:rPr lang="en-GB" sz="1800" b="1" baseline="0">
              <a:solidFill>
                <a:srgbClr val="FF0000"/>
              </a:solidFill>
            </a:rPr>
            <a:t>Employees</a:t>
          </a:r>
          <a:endParaRPr lang="en-GB" sz="18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461282</xdr:colOff>
      <xdr:row>20</xdr:row>
      <xdr:rowOff>66222</xdr:rowOff>
    </xdr:from>
    <xdr:to>
      <xdr:col>7</xdr:col>
      <xdr:colOff>244021</xdr:colOff>
      <xdr:row>22</xdr:row>
      <xdr:rowOff>66222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652282" y="4048579"/>
          <a:ext cx="2658382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>
              <a:solidFill>
                <a:srgbClr val="0070C0"/>
              </a:solidFill>
            </a:rPr>
            <a:t>Wage</a:t>
          </a:r>
          <a:r>
            <a:rPr lang="en-GB" sz="1800" b="1"/>
            <a:t> &amp; </a:t>
          </a:r>
          <a:r>
            <a:rPr lang="en-GB" sz="1800" b="1">
              <a:solidFill>
                <a:srgbClr val="FF0000"/>
              </a:solidFill>
            </a:rPr>
            <a:t>Employee</a:t>
          </a:r>
          <a:r>
            <a:rPr lang="en-GB" sz="1800" b="1"/>
            <a:t> Trends</a:t>
          </a:r>
        </a:p>
      </xdr:txBody>
    </xdr:sp>
    <xdr:clientData/>
  </xdr:twoCellAnchor>
  <xdr:twoCellAnchor editAs="absolute">
    <xdr:from>
      <xdr:col>3</xdr:col>
      <xdr:colOff>152098</xdr:colOff>
      <xdr:row>31</xdr:row>
      <xdr:rowOff>118383</xdr:rowOff>
    </xdr:from>
    <xdr:to>
      <xdr:col>7</xdr:col>
      <xdr:colOff>228297</xdr:colOff>
      <xdr:row>41</xdr:row>
      <xdr:rowOff>146958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</xdr:col>
      <xdr:colOff>135165</xdr:colOff>
      <xdr:row>22</xdr:row>
      <xdr:rowOff>176440</xdr:rowOff>
    </xdr:from>
    <xdr:to>
      <xdr:col>7</xdr:col>
      <xdr:colOff>230415</xdr:colOff>
      <xdr:row>31</xdr:row>
      <xdr:rowOff>119289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564696</xdr:colOff>
      <xdr:row>12</xdr:row>
      <xdr:rowOff>190045</xdr:rowOff>
    </xdr:from>
    <xdr:to>
      <xdr:col>7</xdr:col>
      <xdr:colOff>589642</xdr:colOff>
      <xdr:row>17</xdr:row>
      <xdr:rowOff>83154</xdr:rowOff>
    </xdr:to>
    <xdr:sp macro="" textlink="'Data Prep'!$I$19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415767" y="2648402"/>
          <a:ext cx="1240518" cy="8456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10EAA4B-2FA1-4F79-B807-A6BF776EBB76}" type="TxLink">
            <a:rPr lang="en-US" sz="44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en-GB" sz="4400" b="1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4</xdr:row>
          <xdr:rowOff>161925</xdr:rowOff>
        </xdr:from>
        <xdr:to>
          <xdr:col>2</xdr:col>
          <xdr:colOff>561975</xdr:colOff>
          <xdr:row>6</xdr:row>
          <xdr:rowOff>9525</xdr:rowOff>
        </xdr:to>
        <xdr:sp macro="" textlink="">
          <xdr:nvSpPr>
            <xdr:cNvPr id="3084" name="Spinner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47625</xdr:colOff>
          <xdr:row>8</xdr:row>
          <xdr:rowOff>104775</xdr:rowOff>
        </xdr:from>
        <xdr:to>
          <xdr:col>13</xdr:col>
          <xdr:colOff>561975</xdr:colOff>
          <xdr:row>10</xdr:row>
          <xdr:rowOff>66675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1847850</xdr:colOff>
          <xdr:row>8</xdr:row>
          <xdr:rowOff>104775</xdr:rowOff>
        </xdr:from>
        <xdr:to>
          <xdr:col>18</xdr:col>
          <xdr:colOff>219075</xdr:colOff>
          <xdr:row>10</xdr:row>
          <xdr:rowOff>66675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 Capita</a:t>
              </a:r>
            </a:p>
          </xdr:txBody>
        </xdr:sp>
        <xdr:clientData/>
      </xdr:twoCellAnchor>
    </mc:Choice>
    <mc:Fallback/>
  </mc:AlternateContent>
  <xdr:twoCellAnchor editAs="absolute">
    <xdr:from>
      <xdr:col>12</xdr:col>
      <xdr:colOff>238125</xdr:colOff>
      <xdr:row>8</xdr:row>
      <xdr:rowOff>66676</xdr:rowOff>
    </xdr:from>
    <xdr:to>
      <xdr:col>15</xdr:col>
      <xdr:colOff>104775</xdr:colOff>
      <xdr:row>10</xdr:row>
      <xdr:rowOff>104776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0353675" y="1762126"/>
          <a:ext cx="169545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1"/>
            <a:t>Average </a:t>
          </a:r>
          <a:r>
            <a:rPr lang="en-GB" sz="1800" b="1">
              <a:solidFill>
                <a:srgbClr val="0070C0"/>
              </a:solidFill>
            </a:rPr>
            <a:t>Wage</a:t>
          </a:r>
        </a:p>
      </xdr:txBody>
    </xdr:sp>
    <xdr:clientData/>
  </xdr:twoCellAnchor>
  <xdr:twoCellAnchor editAs="absolute">
    <xdr:from>
      <xdr:col>15</xdr:col>
      <xdr:colOff>2066925</xdr:colOff>
      <xdr:row>8</xdr:row>
      <xdr:rowOff>57151</xdr:rowOff>
    </xdr:from>
    <xdr:to>
      <xdr:col>20</xdr:col>
      <xdr:colOff>57150</xdr:colOff>
      <xdr:row>10</xdr:row>
      <xdr:rowOff>114301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4011275" y="1752601"/>
          <a:ext cx="28194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1">
              <a:solidFill>
                <a:srgbClr val="FF0000"/>
              </a:solidFill>
            </a:rPr>
            <a:t>Employees</a:t>
          </a:r>
          <a:r>
            <a:rPr lang="en-GB" sz="1800" b="1" baseline="0"/>
            <a:t> per 1,000 Capita</a:t>
          </a:r>
          <a:endParaRPr lang="en-GB" sz="1800" b="1"/>
        </a:p>
      </xdr:txBody>
    </xdr:sp>
    <xdr:clientData/>
  </xdr:twoCellAnchor>
  <xdr:twoCellAnchor editAs="oneCell">
    <xdr:from>
      <xdr:col>16</xdr:col>
      <xdr:colOff>213934</xdr:colOff>
      <xdr:row>1</xdr:row>
      <xdr:rowOff>78921</xdr:rowOff>
    </xdr:from>
    <xdr:to>
      <xdr:col>20</xdr:col>
      <xdr:colOff>199182</xdr:colOff>
      <xdr:row>5</xdr:row>
      <xdr:rowOff>252488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7720" y="269421"/>
          <a:ext cx="2416391" cy="93556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800C9-6F53-43AA-89E4-392807510D71}" name="JobData" displayName="JobData" ref="A1:F1919" totalsRowShown="0" headerRowDxfId="3">
  <autoFilter ref="A1:F1919" xr:uid="{5E0800C9-6F53-43AA-89E4-392807510D71}"/>
  <tableColumns count="6">
    <tableColumn id="1" xr3:uid="{EF3ED622-5A36-4FFF-B506-47D945120EDE}" name="Year"/>
    <tableColumn id="2" xr3:uid="{3C3F4FA5-626F-4ECF-85E2-793099E33C65}" name="Industry"/>
    <tableColumn id="3" xr3:uid="{5C83C1F6-6B43-4332-B56C-7FF0B6072FDB}" name="State"/>
    <tableColumn id="4" xr3:uid="{FCE7EC74-054F-4FAF-A3D8-5B3F9D02703C}" name="Establishments" dataDxfId="2"/>
    <tableColumn id="5" xr3:uid="{FE881A1E-8237-411C-B103-137C1009C2B3}" name="Employees" dataDxfId="1"/>
    <tableColumn id="6" xr3:uid="{222DFFDD-9ABD-43A3-83D0-7721D9E30DF8}" name="Avg Annual W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9" workbookViewId="0">
      <selection activeCell="B19" sqref="B19"/>
    </sheetView>
  </sheetViews>
  <sheetFormatPr defaultRowHeight="15" x14ac:dyDescent="0.25"/>
  <cols>
    <col min="1" max="1" width="9.5703125" bestFit="1" customWidth="1"/>
    <col min="2" max="2" width="21.7109375" customWidth="1"/>
    <col min="3" max="3" width="18.7109375" customWidth="1"/>
    <col min="4" max="4" width="19.140625" bestFit="1" customWidth="1"/>
    <col min="5" max="5" width="15.28515625" bestFit="1" customWidth="1"/>
    <col min="6" max="6" width="21.28515625" bestFit="1" customWidth="1"/>
    <col min="7" max="18" width="9.140625" customWidth="1"/>
  </cols>
  <sheetData>
    <row r="1" spans="1:6" x14ac:dyDescent="0.25">
      <c r="A1" s="10" t="s">
        <v>50</v>
      </c>
      <c r="B1" s="10" t="s">
        <v>49</v>
      </c>
      <c r="C1" s="10" t="s">
        <v>0</v>
      </c>
      <c r="D1" s="10" t="s">
        <v>61</v>
      </c>
      <c r="E1" s="10" t="s">
        <v>62</v>
      </c>
      <c r="F1" s="10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AFBC-1F2F-4A8B-8194-C3A9FBD11C0B}">
  <dimension ref="A1:T50"/>
  <sheetViews>
    <sheetView zoomScaleNormal="100" workbookViewId="0">
      <selection activeCell="B19" sqref="B19"/>
    </sheetView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6" max="6" width="16.7109375" customWidth="1"/>
    <col min="8" max="8" width="21.42578125" bestFit="1" customWidth="1"/>
    <col min="9" max="9" width="16.7109375" bestFit="1" customWidth="1"/>
    <col min="11" max="11" width="12.28515625" customWidth="1"/>
    <col min="12" max="12" width="10.28515625" bestFit="1" customWidth="1"/>
    <col min="13" max="13" width="10.7109375" bestFit="1" customWidth="1"/>
    <col min="15" max="15" width="20.28515625" bestFit="1" customWidth="1"/>
    <col min="16" max="16" width="10.7109375" bestFit="1" customWidth="1"/>
    <col min="17" max="17" width="14" bestFit="1" customWidth="1"/>
    <col min="18" max="18" width="25" bestFit="1" customWidth="1"/>
    <col min="19" max="19" width="14.85546875" bestFit="1" customWidth="1"/>
    <col min="20" max="20" width="25" bestFit="1" customWidth="1"/>
  </cols>
  <sheetData>
    <row r="1" spans="1:20" x14ac:dyDescent="0.25">
      <c r="A1" s="7" t="s">
        <v>64</v>
      </c>
      <c r="B1" s="7"/>
      <c r="D1" s="8" t="s">
        <v>68</v>
      </c>
      <c r="E1" s="8"/>
      <c r="F1" s="8"/>
      <c r="H1" s="8" t="s">
        <v>69</v>
      </c>
      <c r="I1" s="8"/>
      <c r="K1" s="8" t="s">
        <v>72</v>
      </c>
      <c r="L1" s="8"/>
      <c r="M1" s="8"/>
      <c r="O1" s="8" t="s">
        <v>74</v>
      </c>
      <c r="P1" s="8"/>
      <c r="Q1" s="8"/>
      <c r="R1" s="8"/>
      <c r="S1" s="8"/>
      <c r="T1" s="8"/>
    </row>
    <row r="2" spans="1:20" x14ac:dyDescent="0.25">
      <c r="A2" s="3" t="s">
        <v>49</v>
      </c>
      <c r="B2" s="3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73</v>
      </c>
      <c r="M2" s="6" t="s">
        <v>62</v>
      </c>
      <c r="O2" s="16" t="s">
        <v>0</v>
      </c>
      <c r="P2" s="16" t="s">
        <v>62</v>
      </c>
      <c r="Q2" s="16" t="s">
        <v>75</v>
      </c>
      <c r="R2" s="16" t="s">
        <v>80</v>
      </c>
      <c r="S2" s="16" t="s">
        <v>79</v>
      </c>
      <c r="T2" s="16" t="str">
        <f>B18</f>
        <v>Average Wage</v>
      </c>
    </row>
    <row r="3" spans="1:20" x14ac:dyDescent="0.25">
      <c r="A3" t="s">
        <v>57</v>
      </c>
      <c r="B3" t="str">
        <f>Dashboard!B6</f>
        <v>Information</v>
      </c>
      <c r="D3" t="s">
        <v>53</v>
      </c>
      <c r="E3" s="9">
        <f>AVERAGEIFS(JobData[Avg Annual Wage],JobData[Industry],D3,JobData[Year],$B$15)</f>
        <v>75580.708333333328</v>
      </c>
      <c r="F3" s="9">
        <f>IF($D3=$B$3,$E3,0)</f>
        <v>75580.708333333328</v>
      </c>
      <c r="H3" t="s">
        <v>54</v>
      </c>
      <c r="I3" s="1">
        <f>SUMIFS(JobData[Employees],JobData[Industry],$H3,JobData[Year],$B$15)</f>
        <v>27033069</v>
      </c>
      <c r="K3">
        <v>2017</v>
      </c>
      <c r="L3" s="9">
        <f>AVERAGEIFS(JobData[Avg Annual Wage],JobData[Industry],$B$3,JobData[Year],$K3)</f>
        <v>75580.708333333328</v>
      </c>
      <c r="M3" s="1">
        <f>SUMIFS(JobData[Employees],JobData[Industry],$B$3,JobData[Year],$K3)</f>
        <v>2760656</v>
      </c>
      <c r="O3" t="s">
        <v>1</v>
      </c>
      <c r="P3" s="1">
        <f>SUMIFS(JobData[Employees],JobData[State],$O3,JobData[Industry],$B$3,JobData[Year],$B$15)</f>
        <v>20807</v>
      </c>
      <c r="Q3" vm="1">
        <v>4887871</v>
      </c>
      <c r="R3" s="11">
        <f>($P3/$Q3)*1000</f>
        <v>4.2568635710721505</v>
      </c>
      <c r="S3" s="9">
        <f>AVERAGEIFS(JobData[Avg Annual Wage],JobData[State],$O3,JobData[Industry],$B$3,JobData[Year],$B$15)</f>
        <v>58932</v>
      </c>
      <c r="T3" s="12">
        <f>IF($T$2=$S$2,-$S3,$R3)</f>
        <v>-58932</v>
      </c>
    </row>
    <row r="4" spans="1:20" x14ac:dyDescent="0.25">
      <c r="A4" t="s">
        <v>51</v>
      </c>
      <c r="D4" t="s">
        <v>56</v>
      </c>
      <c r="E4" s="9">
        <f>AVERAGEIFS(JobData[Avg Annual Wage],JobData[Industry],D4,JobData[Year],$B$15)</f>
        <v>77330.083333333328</v>
      </c>
      <c r="F4" s="9">
        <f t="shared" ref="F4:F12" si="0">IF($D4=$B$3,$E4,0)</f>
        <v>0</v>
      </c>
      <c r="H4" t="s">
        <v>58</v>
      </c>
      <c r="I4" s="1">
        <f>SUMIFS(JobData[Employees],JobData[Industry],$H4,JobData[Year],$B$15)</f>
        <v>21899196</v>
      </c>
      <c r="K4">
        <v>2018</v>
      </c>
      <c r="L4" s="9">
        <f>AVERAGEIFS(JobData[Avg Annual Wage],JobData[Industry],$B$3,JobData[Year],$K4)</f>
        <v>79569.104166666672</v>
      </c>
      <c r="M4" s="1">
        <f>SUMIFS(JobData[Employees],JobData[Industry],$B$3,JobData[Year],$K4)</f>
        <v>2781425</v>
      </c>
      <c r="O4" t="s">
        <v>2</v>
      </c>
      <c r="P4" s="1">
        <f>SUMIFS(JobData[Employees],JobData[State],$O4,JobData[Industry],$B$3,JobData[Year],$B$15)</f>
        <v>44962</v>
      </c>
      <c r="Q4" vm="2">
        <v>7171646</v>
      </c>
      <c r="R4" s="11">
        <f t="shared" ref="R4:R50" si="1">($P4/$Q4)*1000</f>
        <v>6.2694115130612973</v>
      </c>
      <c r="S4" s="9">
        <f>AVERAGEIFS(JobData[Avg Annual Wage],JobData[State],$O4,JobData[Industry],$B$3,JobData[Year],$B$15)</f>
        <v>71171</v>
      </c>
      <c r="T4" s="12">
        <f t="shared" ref="T4:T50" si="2">IF($T$2=$S$2,-$S4,$R4)</f>
        <v>-71171</v>
      </c>
    </row>
    <row r="5" spans="1:20" x14ac:dyDescent="0.25">
      <c r="A5" t="s">
        <v>58</v>
      </c>
      <c r="D5" t="s">
        <v>57</v>
      </c>
      <c r="E5" s="9">
        <f>AVERAGEIFS(JobData[Avg Annual Wage],JobData[Industry],D5,JobData[Year],$B$15)</f>
        <v>64714.4375</v>
      </c>
      <c r="F5" s="9">
        <f t="shared" si="0"/>
        <v>0</v>
      </c>
      <c r="H5" t="s">
        <v>57</v>
      </c>
      <c r="I5" s="1">
        <f>SUMIFS(JobData[Employees],JobData[Industry],$H5,JobData[Year],$B$15)</f>
        <v>20063464</v>
      </c>
      <c r="K5">
        <v>2019</v>
      </c>
      <c r="L5" s="9">
        <f>AVERAGEIFS(JobData[Avg Annual Wage],JobData[Industry],$B$3,JobData[Year],$K5)</f>
        <v>83493.333333333328</v>
      </c>
      <c r="M5" s="1">
        <f>SUMIFS(JobData[Employees],JobData[Industry],$B$3,JobData[Year],$K5)</f>
        <v>2815141</v>
      </c>
      <c r="O5" t="s">
        <v>3</v>
      </c>
      <c r="P5" s="1">
        <f>SUMIFS(JobData[Employees],JobData[State],$O5,JobData[Industry],$B$3,JobData[Year],$B$15)</f>
        <v>12766</v>
      </c>
      <c r="Q5" vm="3">
        <v>3013825</v>
      </c>
      <c r="R5" s="11">
        <f t="shared" si="1"/>
        <v>4.2358132937380244</v>
      </c>
      <c r="S5" s="9">
        <f>AVERAGEIFS(JobData[Avg Annual Wage],JobData[State],$O5,JobData[Industry],$B$3,JobData[Year],$B$15)</f>
        <v>56682</v>
      </c>
      <c r="T5" s="12">
        <f t="shared" si="2"/>
        <v>-56682</v>
      </c>
    </row>
    <row r="6" spans="1:20" x14ac:dyDescent="0.25">
      <c r="A6" t="s">
        <v>56</v>
      </c>
      <c r="D6" t="s">
        <v>52</v>
      </c>
      <c r="E6" s="9">
        <f>AVERAGEIFS(JobData[Avg Annual Wage],JobData[Industry],D6,JobData[Year],$B$15)</f>
        <v>62625.291666666664</v>
      </c>
      <c r="F6" s="9">
        <f t="shared" si="0"/>
        <v>0</v>
      </c>
      <c r="H6" t="s">
        <v>59</v>
      </c>
      <c r="I6" s="1">
        <f>SUMIFS(JobData[Employees],JobData[Industry],$H6,JobData[Year],$B$15)</f>
        <v>15665534</v>
      </c>
      <c r="K6">
        <v>2020</v>
      </c>
      <c r="L6" s="9">
        <f>AVERAGEIFS(JobData[Avg Annual Wage],JobData[Industry],$B$3,JobData[Year],$K6)</f>
        <v>93586.333333333328</v>
      </c>
      <c r="M6" s="1">
        <f>SUMIFS(JobData[Employees],JobData[Industry],$B$3,JobData[Year],$K6)</f>
        <v>2677815</v>
      </c>
      <c r="O6" t="s">
        <v>4</v>
      </c>
      <c r="P6" s="1">
        <f>SUMIFS(JobData[Employees],JobData[State],$O6,JobData[Industry],$B$3,JobData[Year],$B$15)</f>
        <v>513029</v>
      </c>
      <c r="Q6" vm="4">
        <v>39557045</v>
      </c>
      <c r="R6" s="11">
        <f t="shared" si="1"/>
        <v>12.969345915500007</v>
      </c>
      <c r="S6" s="9">
        <f>AVERAGEIFS(JobData[Avg Annual Wage],JobData[State],$O6,JobData[Industry],$B$3,JobData[Year],$B$15)</f>
        <v>172309</v>
      </c>
      <c r="T6" s="12">
        <f t="shared" si="2"/>
        <v>-172309</v>
      </c>
    </row>
    <row r="7" spans="1:20" x14ac:dyDescent="0.25">
      <c r="A7" t="s">
        <v>53</v>
      </c>
      <c r="D7" t="s">
        <v>51</v>
      </c>
      <c r="E7" s="9">
        <f>AVERAGEIFS(JobData[Avg Annual Wage],JobData[Industry],D7,JobData[Year],$B$15)</f>
        <v>57353.829787234041</v>
      </c>
      <c r="F7" s="9">
        <f t="shared" si="0"/>
        <v>0</v>
      </c>
      <c r="H7" t="s">
        <v>52</v>
      </c>
      <c r="I7" s="1">
        <f>SUMIFS(JobData[Employees],JobData[Industry],$H7,JobData[Year],$B$15)</f>
        <v>12378010</v>
      </c>
      <c r="O7" t="s">
        <v>5</v>
      </c>
      <c r="P7" s="1">
        <f>SUMIFS(JobData[Employees],JobData[State],$O7,JobData[Industry],$B$3,JobData[Year],$B$15)</f>
        <v>71641</v>
      </c>
      <c r="Q7" vm="5">
        <v>5695564</v>
      </c>
      <c r="R7" s="11">
        <f t="shared" si="1"/>
        <v>12.578385564625382</v>
      </c>
      <c r="S7" s="9">
        <f>AVERAGEIFS(JobData[Avg Annual Wage],JobData[State],$O7,JobData[Industry],$B$3,JobData[Year],$B$15)</f>
        <v>100781</v>
      </c>
      <c r="T7" s="12">
        <f t="shared" si="2"/>
        <v>-100781</v>
      </c>
    </row>
    <row r="8" spans="1:20" x14ac:dyDescent="0.25">
      <c r="A8" t="s">
        <v>59</v>
      </c>
      <c r="D8" t="s">
        <v>55</v>
      </c>
      <c r="E8" s="9">
        <f>AVERAGEIFS(JobData[Avg Annual Wage],JobData[Industry],D8,JobData[Year],$B$15)</f>
        <v>51626.702127659577</v>
      </c>
      <c r="F8" s="9">
        <f t="shared" si="0"/>
        <v>0</v>
      </c>
      <c r="H8" t="s">
        <v>56</v>
      </c>
      <c r="I8" s="1">
        <f>SUMIFS(JobData[Employees],JobData[Industry],$H8,JobData[Year],$B$15)</f>
        <v>8021586</v>
      </c>
      <c r="O8" t="s">
        <v>6</v>
      </c>
      <c r="P8" s="1">
        <f>SUMIFS(JobData[Employees],JobData[State],$O8,JobData[Industry],$B$3,JobData[Year],$B$15)</f>
        <v>31542</v>
      </c>
      <c r="Q8" vm="6">
        <v>3572665</v>
      </c>
      <c r="R8" s="11">
        <f t="shared" si="1"/>
        <v>8.8287035028473149</v>
      </c>
      <c r="S8" s="9">
        <f>AVERAGEIFS(JobData[Avg Annual Wage],JobData[State],$O8,JobData[Industry],$B$3,JobData[Year],$B$15)</f>
        <v>103094</v>
      </c>
      <c r="T8" s="12">
        <f t="shared" si="2"/>
        <v>-103094</v>
      </c>
    </row>
    <row r="9" spans="1:20" x14ac:dyDescent="0.25">
      <c r="A9" t="s">
        <v>52</v>
      </c>
      <c r="D9" t="s">
        <v>58</v>
      </c>
      <c r="E9" s="9">
        <f>AVERAGEIFS(JobData[Avg Annual Wage],JobData[Industry],D9,JobData[Year],$B$15)</f>
        <v>47654.729166666664</v>
      </c>
      <c r="F9" s="9">
        <f t="shared" si="0"/>
        <v>0</v>
      </c>
      <c r="H9" t="s">
        <v>51</v>
      </c>
      <c r="I9" s="1">
        <f>SUMIFS(JobData[Employees],JobData[Industry],$H9,JobData[Year],$B$15)</f>
        <v>6834462</v>
      </c>
      <c r="O9" t="s">
        <v>7</v>
      </c>
      <c r="P9" s="1">
        <f>SUMIFS(JobData[Employees],JobData[State],$O9,JobData[Industry],$B$3,JobData[Year],$B$15)</f>
        <v>4560</v>
      </c>
      <c r="Q9" vm="7">
        <v>967171</v>
      </c>
      <c r="R9" s="11">
        <f t="shared" si="1"/>
        <v>4.7147815639633528</v>
      </c>
      <c r="S9" s="9">
        <f>AVERAGEIFS(JobData[Avg Annual Wage],JobData[State],$O9,JobData[Industry],$B$3,JobData[Year],$B$15)</f>
        <v>64686</v>
      </c>
      <c r="T9" s="12">
        <f t="shared" si="2"/>
        <v>-64686</v>
      </c>
    </row>
    <row r="10" spans="1:20" x14ac:dyDescent="0.25">
      <c r="A10" t="s">
        <v>55</v>
      </c>
      <c r="D10" t="s">
        <v>54</v>
      </c>
      <c r="E10" s="9">
        <f>AVERAGEIFS(JobData[Avg Annual Wage],JobData[Industry],D10,JobData[Year],$B$15)</f>
        <v>43391.395833333336</v>
      </c>
      <c r="F10" s="9">
        <f t="shared" si="0"/>
        <v>0</v>
      </c>
      <c r="H10" t="s">
        <v>60</v>
      </c>
      <c r="I10" s="1">
        <f>SUMIFS(JobData[Employees],JobData[Industry],$H10,JobData[Year],$B$15)</f>
        <v>4326750</v>
      </c>
      <c r="O10" t="s">
        <v>8</v>
      </c>
      <c r="P10" s="1">
        <f>SUMIFS(JobData[Employees],JobData[State],$O10,JobData[Industry],$B$3,JobData[Year],$B$15)</f>
        <v>138039</v>
      </c>
      <c r="Q10" vm="8">
        <v>21670000</v>
      </c>
      <c r="R10" s="11">
        <f t="shared" si="1"/>
        <v>6.3700507614213198</v>
      </c>
      <c r="S10" s="9">
        <f>AVERAGEIFS(JobData[Avg Annual Wage],JobData[State],$O10,JobData[Industry],$B$3,JobData[Year],$B$15)</f>
        <v>80305</v>
      </c>
      <c r="T10" s="12">
        <f t="shared" si="2"/>
        <v>-80305</v>
      </c>
    </row>
    <row r="11" spans="1:20" x14ac:dyDescent="0.25">
      <c r="A11" t="s">
        <v>60</v>
      </c>
      <c r="D11" t="s">
        <v>60</v>
      </c>
      <c r="E11" s="9">
        <f>AVERAGEIFS(JobData[Avg Annual Wage],JobData[Industry],D11,JobData[Year],$B$15)</f>
        <v>34629.270833333336</v>
      </c>
      <c r="F11" s="9">
        <f t="shared" si="0"/>
        <v>0</v>
      </c>
      <c r="H11" t="s">
        <v>53</v>
      </c>
      <c r="I11" s="1">
        <f>SUMIFS(JobData[Employees],JobData[Industry],$H11,JobData[Year],$B$15)</f>
        <v>2760656</v>
      </c>
      <c r="O11" t="s">
        <v>9</v>
      </c>
      <c r="P11" s="1">
        <f>SUMIFS(JobData[Employees],JobData[State],$O11,JobData[Industry],$B$3,JobData[Year],$B$15)</f>
        <v>116074</v>
      </c>
      <c r="Q11" vm="9">
        <v>10519475</v>
      </c>
      <c r="R11" s="11">
        <f t="shared" si="1"/>
        <v>11.034200851278225</v>
      </c>
      <c r="S11" s="9">
        <f>AVERAGEIFS(JobData[Avg Annual Wage],JobData[State],$O11,JobData[Industry],$B$3,JobData[Year],$B$15)</f>
        <v>96306</v>
      </c>
      <c r="T11" s="12">
        <f t="shared" si="2"/>
        <v>-96306</v>
      </c>
    </row>
    <row r="12" spans="1:20" x14ac:dyDescent="0.25">
      <c r="A12" t="s">
        <v>54</v>
      </c>
      <c r="D12" t="s">
        <v>59</v>
      </c>
      <c r="E12" s="9">
        <f>AVERAGEIFS(JobData[Avg Annual Wage],JobData[Industry],D12,JobData[Year],$B$15)</f>
        <v>20737.416666666668</v>
      </c>
      <c r="F12" s="9">
        <f t="shared" si="0"/>
        <v>0</v>
      </c>
      <c r="H12" t="s">
        <v>55</v>
      </c>
      <c r="I12" s="1">
        <f>SUMIFS(JobData[Employees],JobData[Industry],$H12,JobData[Year],$B$15)</f>
        <v>1864222</v>
      </c>
      <c r="O12" t="s">
        <v>10</v>
      </c>
      <c r="P12" s="1">
        <f>SUMIFS(JobData[Employees],JobData[State],$O12,JobData[Industry],$B$3,JobData[Year],$B$15)</f>
        <v>8923</v>
      </c>
      <c r="Q12" vm="10">
        <v>1754208</v>
      </c>
      <c r="R12" s="11">
        <f t="shared" si="1"/>
        <v>5.086625987340156</v>
      </c>
      <c r="S12" s="9">
        <f>AVERAGEIFS(JobData[Avg Annual Wage],JobData[State],$O12,JobData[Industry],$B$3,JobData[Year],$B$15)</f>
        <v>51032</v>
      </c>
      <c r="T12" s="12">
        <f t="shared" si="2"/>
        <v>-51032</v>
      </c>
    </row>
    <row r="13" spans="1:20" x14ac:dyDescent="0.25">
      <c r="O13" t="s">
        <v>11</v>
      </c>
      <c r="P13" s="1">
        <f>SUMIFS(JobData[Employees],JobData[State],$O13,JobData[Industry],$B$3,JobData[Year],$B$15)</f>
        <v>96181</v>
      </c>
      <c r="Q13" vm="11">
        <v>12741080</v>
      </c>
      <c r="R13" s="11">
        <f t="shared" si="1"/>
        <v>7.5488891051621998</v>
      </c>
      <c r="S13" s="9">
        <f>AVERAGEIFS(JobData[Avg Annual Wage],JobData[State],$O13,JobData[Industry],$B$3,JobData[Year],$B$15)</f>
        <v>85328</v>
      </c>
      <c r="T13" s="12">
        <f t="shared" si="2"/>
        <v>-85328</v>
      </c>
    </row>
    <row r="14" spans="1:20" x14ac:dyDescent="0.25">
      <c r="A14" s="7" t="s">
        <v>66</v>
      </c>
      <c r="B14" s="7"/>
      <c r="H14" s="8" t="s">
        <v>70</v>
      </c>
      <c r="I14" s="8"/>
      <c r="O14" t="s">
        <v>12</v>
      </c>
      <c r="P14" s="1">
        <f>SUMIFS(JobData[Employees],JobData[State],$O14,JobData[Industry],$B$3,JobData[Year],$B$15)</f>
        <v>31465</v>
      </c>
      <c r="Q14" vm="12">
        <v>6691878</v>
      </c>
      <c r="R14" s="11">
        <f t="shared" si="1"/>
        <v>4.7019685654759398</v>
      </c>
      <c r="S14" s="9">
        <f>AVERAGEIFS(JobData[Avg Annual Wage],JobData[State],$O14,JobData[Industry],$B$3,JobData[Year],$B$15)</f>
        <v>59391</v>
      </c>
      <c r="T14" s="12">
        <f t="shared" si="2"/>
        <v>-59391</v>
      </c>
    </row>
    <row r="15" spans="1:20" x14ac:dyDescent="0.25">
      <c r="A15" s="4" t="s">
        <v>67</v>
      </c>
      <c r="B15" s="5">
        <f>Dashboard!$E$6</f>
        <v>2017</v>
      </c>
      <c r="H15" s="6" t="s">
        <v>49</v>
      </c>
      <c r="I15" s="6" t="s">
        <v>62</v>
      </c>
      <c r="O15" t="s">
        <v>13</v>
      </c>
      <c r="P15" s="1">
        <f>SUMIFS(JobData[Employees],JobData[State],$O15,JobData[Industry],$B$3,JobData[Year],$B$15)</f>
        <v>21891</v>
      </c>
      <c r="Q15" vm="13">
        <v>3156145</v>
      </c>
      <c r="R15" s="11">
        <f t="shared" si="1"/>
        <v>6.9359931181869019</v>
      </c>
      <c r="S15" s="9">
        <f>AVERAGEIFS(JobData[Avg Annual Wage],JobData[State],$O15,JobData[Industry],$B$3,JobData[Year],$B$15)</f>
        <v>55957</v>
      </c>
      <c r="T15" s="12">
        <f t="shared" si="2"/>
        <v>-55957</v>
      </c>
    </row>
    <row r="16" spans="1:20" x14ac:dyDescent="0.25">
      <c r="H16" t="str">
        <f>B3</f>
        <v>Information</v>
      </c>
      <c r="I16" s="1">
        <f>_xlfn.XLOOKUP($B$3,$H$3:$H$12,$I$3:$I$12,0)</f>
        <v>2760656</v>
      </c>
      <c r="O16" t="s">
        <v>14</v>
      </c>
      <c r="P16" s="1">
        <f>SUMIFS(JobData[Employees],JobData[State],$O16,JobData[Industry],$B$3,JobData[Year],$B$15)</f>
        <v>19279</v>
      </c>
      <c r="Q16" vm="14">
        <v>2911505</v>
      </c>
      <c r="R16" s="11">
        <f t="shared" si="1"/>
        <v>6.6216613057508056</v>
      </c>
      <c r="S16" s="9">
        <f>AVERAGEIFS(JobData[Avg Annual Wage],JobData[State],$O16,JobData[Industry],$B$3,JobData[Year],$B$15)</f>
        <v>61084</v>
      </c>
      <c r="T16" s="12">
        <f t="shared" si="2"/>
        <v>-61084</v>
      </c>
    </row>
    <row r="17" spans="1:20" x14ac:dyDescent="0.25">
      <c r="A17" s="7" t="s">
        <v>76</v>
      </c>
      <c r="B17" s="7"/>
      <c r="H17" t="s">
        <v>71</v>
      </c>
      <c r="I17" s="1">
        <f>SUM(I3:I13)-$I$16</f>
        <v>118086293</v>
      </c>
      <c r="O17" t="s">
        <v>15</v>
      </c>
      <c r="P17" s="1">
        <f>SUMIFS(JobData[Employees],JobData[State],$O17,JobData[Industry],$B$3,JobData[Year],$B$15)</f>
        <v>22698</v>
      </c>
      <c r="Q17" vm="15">
        <v>4468402</v>
      </c>
      <c r="R17" s="11">
        <f t="shared" si="1"/>
        <v>5.0796683020014761</v>
      </c>
      <c r="S17" s="9">
        <f>AVERAGEIFS(JobData[Avg Annual Wage],JobData[State],$O17,JobData[Industry],$B$3,JobData[Year],$B$15)</f>
        <v>54857</v>
      </c>
      <c r="T17" s="12">
        <f t="shared" si="2"/>
        <v>-54857</v>
      </c>
    </row>
    <row r="18" spans="1:20" x14ac:dyDescent="0.25">
      <c r="A18" s="4" t="s">
        <v>77</v>
      </c>
      <c r="B18" s="5" t="str">
        <f>IF(Dashboard!$A$2=1,'Data Prep'!S2,'Data Prep'!R2)</f>
        <v>Average Wage</v>
      </c>
      <c r="O18" t="s">
        <v>16</v>
      </c>
      <c r="P18" s="1">
        <f>SUMIFS(JobData[Employees],JobData[State],$O18,JobData[Industry],$B$3,JobData[Year],$B$15)</f>
        <v>22941</v>
      </c>
      <c r="Q18" vm="16">
        <v>4659978</v>
      </c>
      <c r="R18" s="11">
        <f t="shared" si="1"/>
        <v>4.9229846149488266</v>
      </c>
      <c r="S18" s="9">
        <f>AVERAGEIFS(JobData[Avg Annual Wage],JobData[State],$O18,JobData[Industry],$B$3,JobData[Year],$B$15)</f>
        <v>55038</v>
      </c>
      <c r="T18" s="12">
        <f t="shared" si="2"/>
        <v>-55038</v>
      </c>
    </row>
    <row r="19" spans="1:20" x14ac:dyDescent="0.25">
      <c r="H19" s="13" t="s">
        <v>78</v>
      </c>
      <c r="I19" s="15">
        <f>I16/SUM(I16+I17)</f>
        <v>2.2844234156048079E-2</v>
      </c>
      <c r="O19" t="s">
        <v>17</v>
      </c>
      <c r="P19" s="1">
        <f>SUMIFS(JobData[Employees],JobData[State],$O19,JobData[Industry],$B$3,JobData[Year],$B$15)</f>
        <v>7340</v>
      </c>
      <c r="Q19" vm="17">
        <v>1338404</v>
      </c>
      <c r="R19" s="11">
        <f t="shared" si="1"/>
        <v>5.4841438011243246</v>
      </c>
      <c r="S19" s="9">
        <f>AVERAGEIFS(JobData[Avg Annual Wage],JobData[State],$O19,JobData[Industry],$B$3,JobData[Year],$B$15)</f>
        <v>52561</v>
      </c>
      <c r="T19" s="12">
        <f t="shared" si="2"/>
        <v>-52561</v>
      </c>
    </row>
    <row r="20" spans="1:20" x14ac:dyDescent="0.25">
      <c r="O20" t="s">
        <v>18</v>
      </c>
      <c r="P20" s="1">
        <f>SUMIFS(JobData[Employees],JobData[State],$O20,JobData[Industry],$B$3,JobData[Year],$B$15)</f>
        <v>37583</v>
      </c>
      <c r="Q20" vm="18">
        <v>6042718</v>
      </c>
      <c r="R20" s="11">
        <f t="shared" si="1"/>
        <v>6.2195521948897827</v>
      </c>
      <c r="S20" s="9">
        <f>AVERAGEIFS(JobData[Avg Annual Wage],JobData[State],$O20,JobData[Industry],$B$3,JobData[Year],$B$15)</f>
        <v>88009</v>
      </c>
      <c r="T20" s="12">
        <f t="shared" si="2"/>
        <v>-88009</v>
      </c>
    </row>
    <row r="21" spans="1:20" x14ac:dyDescent="0.25">
      <c r="O21" t="s">
        <v>19</v>
      </c>
      <c r="P21" s="1">
        <f>SUMIFS(JobData[Employees],JobData[State],$O21,JobData[Industry],$B$3,JobData[Year],$B$15)</f>
        <v>91861</v>
      </c>
      <c r="Q21" vm="19">
        <v>6902149</v>
      </c>
      <c r="R21" s="11">
        <f t="shared" si="1"/>
        <v>13.309043313901221</v>
      </c>
      <c r="S21" s="9">
        <f>AVERAGEIFS(JobData[Avg Annual Wage],JobData[State],$O21,JobData[Industry],$B$3,JobData[Year],$B$15)</f>
        <v>114166</v>
      </c>
      <c r="T21" s="12">
        <f t="shared" si="2"/>
        <v>-114166</v>
      </c>
    </row>
    <row r="22" spans="1:20" x14ac:dyDescent="0.25">
      <c r="O22" t="s">
        <v>20</v>
      </c>
      <c r="P22" s="1">
        <f>SUMIFS(JobData[Employees],JobData[State],$O22,JobData[Industry],$B$3,JobData[Year],$B$15)</f>
        <v>56524</v>
      </c>
      <c r="Q22" vm="20">
        <v>9995915</v>
      </c>
      <c r="R22" s="11">
        <f t="shared" si="1"/>
        <v>5.6547099490141717</v>
      </c>
      <c r="S22" s="9">
        <f>AVERAGEIFS(JobData[Avg Annual Wage],JobData[State],$O22,JobData[Industry],$B$3,JobData[Year],$B$15)</f>
        <v>70884</v>
      </c>
      <c r="T22" s="12">
        <f t="shared" si="2"/>
        <v>-70884</v>
      </c>
    </row>
    <row r="23" spans="1:20" x14ac:dyDescent="0.25">
      <c r="O23" t="s">
        <v>21</v>
      </c>
      <c r="P23" s="1">
        <f>SUMIFS(JobData[Employees],JobData[State],$O23,JobData[Industry],$B$3,JobData[Year],$B$15)</f>
        <v>50310</v>
      </c>
      <c r="Q23" vm="21">
        <v>5611179</v>
      </c>
      <c r="R23" s="11">
        <f t="shared" si="1"/>
        <v>8.9660301337740247</v>
      </c>
      <c r="S23" s="9">
        <f>AVERAGEIFS(JobData[Avg Annual Wage],JobData[State],$O23,JobData[Industry],$B$3,JobData[Year],$B$15)</f>
        <v>75459</v>
      </c>
      <c r="T23" s="12">
        <f t="shared" si="2"/>
        <v>-75459</v>
      </c>
    </row>
    <row r="24" spans="1:20" x14ac:dyDescent="0.25">
      <c r="O24" t="s">
        <v>22</v>
      </c>
      <c r="P24" s="1">
        <f>SUMIFS(JobData[Employees],JobData[State],$O24,JobData[Industry],$B$3,JobData[Year],$B$15)</f>
        <v>11593</v>
      </c>
      <c r="Q24" vm="22">
        <v>2963914</v>
      </c>
      <c r="R24" s="11">
        <f t="shared" si="1"/>
        <v>3.9113820441483793</v>
      </c>
      <c r="S24" s="9">
        <f>AVERAGEIFS(JobData[Avg Annual Wage],JobData[State],$O24,JobData[Industry],$B$3,JobData[Year],$B$15)</f>
        <v>48002</v>
      </c>
      <c r="T24" s="12">
        <f t="shared" si="2"/>
        <v>-48002</v>
      </c>
    </row>
    <row r="25" spans="1:20" x14ac:dyDescent="0.25">
      <c r="O25" t="s">
        <v>23</v>
      </c>
      <c r="P25" s="1">
        <f>SUMIFS(JobData[Employees],JobData[State],$O25,JobData[Industry],$B$3,JobData[Year],$B$15)</f>
        <v>48249</v>
      </c>
      <c r="Q25" vm="23">
        <v>6126452</v>
      </c>
      <c r="R25" s="11">
        <f t="shared" si="1"/>
        <v>7.8755207745037428</v>
      </c>
      <c r="S25" s="9">
        <f>AVERAGEIFS(JobData[Avg Annual Wage],JobData[State],$O25,JobData[Industry],$B$3,JobData[Year],$B$15)</f>
        <v>73665</v>
      </c>
      <c r="T25" s="12">
        <f t="shared" si="2"/>
        <v>-73665</v>
      </c>
    </row>
    <row r="26" spans="1:20" x14ac:dyDescent="0.25">
      <c r="O26" t="s">
        <v>24</v>
      </c>
      <c r="P26" s="1">
        <f>SUMIFS(JobData[Employees],JobData[State],$O26,JobData[Industry],$B$3,JobData[Year],$B$15)</f>
        <v>6394</v>
      </c>
      <c r="Q26" vm="24">
        <v>1062305</v>
      </c>
      <c r="R26" s="11">
        <f t="shared" si="1"/>
        <v>6.0189870140872914</v>
      </c>
      <c r="S26" s="9">
        <f>AVERAGEIFS(JobData[Avg Annual Wage],JobData[State],$O26,JobData[Industry],$B$3,JobData[Year],$B$15)</f>
        <v>51903</v>
      </c>
      <c r="T26" s="12">
        <f t="shared" si="2"/>
        <v>-51903</v>
      </c>
    </row>
    <row r="27" spans="1:20" x14ac:dyDescent="0.25">
      <c r="O27" t="s">
        <v>25</v>
      </c>
      <c r="P27" s="1">
        <f>SUMIFS(JobData[Employees],JobData[State],$O27,JobData[Industry],$B$3,JobData[Year],$B$15)</f>
        <v>18204</v>
      </c>
      <c r="Q27" vm="25">
        <v>1929268</v>
      </c>
      <c r="R27" s="11">
        <f t="shared" si="1"/>
        <v>9.4357030749486324</v>
      </c>
      <c r="S27" s="9">
        <f>AVERAGEIFS(JobData[Avg Annual Wage],JobData[State],$O27,JobData[Industry],$B$3,JobData[Year],$B$15)</f>
        <v>61365</v>
      </c>
      <c r="T27" s="12">
        <f t="shared" si="2"/>
        <v>-61365</v>
      </c>
    </row>
    <row r="28" spans="1:20" x14ac:dyDescent="0.25">
      <c r="O28" t="s">
        <v>26</v>
      </c>
      <c r="P28" s="1">
        <f>SUMIFS(JobData[Employees],JobData[State],$O28,JobData[Industry],$B$3,JobData[Year],$B$15)</f>
        <v>14735</v>
      </c>
      <c r="Q28" vm="26">
        <v>3034392</v>
      </c>
      <c r="R28" s="11">
        <f t="shared" si="1"/>
        <v>4.8559975111982894</v>
      </c>
      <c r="S28" s="9">
        <f>AVERAGEIFS(JobData[Avg Annual Wage],JobData[State],$O28,JobData[Industry],$B$3,JobData[Year],$B$15)</f>
        <v>65866</v>
      </c>
      <c r="T28" s="12">
        <f t="shared" si="2"/>
        <v>-65866</v>
      </c>
    </row>
    <row r="29" spans="1:20" x14ac:dyDescent="0.25">
      <c r="O29" t="s">
        <v>27</v>
      </c>
      <c r="P29" s="1">
        <f>SUMIFS(JobData[Employees],JobData[State],$O29,JobData[Industry],$B$3,JobData[Year],$B$15)</f>
        <v>12554</v>
      </c>
      <c r="Q29" vm="27">
        <v>1356458</v>
      </c>
      <c r="R29" s="11">
        <f t="shared" si="1"/>
        <v>9.2549861477465569</v>
      </c>
      <c r="S29" s="9">
        <f>AVERAGEIFS(JobData[Avg Annual Wage],JobData[State],$O29,JobData[Industry],$B$3,JobData[Year],$B$15)</f>
        <v>88119</v>
      </c>
      <c r="T29" s="12">
        <f t="shared" si="2"/>
        <v>-88119</v>
      </c>
    </row>
    <row r="30" spans="1:20" x14ac:dyDescent="0.25">
      <c r="O30" t="s">
        <v>28</v>
      </c>
      <c r="P30" s="1">
        <f>SUMIFS(JobData[Employees],JobData[State],$O30,JobData[Industry],$B$3,JobData[Year],$B$15)</f>
        <v>70379</v>
      </c>
      <c r="Q30" vm="28">
        <v>8908520</v>
      </c>
      <c r="R30" s="11">
        <f t="shared" si="1"/>
        <v>7.9001899305384056</v>
      </c>
      <c r="S30" s="9">
        <f>AVERAGEIFS(JobData[Avg Annual Wage],JobData[State],$O30,JobData[Industry],$B$3,JobData[Year],$B$15)</f>
        <v>108638</v>
      </c>
      <c r="T30" s="12">
        <f t="shared" si="2"/>
        <v>-108638</v>
      </c>
    </row>
    <row r="31" spans="1:20" x14ac:dyDescent="0.25">
      <c r="O31" t="s">
        <v>29</v>
      </c>
      <c r="P31" s="1">
        <f>SUMIFS(JobData[Employees],JobData[State],$O31,JobData[Industry],$B$3,JobData[Year],$B$15)</f>
        <v>12398</v>
      </c>
      <c r="Q31" vm="29">
        <v>2095428</v>
      </c>
      <c r="R31" s="11">
        <f t="shared" si="1"/>
        <v>5.9166910053697865</v>
      </c>
      <c r="S31" s="9">
        <f>AVERAGEIFS(JobData[Avg Annual Wage],JobData[State],$O31,JobData[Industry],$B$3,JobData[Year],$B$15)</f>
        <v>51009</v>
      </c>
      <c r="T31" s="12">
        <f t="shared" si="2"/>
        <v>-51009</v>
      </c>
    </row>
    <row r="32" spans="1:20" x14ac:dyDescent="0.25">
      <c r="O32" t="s">
        <v>30</v>
      </c>
      <c r="P32" s="1">
        <f>SUMIFS(JobData[Employees],JobData[State],$O32,JobData[Industry],$B$3,JobData[Year],$B$15)</f>
        <v>269233</v>
      </c>
      <c r="Q32" vm="30">
        <v>19542209</v>
      </c>
      <c r="R32" s="11">
        <f t="shared" si="1"/>
        <v>13.776999314662943</v>
      </c>
      <c r="S32" s="9">
        <f>AVERAGEIFS(JobData[Avg Annual Wage],JobData[State],$O32,JobData[Industry],$B$3,JobData[Year],$B$15)</f>
        <v>119508</v>
      </c>
      <c r="T32" s="12">
        <f t="shared" si="2"/>
        <v>-119508</v>
      </c>
    </row>
    <row r="33" spans="15:20" x14ac:dyDescent="0.25">
      <c r="O33" t="s">
        <v>31</v>
      </c>
      <c r="P33" s="1">
        <f>SUMIFS(JobData[Employees],JobData[State],$O33,JobData[Industry],$B$3,JobData[Year],$B$15)</f>
        <v>78826</v>
      </c>
      <c r="Q33" vm="31">
        <v>10383620</v>
      </c>
      <c r="R33" s="11">
        <f t="shared" si="1"/>
        <v>7.5913794996350026</v>
      </c>
      <c r="S33" s="9">
        <f>AVERAGEIFS(JobData[Avg Annual Wage],JobData[State],$O33,JobData[Industry],$B$3,JobData[Year],$B$15)</f>
        <v>80496</v>
      </c>
      <c r="T33" s="12">
        <f t="shared" si="2"/>
        <v>-80496</v>
      </c>
    </row>
    <row r="34" spans="15:20" x14ac:dyDescent="0.25">
      <c r="O34" t="s">
        <v>32</v>
      </c>
      <c r="P34" s="1">
        <f>SUMIFS(JobData[Employees],JobData[State],$O34,JobData[Industry],$B$3,JobData[Year],$B$15)</f>
        <v>6502</v>
      </c>
      <c r="Q34" vm="32">
        <v>760077</v>
      </c>
      <c r="R34" s="11">
        <f t="shared" si="1"/>
        <v>8.5543964624636715</v>
      </c>
      <c r="S34" s="9">
        <f>AVERAGEIFS(JobData[Avg Annual Wage],JobData[State],$O34,JobData[Industry],$B$3,JobData[Year],$B$15)</f>
        <v>65114</v>
      </c>
      <c r="T34" s="12">
        <f t="shared" si="2"/>
        <v>-65114</v>
      </c>
    </row>
    <row r="35" spans="15:20" x14ac:dyDescent="0.25">
      <c r="O35" t="s">
        <v>33</v>
      </c>
      <c r="P35" s="1">
        <f>SUMIFS(JobData[Employees],JobData[State],$O35,JobData[Industry],$B$3,JobData[Year],$B$15)</f>
        <v>71562</v>
      </c>
      <c r="Q35" vm="33">
        <v>11689442</v>
      </c>
      <c r="R35" s="11">
        <f t="shared" si="1"/>
        <v>6.1219346483775698</v>
      </c>
      <c r="S35" s="9">
        <f>AVERAGEIFS(JobData[Avg Annual Wage],JobData[State],$O35,JobData[Industry],$B$3,JobData[Year],$B$15)</f>
        <v>67912</v>
      </c>
      <c r="T35" s="12">
        <f t="shared" si="2"/>
        <v>-67912</v>
      </c>
    </row>
    <row r="36" spans="15:20" x14ac:dyDescent="0.25">
      <c r="O36" t="s">
        <v>34</v>
      </c>
      <c r="P36" s="1">
        <f>SUMIFS(JobData[Employees],JobData[State],$O36,JobData[Industry],$B$3,JobData[Year],$B$15)</f>
        <v>20417</v>
      </c>
      <c r="Q36" vm="34">
        <v>3943079</v>
      </c>
      <c r="R36" s="11">
        <f t="shared" si="1"/>
        <v>5.1779332851307318</v>
      </c>
      <c r="S36" s="9">
        <f>AVERAGEIFS(JobData[Avg Annual Wage],JobData[State],$O36,JobData[Industry],$B$3,JobData[Year],$B$15)</f>
        <v>57922</v>
      </c>
      <c r="T36" s="12">
        <f t="shared" si="2"/>
        <v>-57922</v>
      </c>
    </row>
    <row r="37" spans="15:20" x14ac:dyDescent="0.25">
      <c r="O37" t="s">
        <v>35</v>
      </c>
      <c r="P37" s="1">
        <f>SUMIFS(JobData[Employees],JobData[State],$O37,JobData[Industry],$B$3,JobData[Year],$B$15)</f>
        <v>34177</v>
      </c>
      <c r="Q37" vm="35">
        <v>4190713</v>
      </c>
      <c r="R37" s="11">
        <f t="shared" si="1"/>
        <v>8.1554141264266971</v>
      </c>
      <c r="S37" s="9">
        <f>AVERAGEIFS(JobData[Avg Annual Wage],JobData[State],$O37,JobData[Industry],$B$3,JobData[Year],$B$15)</f>
        <v>80210</v>
      </c>
      <c r="T37" s="12">
        <f t="shared" si="2"/>
        <v>-80210</v>
      </c>
    </row>
    <row r="38" spans="15:20" x14ac:dyDescent="0.25">
      <c r="O38" t="s">
        <v>36</v>
      </c>
      <c r="P38" s="1">
        <f>SUMIFS(JobData[Employees],JobData[State],$O38,JobData[Industry],$B$3,JobData[Year],$B$15)</f>
        <v>83352</v>
      </c>
      <c r="Q38" vm="36">
        <v>12807060</v>
      </c>
      <c r="R38" s="11">
        <f t="shared" si="1"/>
        <v>6.5082852739036126</v>
      </c>
      <c r="S38" s="9">
        <f>AVERAGEIFS(JobData[Avg Annual Wage],JobData[State],$O38,JobData[Industry],$B$3,JobData[Year],$B$15)</f>
        <v>78987</v>
      </c>
      <c r="T38" s="12">
        <f t="shared" si="2"/>
        <v>-78987</v>
      </c>
    </row>
    <row r="39" spans="15:20" x14ac:dyDescent="0.25">
      <c r="O39" t="s">
        <v>37</v>
      </c>
      <c r="P39" s="1">
        <f>SUMIFS(JobData[Employees],JobData[State],$O39,JobData[Industry],$B$3,JobData[Year],$B$15)</f>
        <v>6125</v>
      </c>
      <c r="Q39" vm="37">
        <v>1057315</v>
      </c>
      <c r="R39" s="11">
        <f t="shared" si="1"/>
        <v>5.7929756032970312</v>
      </c>
      <c r="S39" s="9">
        <f>AVERAGEIFS(JobData[Avg Annual Wage],JobData[State],$O39,JobData[Industry],$B$3,JobData[Year],$B$15)</f>
        <v>70660</v>
      </c>
      <c r="T39" s="12">
        <f t="shared" si="2"/>
        <v>-70660</v>
      </c>
    </row>
    <row r="40" spans="15:20" x14ac:dyDescent="0.25">
      <c r="O40" t="s">
        <v>38</v>
      </c>
      <c r="P40" s="1">
        <f>SUMIFS(JobData[Employees],JobData[State],$O40,JobData[Industry],$B$3,JobData[Year],$B$15)</f>
        <v>27428</v>
      </c>
      <c r="Q40" vm="38">
        <v>5084127</v>
      </c>
      <c r="R40" s="11">
        <f t="shared" si="1"/>
        <v>5.3948298301753672</v>
      </c>
      <c r="S40" s="9">
        <f>AVERAGEIFS(JobData[Avg Annual Wage],JobData[State],$O40,JobData[Industry],$B$3,JobData[Year],$B$15)</f>
        <v>61428</v>
      </c>
      <c r="T40" s="12">
        <f t="shared" si="2"/>
        <v>-61428</v>
      </c>
    </row>
    <row r="41" spans="15:20" x14ac:dyDescent="0.25">
      <c r="O41" t="s">
        <v>39</v>
      </c>
      <c r="P41" s="1">
        <f>SUMIFS(JobData[Employees],JobData[State],$O41,JobData[Industry],$B$3,JobData[Year],$B$15)</f>
        <v>5720</v>
      </c>
      <c r="Q41" vm="39">
        <v>882235</v>
      </c>
      <c r="R41" s="11">
        <f t="shared" si="1"/>
        <v>6.4835332989509604</v>
      </c>
      <c r="S41" s="9">
        <f>AVERAGEIFS(JobData[Avg Annual Wage],JobData[State],$O41,JobData[Industry],$B$3,JobData[Year],$B$15)</f>
        <v>47231</v>
      </c>
      <c r="T41" s="12">
        <f t="shared" si="2"/>
        <v>-47231</v>
      </c>
    </row>
    <row r="42" spans="15:20" x14ac:dyDescent="0.25">
      <c r="O42" t="s">
        <v>40</v>
      </c>
      <c r="P42" s="1">
        <f>SUMIFS(JobData[Employees],JobData[State],$O42,JobData[Industry],$B$3,JobData[Year],$B$15)</f>
        <v>45482</v>
      </c>
      <c r="Q42" vm="40">
        <v>6770010</v>
      </c>
      <c r="R42" s="11">
        <f t="shared" si="1"/>
        <v>6.7181584665310679</v>
      </c>
      <c r="S42" s="9">
        <f>AVERAGEIFS(JobData[Avg Annual Wage],JobData[State],$O42,JobData[Industry],$B$3,JobData[Year],$B$15)</f>
        <v>68381</v>
      </c>
      <c r="T42" s="12">
        <f t="shared" si="2"/>
        <v>-68381</v>
      </c>
    </row>
    <row r="43" spans="15:20" x14ac:dyDescent="0.25">
      <c r="O43" t="s">
        <v>41</v>
      </c>
      <c r="P43" s="1">
        <f>SUMIFS(JobData[Employees],JobData[State],$O43,JobData[Industry],$B$3,JobData[Year],$B$15)</f>
        <v>201873</v>
      </c>
      <c r="Q43" vm="41">
        <v>28701845</v>
      </c>
      <c r="R43" s="11">
        <f t="shared" si="1"/>
        <v>7.0334502886486909</v>
      </c>
      <c r="S43" s="9">
        <f>AVERAGEIFS(JobData[Avg Annual Wage],JobData[State],$O43,JobData[Industry],$B$3,JobData[Year],$B$15)</f>
        <v>84394</v>
      </c>
      <c r="T43" s="12">
        <f t="shared" si="2"/>
        <v>-84394</v>
      </c>
    </row>
    <row r="44" spans="15:20" x14ac:dyDescent="0.25">
      <c r="O44" t="s">
        <v>42</v>
      </c>
      <c r="P44" s="1">
        <f>SUMIFS(JobData[Employees],JobData[State],$O44,JobData[Industry],$B$3,JobData[Year],$B$15)</f>
        <v>37185</v>
      </c>
      <c r="Q44" vm="42">
        <v>3161105</v>
      </c>
      <c r="R44" s="11">
        <f t="shared" si="1"/>
        <v>11.763291633779959</v>
      </c>
      <c r="S44" s="9">
        <f>AVERAGEIFS(JobData[Avg Annual Wage],JobData[State],$O44,JobData[Industry],$B$3,JobData[Year],$B$15)</f>
        <v>71167</v>
      </c>
      <c r="T44" s="12">
        <f t="shared" si="2"/>
        <v>-71167</v>
      </c>
    </row>
    <row r="45" spans="15:20" x14ac:dyDescent="0.25">
      <c r="O45" t="s">
        <v>43</v>
      </c>
      <c r="P45" s="1">
        <f>SUMIFS(JobData[Employees],JobData[State],$O45,JobData[Industry],$B$3,JobData[Year],$B$15)</f>
        <v>4478</v>
      </c>
      <c r="Q45" vm="43">
        <v>626299</v>
      </c>
      <c r="R45" s="11">
        <f t="shared" si="1"/>
        <v>7.149939565606843</v>
      </c>
      <c r="S45" s="9">
        <f>AVERAGEIFS(JobData[Avg Annual Wage],JobData[State],$O45,JobData[Industry],$B$3,JobData[Year],$B$15)</f>
        <v>58372</v>
      </c>
      <c r="T45" s="12">
        <f t="shared" si="2"/>
        <v>-58372</v>
      </c>
    </row>
    <row r="46" spans="15:20" x14ac:dyDescent="0.25">
      <c r="O46" t="s">
        <v>44</v>
      </c>
      <c r="P46" s="1">
        <f>SUMIFS(JobData[Employees],JobData[State],$O46,JobData[Industry],$B$3,JobData[Year],$B$15)</f>
        <v>67623</v>
      </c>
      <c r="Q46" vm="44">
        <v>8517685</v>
      </c>
      <c r="R46" s="11">
        <f t="shared" si="1"/>
        <v>7.9391290004267585</v>
      </c>
      <c r="S46" s="9">
        <f>AVERAGEIFS(JobData[Avg Annual Wage],JobData[State],$O46,JobData[Industry],$B$3,JobData[Year],$B$15)</f>
        <v>98219</v>
      </c>
      <c r="T46" s="12">
        <f t="shared" si="2"/>
        <v>-98219</v>
      </c>
    </row>
    <row r="47" spans="15:20" x14ac:dyDescent="0.25">
      <c r="O47" t="s">
        <v>45</v>
      </c>
      <c r="P47" s="1">
        <f>SUMIFS(JobData[Employees],JobData[State],$O47,JobData[Industry],$B$3,JobData[Year],$B$15)</f>
        <v>125798</v>
      </c>
      <c r="Q47" vm="45">
        <v>7614893</v>
      </c>
      <c r="R47" s="11">
        <f t="shared" si="1"/>
        <v>16.519995750432734</v>
      </c>
      <c r="S47" s="9">
        <f>AVERAGEIFS(JobData[Avg Annual Wage],JobData[State],$O47,JobData[Industry],$B$3,JobData[Year],$B$15)</f>
        <v>172513</v>
      </c>
      <c r="T47" s="12">
        <f t="shared" si="2"/>
        <v>-172513</v>
      </c>
    </row>
    <row r="48" spans="15:20" x14ac:dyDescent="0.25">
      <c r="O48" t="s">
        <v>46</v>
      </c>
      <c r="P48" s="1">
        <f>SUMIFS(JobData[Employees],JobData[State],$O48,JobData[Industry],$B$3,JobData[Year],$B$15)</f>
        <v>8615</v>
      </c>
      <c r="Q48" vm="46">
        <v>1805832</v>
      </c>
      <c r="R48" s="11">
        <f t="shared" si="1"/>
        <v>4.7706541915305518</v>
      </c>
      <c r="S48" s="9">
        <f>AVERAGEIFS(JobData[Avg Annual Wage],JobData[State],$O48,JobData[Industry],$B$3,JobData[Year],$B$15)</f>
        <v>50474</v>
      </c>
      <c r="T48" s="12">
        <f t="shared" si="2"/>
        <v>-50474</v>
      </c>
    </row>
    <row r="49" spans="15:20" x14ac:dyDescent="0.25">
      <c r="O49" t="s">
        <v>47</v>
      </c>
      <c r="P49" s="1">
        <f>SUMIFS(JobData[Employees],JobData[State],$O49,JobData[Industry],$B$3,JobData[Year],$B$15)</f>
        <v>47658</v>
      </c>
      <c r="Q49" vm="47">
        <v>5813568</v>
      </c>
      <c r="R49" s="11">
        <f t="shared" si="1"/>
        <v>8.1977195415964861</v>
      </c>
      <c r="S49" s="9">
        <f>AVERAGEIFS(JobData[Avg Annual Wage],JobData[State],$O49,JobData[Industry],$B$3,JobData[Year],$B$15)</f>
        <v>71912</v>
      </c>
      <c r="T49" s="12">
        <f t="shared" si="2"/>
        <v>-71912</v>
      </c>
    </row>
    <row r="50" spans="15:20" x14ac:dyDescent="0.25">
      <c r="O50" t="s">
        <v>48</v>
      </c>
      <c r="P50" s="1">
        <f>SUMIFS(JobData[Employees],JobData[State],$O50,JobData[Industry],$B$3,JobData[Year],$B$15)</f>
        <v>3680</v>
      </c>
      <c r="Q50" vm="48">
        <v>577737</v>
      </c>
      <c r="R50" s="11">
        <f t="shared" si="1"/>
        <v>6.3696803216688567</v>
      </c>
      <c r="S50" s="9">
        <f>AVERAGEIFS(JobData[Avg Annual Wage],JobData[State],$O50,JobData[Industry],$B$3,JobData[Year],$B$15)</f>
        <v>46375</v>
      </c>
      <c r="T50" s="12">
        <f t="shared" si="2"/>
        <v>-46375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889F-646E-4AE7-91DE-D19AC0759669}">
  <dimension ref="A1:XFC42"/>
  <sheetViews>
    <sheetView showGridLines="0" showRowColHeaders="0" tabSelected="1" zoomScale="105" zoomScaleNormal="105" workbookViewId="0">
      <selection activeCell="E6" sqref="E6"/>
    </sheetView>
  </sheetViews>
  <sheetFormatPr defaultColWidth="9.140625" defaultRowHeight="15" zeroHeight="1" x14ac:dyDescent="0.25"/>
  <cols>
    <col min="1" max="1" width="9.140625" customWidth="1"/>
    <col min="2" max="2" width="44.5703125" customWidth="1"/>
    <col min="3" max="3" width="9.140625" customWidth="1"/>
    <col min="4" max="4" width="14.7109375" bestFit="1" customWidth="1"/>
    <col min="5" max="5" width="10.140625" bestFit="1" customWidth="1"/>
    <col min="6" max="15" width="9.140625" customWidth="1"/>
    <col min="16" max="16" width="35.85546875" bestFit="1" customWidth="1"/>
    <col min="17" max="21" width="9.140625" customWidth="1"/>
    <col min="22" max="22" width="2" hidden="1" customWidth="1"/>
    <col min="23" max="24" width="9.140625" hidden="1" customWidth="1"/>
    <col min="25" max="25" width="6.85546875" hidden="1" customWidth="1"/>
    <col min="26" max="16383" width="0" hidden="1" customWidth="1"/>
    <col min="16384" max="16384" width="9.140625" hidden="1" customWidth="1"/>
  </cols>
  <sheetData>
    <row r="1" spans="1:5" x14ac:dyDescent="0.25">
      <c r="A1" s="17">
        <v>10</v>
      </c>
    </row>
    <row r="2" spans="1:5" x14ac:dyDescent="0.25">
      <c r="A2" s="17">
        <v>1</v>
      </c>
    </row>
    <row r="3" spans="1:5" x14ac:dyDescent="0.25"/>
    <row r="4" spans="1:5" x14ac:dyDescent="0.25"/>
    <row r="5" spans="1:5" x14ac:dyDescent="0.25"/>
    <row r="6" spans="1:5" ht="28.5" x14ac:dyDescent="0.45">
      <c r="B6" s="14" t="str" cm="1">
        <f t="array" ref="B6">INDEX('Data Prep'!D3:D12,(11-$A$1))</f>
        <v>Information</v>
      </c>
      <c r="E6" s="18">
        <v>2017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sheetProtection sheet="1" objects="1" scenarios="1" selectLockedCells="1" selectUnlockedCells="1"/>
  <dataValidations count="1">
    <dataValidation type="list" allowBlank="1" showInputMessage="1" showErrorMessage="1" sqref="E6" xr:uid="{954E38BE-78D3-4939-B05C-8104B545DF1E}">
      <formula1>"2017,2018,2019,2020"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4" r:id="rId4" name="Spinner 12">
              <controlPr defaultSize="0" autoPict="0">
                <anchor moveWithCells="1" sizeWithCells="1">
                  <from>
                    <xdr:col>2</xdr:col>
                    <xdr:colOff>28575</xdr:colOff>
                    <xdr:row>4</xdr:row>
                    <xdr:rowOff>161925</xdr:rowOff>
                  </from>
                  <to>
                    <xdr:col>2</xdr:col>
                    <xdr:colOff>561975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5" name="Option Button 16">
              <controlPr defaultSize="0" autoFill="0" autoLine="0" autoPict="0">
                <anchor>
                  <from>
                    <xdr:col>12</xdr:col>
                    <xdr:colOff>47625</xdr:colOff>
                    <xdr:row>8</xdr:row>
                    <xdr:rowOff>104775</xdr:rowOff>
                  </from>
                  <to>
                    <xdr:col>13</xdr:col>
                    <xdr:colOff>561975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6" name="Option Button 17">
              <controlPr defaultSize="0" autoFill="0" autoLine="0" autoPict="0">
                <anchor>
                  <from>
                    <xdr:col>15</xdr:col>
                    <xdr:colOff>1847850</xdr:colOff>
                    <xdr:row>8</xdr:row>
                    <xdr:rowOff>104775</xdr:rowOff>
                  </from>
                  <to>
                    <xdr:col>18</xdr:col>
                    <xdr:colOff>219075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Administrator@MEANTA.DDNS.NET</cp:lastModifiedBy>
  <dcterms:created xsi:type="dcterms:W3CDTF">2021-09-21T20:47:02Z</dcterms:created>
  <dcterms:modified xsi:type="dcterms:W3CDTF">2024-10-17T10:55:34Z</dcterms:modified>
</cp:coreProperties>
</file>