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ning/Downloads/"/>
    </mc:Choice>
  </mc:AlternateContent>
  <xr:revisionPtr revIDLastSave="0" documentId="13_ncr:1_{AC4F1464-22AB-764C-AE4D-F9F69DA5361D}" xr6:coauthVersionLast="47" xr6:coauthVersionMax="47" xr10:uidLastSave="{00000000-0000-0000-0000-000000000000}"/>
  <bookViews>
    <workbookView xWindow="0" yWindow="500" windowWidth="33600" windowHeight="19560" xr2:uid="{A6F20787-0C6A-1641-B0C0-57BAC2D963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1" l="1"/>
  <c r="H52" i="1" l="1"/>
  <c r="E52" i="1"/>
</calcChain>
</file>

<file path=xl/sharedStrings.xml><?xml version="1.0" encoding="utf-8"?>
<sst xmlns="http://schemas.openxmlformats.org/spreadsheetml/2006/main" count="303" uniqueCount="205">
  <si>
    <t>Cruciform (26 + 48)</t>
  </si>
  <si>
    <r>
      <t xml:space="preserve">A +B' = </t>
    </r>
    <r>
      <rPr>
        <b/>
        <sz val="11"/>
        <color theme="1"/>
        <rFont val="Calibri (Body)"/>
      </rPr>
      <t>SM1</t>
    </r>
  </si>
  <si>
    <r>
      <t xml:space="preserve">A +C'  = </t>
    </r>
    <r>
      <rPr>
        <b/>
        <sz val="11"/>
        <color theme="1"/>
        <rFont val="Calibri (Body)"/>
      </rPr>
      <t>SM2</t>
    </r>
  </si>
  <si>
    <r>
      <t xml:space="preserve">J' + D' = </t>
    </r>
    <r>
      <rPr>
        <b/>
        <sz val="11"/>
        <color theme="1"/>
        <rFont val="Calibri (Body)"/>
      </rPr>
      <t>SM3</t>
    </r>
  </si>
  <si>
    <r>
      <t xml:space="preserve">C' + J' = </t>
    </r>
    <r>
      <rPr>
        <b/>
        <sz val="11"/>
        <color theme="1"/>
        <rFont val="Calibri (Body)"/>
      </rPr>
      <t>SM4</t>
    </r>
  </si>
  <si>
    <r>
      <t xml:space="preserve">1 + B' = </t>
    </r>
    <r>
      <rPr>
        <b/>
        <sz val="11"/>
        <color theme="1"/>
        <rFont val="Calibri (Body)"/>
      </rPr>
      <t xml:space="preserve">48P </t>
    </r>
  </si>
  <si>
    <r>
      <t xml:space="preserve">1 + X' = </t>
    </r>
    <r>
      <rPr>
        <b/>
        <sz val="11"/>
        <color theme="1"/>
        <rFont val="Calibri (Body)"/>
      </rPr>
      <t>48 M</t>
    </r>
  </si>
  <si>
    <r>
      <t xml:space="preserve">26M + B' = </t>
    </r>
    <r>
      <rPr>
        <b/>
        <sz val="11"/>
        <color theme="1"/>
        <rFont val="Calibri (Body)"/>
      </rPr>
      <t>26M48P</t>
    </r>
  </si>
  <si>
    <r>
      <t xml:space="preserve">26P + B' = </t>
    </r>
    <r>
      <rPr>
        <b/>
        <sz val="11"/>
        <color theme="1"/>
        <rFont val="Calibri (Body)"/>
      </rPr>
      <t>26P48P</t>
    </r>
  </si>
  <si>
    <r>
      <t xml:space="preserve">26P + X' = </t>
    </r>
    <r>
      <rPr>
        <b/>
        <sz val="11"/>
        <color theme="1"/>
        <rFont val="Calibri (Body)"/>
      </rPr>
      <t>26P48M</t>
    </r>
  </si>
  <si>
    <r>
      <t xml:space="preserve">26M + X' = </t>
    </r>
    <r>
      <rPr>
        <b/>
        <sz val="11"/>
        <color theme="1"/>
        <rFont val="Calibri (Body)"/>
      </rPr>
      <t>26M48M</t>
    </r>
  </si>
  <si>
    <r>
      <t>K' + B' =</t>
    </r>
    <r>
      <rPr>
        <b/>
        <sz val="11"/>
        <color theme="1"/>
        <rFont val="Calibri (Body)"/>
      </rPr>
      <t xml:space="preserve"> SM1-F</t>
    </r>
  </si>
  <si>
    <r>
      <t>K' + C' =</t>
    </r>
    <r>
      <rPr>
        <b/>
        <sz val="11"/>
        <color theme="1"/>
        <rFont val="Calibri (Body)"/>
      </rPr>
      <t xml:space="preserve"> SM2-F</t>
    </r>
  </si>
  <si>
    <r>
      <t>A + U' =</t>
    </r>
    <r>
      <rPr>
        <b/>
        <sz val="11"/>
        <color theme="1"/>
        <rFont val="Calibri (Body)"/>
      </rPr>
      <t xml:space="preserve"> SM3(new)</t>
    </r>
  </si>
  <si>
    <r>
      <t xml:space="preserve">K' + U' = </t>
    </r>
    <r>
      <rPr>
        <b/>
        <sz val="11"/>
        <color theme="1"/>
        <rFont val="Calibri (Body)"/>
      </rPr>
      <t>SM3(new)-F</t>
    </r>
  </si>
  <si>
    <r>
      <t>26P + B' =</t>
    </r>
    <r>
      <rPr>
        <b/>
        <sz val="11"/>
        <color theme="1"/>
        <rFont val="Calibri (Body)"/>
      </rPr>
      <t xml:space="preserve"> PP</t>
    </r>
  </si>
  <si>
    <r>
      <t>26P + M' =</t>
    </r>
    <r>
      <rPr>
        <b/>
        <sz val="11"/>
        <color theme="1"/>
        <rFont val="Calibri (Body)"/>
      </rPr>
      <t xml:space="preserve"> PF</t>
    </r>
  </si>
  <si>
    <r>
      <t xml:space="preserve">26P + E' = </t>
    </r>
    <r>
      <rPr>
        <b/>
        <sz val="11"/>
        <color theme="1"/>
        <rFont val="Calibri (Body)"/>
      </rPr>
      <t>PT</t>
    </r>
  </si>
  <si>
    <r>
      <t xml:space="preserve">26F + B' = </t>
    </r>
    <r>
      <rPr>
        <b/>
        <sz val="11"/>
        <color theme="1"/>
        <rFont val="Calibri (Body)"/>
      </rPr>
      <t>FP</t>
    </r>
  </si>
  <si>
    <r>
      <t xml:space="preserve">26F + M' = </t>
    </r>
    <r>
      <rPr>
        <b/>
        <sz val="11"/>
        <color theme="1"/>
        <rFont val="Calibri (Body)"/>
      </rPr>
      <t>FF</t>
    </r>
  </si>
  <si>
    <r>
      <t xml:space="preserve">26F + E' = </t>
    </r>
    <r>
      <rPr>
        <b/>
        <sz val="11"/>
        <color theme="1"/>
        <rFont val="Calibri (Body)"/>
      </rPr>
      <t>FT</t>
    </r>
  </si>
  <si>
    <r>
      <t xml:space="preserve">26T + B' = </t>
    </r>
    <r>
      <rPr>
        <b/>
        <sz val="11"/>
        <color theme="1"/>
        <rFont val="Calibri (Body)"/>
      </rPr>
      <t>TP</t>
    </r>
  </si>
  <si>
    <r>
      <t xml:space="preserve">26T + M' = </t>
    </r>
    <r>
      <rPr>
        <b/>
        <sz val="11"/>
        <color theme="1"/>
        <rFont val="Calibri (Body)"/>
      </rPr>
      <t>TF</t>
    </r>
  </si>
  <si>
    <r>
      <t xml:space="preserve">26T + E' = </t>
    </r>
    <r>
      <rPr>
        <b/>
        <sz val="11"/>
        <color theme="1"/>
        <rFont val="Calibri (Body)"/>
      </rPr>
      <t>TT</t>
    </r>
  </si>
  <si>
    <r>
      <t xml:space="preserve">1 + D' = </t>
    </r>
    <r>
      <rPr>
        <b/>
        <sz val="11"/>
        <color theme="1"/>
        <rFont val="Calibri (Body)"/>
      </rPr>
      <t>3</t>
    </r>
  </si>
  <si>
    <r>
      <t xml:space="preserve">1 + V' = </t>
    </r>
    <r>
      <rPr>
        <b/>
        <sz val="11"/>
        <color theme="1"/>
        <rFont val="Calibri (Body)"/>
      </rPr>
      <t>4</t>
    </r>
  </si>
  <si>
    <r>
      <t xml:space="preserve">1 + B' = </t>
    </r>
    <r>
      <rPr>
        <b/>
        <sz val="11"/>
        <color theme="1"/>
        <rFont val="Calibri (Body)"/>
      </rPr>
      <t>5</t>
    </r>
  </si>
  <si>
    <r>
      <t xml:space="preserve">1 + S' = </t>
    </r>
    <r>
      <rPr>
        <b/>
        <sz val="11"/>
        <color theme="1"/>
        <rFont val="Calibri (Body)"/>
      </rPr>
      <t>6</t>
    </r>
  </si>
  <si>
    <r>
      <t xml:space="preserve">1 + C' = </t>
    </r>
    <r>
      <rPr>
        <b/>
        <sz val="11"/>
        <color theme="1"/>
        <rFont val="Calibri (Body)"/>
      </rPr>
      <t>7</t>
    </r>
  </si>
  <si>
    <r>
      <t xml:space="preserve">1 + E' = </t>
    </r>
    <r>
      <rPr>
        <b/>
        <sz val="11"/>
        <color theme="1"/>
        <rFont val="Calibri (Body)"/>
      </rPr>
      <t>8</t>
    </r>
  </si>
  <si>
    <r>
      <t xml:space="preserve">9 + B' = </t>
    </r>
    <r>
      <rPr>
        <b/>
        <sz val="11"/>
        <color theme="1"/>
        <rFont val="Calibri (Body)"/>
      </rPr>
      <t>13</t>
    </r>
  </si>
  <si>
    <r>
      <t xml:space="preserve">11 + E' = </t>
    </r>
    <r>
      <rPr>
        <b/>
        <sz val="11"/>
        <color theme="1"/>
        <rFont val="Calibri (Body)"/>
      </rPr>
      <t>14</t>
    </r>
  </si>
  <si>
    <r>
      <t xml:space="preserve">9 + E' = </t>
    </r>
    <r>
      <rPr>
        <b/>
        <sz val="11"/>
        <color theme="1"/>
        <rFont val="Calibri (Body)"/>
      </rPr>
      <t>15</t>
    </r>
  </si>
  <si>
    <r>
      <t xml:space="preserve">11 + B' = </t>
    </r>
    <r>
      <rPr>
        <b/>
        <sz val="11"/>
        <color theme="1"/>
        <rFont val="Calibri (Body)"/>
      </rPr>
      <t>16</t>
    </r>
  </si>
  <si>
    <r>
      <t>10b + F' =</t>
    </r>
    <r>
      <rPr>
        <b/>
        <sz val="11"/>
        <color theme="1"/>
        <rFont val="Calibri (Body)"/>
      </rPr>
      <t xml:space="preserve"> 11b</t>
    </r>
  </si>
  <si>
    <r>
      <t>10b + W' =</t>
    </r>
    <r>
      <rPr>
        <b/>
        <sz val="11"/>
        <color theme="1"/>
        <rFont val="Calibri (Body)"/>
      </rPr>
      <t xml:space="preserve"> 12b</t>
    </r>
  </si>
  <si>
    <r>
      <t>10b + G' =</t>
    </r>
    <r>
      <rPr>
        <b/>
        <sz val="11"/>
        <color rgb="FF000000"/>
        <rFont val="Calibri (Body)"/>
      </rPr>
      <t xml:space="preserve"> 13b</t>
    </r>
  </si>
  <si>
    <r>
      <t>10b + H' =</t>
    </r>
    <r>
      <rPr>
        <b/>
        <sz val="11"/>
        <color rgb="FF000000"/>
        <rFont val="Calibri (Body)"/>
      </rPr>
      <t xml:space="preserve"> 14b</t>
    </r>
  </si>
  <si>
    <r>
      <t>10b + I' =</t>
    </r>
    <r>
      <rPr>
        <b/>
        <sz val="11"/>
        <color rgb="FF000000"/>
        <rFont val="Calibri (Body)"/>
      </rPr>
      <t xml:space="preserve"> 15b</t>
    </r>
  </si>
  <si>
    <r>
      <rPr>
        <sz val="11"/>
        <color theme="1"/>
        <rFont val="Calibri (Body)"/>
      </rPr>
      <t>26F + O' =</t>
    </r>
    <r>
      <rPr>
        <b/>
        <sz val="11"/>
        <color theme="1"/>
        <rFont val="Calibri (Body)"/>
      </rPr>
      <t xml:space="preserve"> 26F48BF</t>
    </r>
  </si>
  <si>
    <r>
      <rPr>
        <sz val="11"/>
        <color theme="1"/>
        <rFont val="Calibri (Body)"/>
      </rPr>
      <t xml:space="preserve">26F + P' = </t>
    </r>
    <r>
      <rPr>
        <b/>
        <sz val="11"/>
        <color theme="1"/>
        <rFont val="Calibri (Body)"/>
      </rPr>
      <t>26F48BT</t>
    </r>
  </si>
  <si>
    <r>
      <rPr>
        <sz val="11"/>
        <color rgb="FF000000"/>
        <rFont val="Calibri (Body)"/>
      </rPr>
      <t>26T + O' =</t>
    </r>
    <r>
      <rPr>
        <b/>
        <sz val="11"/>
        <color rgb="FF000000"/>
        <rFont val="Calibri (Body)"/>
      </rPr>
      <t xml:space="preserve"> 26T48BF</t>
    </r>
  </si>
  <si>
    <r>
      <rPr>
        <sz val="11"/>
        <color theme="1"/>
        <rFont val="Calibri (Body)"/>
      </rPr>
      <t>26T + P' =</t>
    </r>
    <r>
      <rPr>
        <b/>
        <sz val="11"/>
        <color theme="1"/>
        <rFont val="Calibri (Body)"/>
      </rPr>
      <t xml:space="preserve"> 26T48BT</t>
    </r>
  </si>
  <si>
    <r>
      <rPr>
        <sz val="11"/>
        <color theme="1"/>
        <rFont val="Calibri (Body)"/>
      </rPr>
      <t xml:space="preserve">26BF + M' = </t>
    </r>
    <r>
      <rPr>
        <b/>
        <sz val="11"/>
        <color theme="1"/>
        <rFont val="Calibri (Body)"/>
      </rPr>
      <t>26BF48F</t>
    </r>
  </si>
  <si>
    <r>
      <rPr>
        <sz val="11"/>
        <color theme="1"/>
        <rFont val="Calibri (Body)"/>
      </rPr>
      <t xml:space="preserve">26BF + E' = </t>
    </r>
    <r>
      <rPr>
        <b/>
        <sz val="11"/>
        <color theme="1"/>
        <rFont val="Calibri (Body)"/>
      </rPr>
      <t>26BF48T</t>
    </r>
  </si>
  <si>
    <r>
      <rPr>
        <sz val="11"/>
        <color theme="1"/>
        <rFont val="Calibri (Body)"/>
      </rPr>
      <t xml:space="preserve">26BT + M' = </t>
    </r>
    <r>
      <rPr>
        <b/>
        <sz val="11"/>
        <color theme="1"/>
        <rFont val="Calibri (Body)"/>
      </rPr>
      <t>26BT48F</t>
    </r>
  </si>
  <si>
    <r>
      <rPr>
        <sz val="11"/>
        <color theme="1"/>
        <rFont val="Calibri (Body)"/>
      </rPr>
      <t xml:space="preserve">26BT + E' = </t>
    </r>
    <r>
      <rPr>
        <b/>
        <sz val="11"/>
        <color theme="1"/>
        <rFont val="Calibri (Body)"/>
      </rPr>
      <t>26BT48T</t>
    </r>
  </si>
  <si>
    <r>
      <rPr>
        <sz val="11"/>
        <color theme="1"/>
        <rFont val="Calibri (Body)"/>
      </rPr>
      <t xml:space="preserve">26BF + O' = </t>
    </r>
    <r>
      <rPr>
        <b/>
        <sz val="11"/>
        <color theme="1"/>
        <rFont val="Calibri (Body)"/>
      </rPr>
      <t>26BF48BF</t>
    </r>
  </si>
  <si>
    <r>
      <rPr>
        <sz val="11"/>
        <color theme="1"/>
        <rFont val="Calibri (Body)"/>
      </rPr>
      <t>26BF + P'</t>
    </r>
    <r>
      <rPr>
        <b/>
        <sz val="11"/>
        <color theme="1"/>
        <rFont val="Calibri (Body)"/>
      </rPr>
      <t xml:space="preserve"> =  26BF48BT</t>
    </r>
  </si>
  <si>
    <r>
      <rPr>
        <sz val="11"/>
        <color theme="1"/>
        <rFont val="Calibri (Body)"/>
      </rPr>
      <t>26BT + O' =</t>
    </r>
    <r>
      <rPr>
        <b/>
        <sz val="11"/>
        <color theme="1"/>
        <rFont val="Calibri (Body)"/>
      </rPr>
      <t xml:space="preserve"> 26BT48BF</t>
    </r>
  </si>
  <si>
    <r>
      <rPr>
        <sz val="11"/>
        <color theme="1"/>
        <rFont val="Calibri (Body)"/>
      </rPr>
      <t xml:space="preserve">26BT + P' = </t>
    </r>
    <r>
      <rPr>
        <b/>
        <sz val="11"/>
        <color theme="1"/>
        <rFont val="Calibri (Body)"/>
      </rPr>
      <t>26BT48BT</t>
    </r>
  </si>
  <si>
    <r>
      <rPr>
        <sz val="11"/>
        <color theme="1"/>
        <rFont val="Calibri (Body)"/>
      </rPr>
      <t xml:space="preserve">1 + M' = </t>
    </r>
    <r>
      <rPr>
        <b/>
        <sz val="11"/>
        <color theme="1"/>
        <rFont val="Calibri (Body)"/>
      </rPr>
      <t>48F</t>
    </r>
  </si>
  <si>
    <r>
      <rPr>
        <sz val="11"/>
        <color theme="1"/>
        <rFont val="Calibri (Body)"/>
      </rPr>
      <t>1 + E' =</t>
    </r>
    <r>
      <rPr>
        <b/>
        <sz val="11"/>
        <color theme="1"/>
        <rFont val="Calibri (Body)"/>
      </rPr>
      <t xml:space="preserve"> 48T</t>
    </r>
  </si>
  <si>
    <r>
      <rPr>
        <sz val="11"/>
        <color theme="1"/>
        <rFont val="Calibri (Body)"/>
      </rPr>
      <t>1 + O' =</t>
    </r>
    <r>
      <rPr>
        <b/>
        <sz val="11"/>
        <color theme="1"/>
        <rFont val="Calibri (Body)"/>
      </rPr>
      <t xml:space="preserve"> 48BF</t>
    </r>
  </si>
  <si>
    <r>
      <rPr>
        <sz val="11"/>
        <color theme="1"/>
        <rFont val="Calibri (Body)"/>
      </rPr>
      <t xml:space="preserve">1 + P' = </t>
    </r>
    <r>
      <rPr>
        <b/>
        <sz val="11"/>
        <color theme="1"/>
        <rFont val="Calibri (Body)"/>
      </rPr>
      <t>48BT</t>
    </r>
  </si>
  <si>
    <t>FRAGMENTS</t>
  </si>
  <si>
    <t>A</t>
  </si>
  <si>
    <t>B'</t>
  </si>
  <si>
    <t>C'</t>
  </si>
  <si>
    <t>C''</t>
  </si>
  <si>
    <t>D'</t>
  </si>
  <si>
    <t>9/26T</t>
  </si>
  <si>
    <t>E'</t>
  </si>
  <si>
    <t>F'</t>
  </si>
  <si>
    <t>G'</t>
  </si>
  <si>
    <t>H'</t>
  </si>
  <si>
    <t>I'</t>
  </si>
  <si>
    <t>26M</t>
  </si>
  <si>
    <t>26P</t>
  </si>
  <si>
    <t>48M</t>
  </si>
  <si>
    <t>48P</t>
  </si>
  <si>
    <t>J'</t>
  </si>
  <si>
    <t>10b</t>
  </si>
  <si>
    <t>K'</t>
  </si>
  <si>
    <t>L'</t>
  </si>
  <si>
    <t>M'</t>
  </si>
  <si>
    <t>26F</t>
  </si>
  <si>
    <t>O'</t>
  </si>
  <si>
    <t>P'</t>
  </si>
  <si>
    <t>26BF</t>
  </si>
  <si>
    <t>26BT</t>
  </si>
  <si>
    <t>S'</t>
  </si>
  <si>
    <t>T'</t>
  </si>
  <si>
    <t>A1'</t>
  </si>
  <si>
    <t>U'</t>
  </si>
  <si>
    <t>V'</t>
  </si>
  <si>
    <t>W'</t>
  </si>
  <si>
    <t>X'</t>
  </si>
  <si>
    <t>8b</t>
  </si>
  <si>
    <t>8c</t>
  </si>
  <si>
    <t>8d</t>
  </si>
  <si>
    <t>8e</t>
  </si>
  <si>
    <t>VTAdPr</t>
  </si>
  <si>
    <t>SMILES</t>
  </si>
  <si>
    <t>CCCCCCCCC(C=C1)=CC=C1C2=C(N=C(C3=CC=CC=C3)O4)C4=C(C5=CC=C(CCCCCCCC)C=C5)C6=C2OC(C7=CC=CC=C7)=N6</t>
  </si>
  <si>
    <t>CCCCCCCCC(C1=C2C=CC=C1)(CCCCCCCC)C3=C2C=CC(C4=C(N=C(C5=CC=CC=C5)O6)C6=C(C7=CC8=C(C(C=CC=C9)=C9C8(CCCCCCCC)CCCCCCCC)C=C7)C%10=C4OC(C%11=CC=CC=C%11)=N%10)=C3</t>
  </si>
  <si>
    <t>CCCCCCC1(CCCCCC)C2=C(C=CC=C2)C3=CC=C(C=C31)C4=NC5=C(O4)C(C6=CC=CC=C6)=C(N=C(C7=CC=C(C(C=CC=C8)=C8C9(CCCCCC)CCCCCC)C9=C7)O%10)C%10=C5C%11=CC=CC=C%11</t>
  </si>
  <si>
    <t>CCCCCCCCC(C1=C2C=CC=C1)(CCCCCCCC)C3=C2C=CC(C4=C(N=C(C5=CC=C(C(C=CC=C6)=C6C7(CCCCCC)CCCCCC)C7=C5)O8)C8=C(C9=CC%10=C(C(C=CC=C%11)=C%11C%10(CCCCCCCC)CCCCCCCC)C=C9)C%12=C4OC(C%13=CC=C(C(C=CC=C%14)=C%14C%15(CCCCCC)CCCCCC)C%15=C%13)=N%12)=C3</t>
  </si>
  <si>
    <t>CC(C)(C)C(C=C1)=CC=C1C2=CC(C3=CC=C(C(C)(C)C)C=C3)=CC(C(O4)=NC5=C4C=C(N=C(C6=CC(C7=CC=C(C(C)(C)C)C=C7)=CC(C8=CC=C(C(C)(C)C)C=C8)=C6)O9)C9=C5)=C2</t>
  </si>
  <si>
    <t>CC(C)(C)C(C=C1)=CC=C1C(O2)=NC3=C2C=C(N=C(C4=CC=C(C(C)(C)C)C=C4)O5)C5=C3</t>
  </si>
  <si>
    <t>CCC1=NC2=C(C3=CC=C(C(C)(C)C)C=C3)C4=C(N=C(CC)O4)C(C5=CC=C(C(C)(C)C)C=C5)=C2O1</t>
  </si>
  <si>
    <t>CCC1=NC2=C(C3=CC(C4=CC=C(C(C)(C)C)C=C4)=CC(C5=CC=C(C(C)(C)C)C=C5)=C3)C6=C(N=C(CC)O6)C(C7=CC(C8=CC=C(C(C)(C)C)C=C8)=CC(C9=CC=C(C(C)(C)C)C=C9)=C7)=C2O1</t>
  </si>
  <si>
    <t>CC(C)(C)C(C=C1)=CC=C1C2=CC(C3=CC=C(C(C)(C)C)C=C3)=CC(C(O4)=NC5=C4C(C6=CC=C(C(C)(C)C)C=C6)=C(N=C(C7=CC(C8=CC=C(C(C)(C)C)C=C8)=CC(C9=CC=C(C(C)(C)C)C=C9)=C7)O%10)C%10=C5C%11=CC=C(C(C)(C)C)C=C%11)=C2</t>
  </si>
  <si>
    <t>CC(C)(C)C(C=C1)=CC=C1C(O2)=NC3=C2C(C4=CC=C(C(C)(C)C)C=C4)=C(N=C(C5=CC=C(C(C)(C)C)C=C5)O6)C6=C3C7=CC=C(C(C)(C)C)C=C7</t>
  </si>
  <si>
    <t>CC(C)(C)C(C=C1)=CC=C1C2=C3C(N=C(C4=C(F)C(F)=C(F)C(F)=C4F)O3)=C(C5=CC=C(C(C)(C)C)C=C5)C6=C2N=C(C7=C(F)C(F)=C(F)C(F)=C7F)O6</t>
  </si>
  <si>
    <t>CCCCCCC(C1=C2C=CC=C1)(CCCCCC)C3=C2C=CC(C4=C5C(N=C(C6=C(F)C(F)=C(F)C(F)=C6F)O5)=C(C7=CC(C(CCCCCC)(CCCCCC)C8=C9C=CC=C8)=C9C=C7)C%10=C4N=C(C%11=C(F)C(F)=C(F)C(F)=C%11F)O%10)=C3</t>
  </si>
  <si>
    <t>CCCCCCCCC(CCCCCCCC)N(C1=C2C=CC=C1)C3=C2C=CC(C4=C5C(N=C(C6=CC=CC=C6)O5)=C(C7=CC(N(C(CCCCCCCC)CCCCCCCC)C8=C9C=CC=C8)=C9C=C7)C%10=C4N=C(C%11=CC=CC=C%11)O%10)=C3</t>
  </si>
  <si>
    <t>CCCCCCCCC(CCCCCCCC)N(C1=C2C=CC=C1)C3=C2C=CC(C4=C5C(N=C(C6=C(F)C(F)=C(F)C(F)=C6F)O5)=C(C7=CC(N(C(CCCCCCCC)CCCCCCCC)C8=C9C=CC=C8)=C9C=C7)C%10=C4N=C(C%11=C(F)C(F)=C(F)C(F)=C%11F)O%10)=C3</t>
  </si>
  <si>
    <t>CC(C)(C)C(C=C1)=CC=C1C(O2)=NC3=C2C(C4=CC=C(CCCCCC)O4)=C(N=C(C5=CC=C(C(C)(C)C)C=C5)O6)C6=C3C7=CC=C(CCCCCC)O7</t>
  </si>
  <si>
    <t>CC(C)(C)C(C=C1)=CC=C1C(O2)=NC3=C2C(C4=CC=C(CCCCCC)S4)=C(N=C(C5=CC=C(C(C)(C)C)C=C5)O6)C6=C3C7=CC=C(CCCCCC)S7</t>
  </si>
  <si>
    <t>CCCCCCC(O1)=CC=C1C(O2)=NC3=C2C(C4=CC=C(C(C)(C)C)C=C4)=C(N=C(C5=CC=C(CCCCCC)O5)O6)C6=C3C7=CC=C(C(C)(C)C)C=C7</t>
  </si>
  <si>
    <t>CCCCCCC(O1)=CC=C1C(O2)=NC3=C2C(C4=CC=C(CCCCCC)O4)=C(N=C(C5=CC=C(CCCCCC)O5)O6)C6=C3C7=CC=C(CCCCCC)O7</t>
  </si>
  <si>
    <t>CCCCCCC(O1)=CC=C1C(O2)=NC3=C2C(C4=CC=C(CCCCCC)S4)=C(N=C(C5=CC=C(CCCCCC)O5)O6)C6=C3C7=CC=C(CCCCCC)S7</t>
  </si>
  <si>
    <t>CCCCCCC(S1)=CC=C1C(O2)=NC3=C2C(C4=CC=C(C(C)(C)C)C=C4)=C(N=C(C5=CC=C(CCCCCC)S5)O6)C6=C3C7=CC=C(C(C)(C)C)C=C7</t>
  </si>
  <si>
    <t>CCCCCCC(S1)=CC=C1C(O2)=NC3=C2C(C4=CC=C(CCCCCC)O4)=C(N=C(C5=CC=C(CCCCCC)S5)O6)C6=C3C7=CC=C(CCCCCC)O7</t>
  </si>
  <si>
    <t>CCCCCCC(S1)=CC=C1C(O2)=NC3=C2C(C4=CC=C(CCCCCC)S4)=C(N=C(C5=CC=C(CCCCCC)S5)O6)C6=C3C7=CC=C(CCCCCC)S7</t>
  </si>
  <si>
    <t>CCC1=NC2=C(C3=CC=CC=C3)C4=C(N=C(CC)O4)C(C5=CC=CC=C5)=C2O1</t>
  </si>
  <si>
    <t>CCC1=NC2=C(C3=CC=C(OCCC(C)CCCC(C)C)C=C3)C4=C(N=C(CC)O4)C(C5=CC=C(OCCC(C)CCCC(C)C)C=C5)=C2O1</t>
  </si>
  <si>
    <t>CCC1=NC2=C(C3=CC=C(CCCCCCCCCCCC)C=C3)C4=C(N=C(CC)O4)C(C5=CC=C(CCCCCCCCCCCC)C=C5)=C2O1</t>
  </si>
  <si>
    <t>CCC1=NC2=C(C3=CC=C(N(CCCC)CCCC)C=C3)C4=C(N=C(CC)O4)C(C5=CC=C(N(CCCC)CCCC)C=C5)=C2O1</t>
  </si>
  <si>
    <t>CCCCCCC(C1=C2C=CC=C1)(CCCCCC)C3=C2C=CC(C4=C(N=C(CC)O5)C5=C(C6=CC7=C(C(C=CC=C8)=C8C7(CCCCCC)CCCCCC)C=C6)C9=C4OC(CC)=N9)=C3</t>
  </si>
  <si>
    <t>CCC1=NC2=C(C3=CC=C(CCCCCCCCCCCC)S3)C4=C(N=C(CC)O4)C(C5=CC=C(CCCCCCCCCCCC)S5)=C2O1</t>
  </si>
  <si>
    <t>CCCCCCCCCCCCC(S1)=CC=C1C2=NC3=C(C4=CC=C(CCCCCCCCCCC)C=C4)C5=C(N=C(C6=CC=C(CCCCCCCCCCCC)S6)O5)C(C7=CC=C(CCCCCCCCCCCC)C=C7)=C3O2</t>
  </si>
  <si>
    <t>CCCCCCCCCCCCC(S1)=CC=C1C2=C(N=C(C3=CC=C(CCCCCCCCCCCC)C=C3)O4)C4=C(C5=CC=C(CCCCCCCCCCCC)S5)C6=C2OC(C7=CC=C(CCCCCCCCCCCC)C=C7)=N6</t>
  </si>
  <si>
    <t>CCCCCCCCCCCCC(S1)=CC=C1C2=C(N=C(C3=CC=C(CCCCCCCCCCCC)S3)O4)C4=C(C5=CC=C(CCCCCCCCCCCC)S5)C6=C2OC(C7=CC=C(CCCCCCCCCCCC)S7)=N6</t>
  </si>
  <si>
    <t>CCCCCCCCCCCCC1=CC=C(C=C1)C2=NC3=C(O2)C(C4=CC=C(CCCCCCCCCCCC)C=C4)=C(N=C(C5=CC=C(CCCCCCCCCCCC)C=C5)O6)C6=C3C7=CC=C(CCCCCCCCCCCC)C=C7</t>
  </si>
  <si>
    <t>CC1=NC2=C(C#CCCCC)C(OC(C)=N3)=C3C(C#CCCCC)=C2O1</t>
  </si>
  <si>
    <t>CC1=NC2=C(C#C[Si](C)(C)C)C(OC(C)=N3)=C3C(C#C[Si](C)(C)C)=C2O1</t>
  </si>
  <si>
    <t>CC1=NC2=C(C#CC3=CC=CC=C3)C(OC(C)=N4)=C4C(C#CC5=CC=CC=C5)=C2O1</t>
  </si>
  <si>
    <t>CC1=NC2=C(C#CC3=CC=C(OCCC(C)CCCC(C)C)C=C3)C(OC(C)=N4)=C4C(C#CC5=CC=C(OCCC(C)CCCC(C)C)C=C5)=C2O1</t>
  </si>
  <si>
    <t>CC1=NC2=C(C#CC3=CC=C(CCCCCCCCCCCC)C=C3)C(OC(C)=N4)=C4C(C#CC5=CC=C(CCCCCCCCCCCC)C=C5)=C2O1</t>
  </si>
  <si>
    <t>CCCCCCC(O1)=CC=C1C(O2)=NC3=C2C(C4=CC=C(C5=CC=C(CCCCCC)O5)O4)=C(N=C(C6=CC=C(CCCCCC)O6)O7)C7=C3C8=CC=C(C9=CC=C(CCCCCC)O9)O8</t>
  </si>
  <si>
    <t>CCCCCCC(O1)=CC=C1C(O2)=NC3=C2C(C4=CC=C(C5=CC=C(CCCCCC)S5)S4)=C(N=C(C6=CC=C(CCCCCC)O6)O7)C7=C3C8=CC=C(C9=CC=C(CCCCCC)S9)S8</t>
  </si>
  <si>
    <t>CCCCCCC(S1)=CC=C1C(O2)=NC3=C2C(C4=CC=C(C5=CC=C(CCCCCC)O5)O4)=C(N=C(C6=CC=C(CCCCCC)S6)O7)C7=C3C8=CC=C(C9=CC=C(CCCCCC)O9)O8</t>
  </si>
  <si>
    <t>CCCCCCC(S1)=CC=C1C(O2)=NC3=C2C(C4=CC=C(C5=CC=C(CCCCCC)S5)S4)=C(N=C(C6=CC=C(CCCCCC)S6)O7)C7=C3C8=CC=C(C9=CC=C(CCCCCC)S9)S8</t>
  </si>
  <si>
    <t>CCCCCCC(O1)=CC=C1C2=C3C(N=C(C4=CC=C(C5=CC=C(CCCCCC)O5)O4)O3)=C(C6=CC=C(CCCCCC)O6)C7=C2N=C(C8=CC=C(C9=CC=C(CCCCCC)O9)O8)O7</t>
  </si>
  <si>
    <t>CCCCCCC(S1)=CC=C1C2=C3C(N=C(C4=CC=C(C5=CC=C(CCCCCC)O5)O4)O3)=C(C6=CC=C(CCCCCC)S6)C7=C2N=C(C8=CC=C(C9=CC=C(CCCCCC)O9)O8)O7</t>
  </si>
  <si>
    <t>CCCCCCC(O1)=CC=C1C2=C3C(N=C(C4=CC=C(C5=CC=C(CCCCCC)S5)S4)O3)=C(C6=CC=C(CCCCCC)O6)C7=C2N=C(C8=CC=C(C9=CC=C(CCCCCC)S9)S8)O7</t>
  </si>
  <si>
    <t>CCCCCCC(S1)=CC=C1C2=C3C(N=C(C4=CC=C(C5=CC=C(CCCCCC)S5)S4)O3)=C(C6=CC=C(CCCCCC)S6)C7=C2N=C(C8=CC=C(C9=CC=C(CCCCCC)S9)S8)O7</t>
  </si>
  <si>
    <t>CCCCCCC(O1)=CC=C1C(O2)=CC=C2C(O3)=NC4=C3C(C5=CC=C(C6=CC=C(CCCCCC)O6)O5)=C(N=C(C7=CC=C(C8=CC=C(CCCCCC)O8)O7)O9)C9=C4C%10=CC=C(C%11=CC=C(CCCCCC)O%11)O%10</t>
  </si>
  <si>
    <t>CCCCCCC(O1)=CC=C1C(O2)=CC=C2C(O3)=NC4=C3C(C5=CC=C(C6=CC=C(CCCCCC)S6)S5)=C(N=C(C7=CC=C(C8=CC=C(CCCCCC)O8)O7)O9)C9=C4C%10=CC=C(C%11=CC=C(CCCCCC)S%11)S%10</t>
  </si>
  <si>
    <t>CCCCCCC(S1)=CC=C1C(S2)=CC=C2C(O3)=NC4=C3C(C5=CC=C(C6=CC=C(CCCCCC)O6)O5)=C(N=C(C7=CC=C(C8=CC=C(CCCCCC)S8)S7)O9)C9=C4C%10=CC=C(C%11=CC=C(CCCCCC)O%11)O%10</t>
  </si>
  <si>
    <t>CCCCCCC(S1)=CC=C1C(S2)=CC=C2C(O3)=NC4=C3C(C5=CC=C(C6=CC=C(CCCCCC)S6)S5)=C(N=C(C7=CC=C(C8=CC=C(CCCCCC)S8)S7)O9)C9=C4C%10=CC=C(C%11=CC=C(CCCCCC)S%11)S%10</t>
  </si>
  <si>
    <t>CCC(O1)=NC2=C1C(C3=CC=C(CCCCCC)O3)=C(N=C(CC)O4)C4=C2C5=CC=C(CCCCCC)O5</t>
  </si>
  <si>
    <t>CCC1=NC2=C(C3=CC=C(CCCCCC)S3)C4=C(C(C5=CC=C(CCCCCC)S5)=C2O1)N=C(O4)CC</t>
  </si>
  <si>
    <t>CCC(O1)=NC2=C1C(C3=CC=C(C4=CC=C(CCCCCC)O4)O3)=C(N=C(CC)O5)C5=C2C6=CC=C(C7=CC=C(CCCCCC)O7)O6</t>
  </si>
  <si>
    <t>CCC(O1)=NC2=C1C(C3=CC=C(C4=CC=C(CCCCCC)S4)S3)=C(N=C(CC)O5)C5=C2C6=CC=C(C7=CC=C(CCCCCC)S7)S6</t>
  </si>
  <si>
    <t>CN(C1=C2C=CC=C1)C3=C2C=CC(C4=C(N=C(C56C[C@H](C7)C[C@H](C[C@H]7C6)C5)O8)C8=C(C9=CC(N(C)C%10=C%11C=CC=C%10)=C%11C=C9)C%12=C4OC(C%13%14C[C@@H](C%15)C[C@@H](C[C@@H]%15C%14)C%13)=N%12)=C3</t>
  </si>
  <si>
    <t>CN(C1=C2C=CC=C1)C3=C2C=C(C4=C(N=C(C56C[C@H](C7)C[C@H](C[C@H]7C6)C5)O8)C8=C(C9=CC%10=C(N(C)C%11=C%10C=CC=C%11)C=C9)C%12=C4OC(C%13(C%14)C[C@H]%15C[C@@H]%14C[C@H](C%15)C%13)=N%12)C=C3</t>
  </si>
  <si>
    <t>CN(C1=C2C=CC=C1)C3=C2C=CC(C4=C(N=C(C5=CC=CC=C5)O6)C6=C(C7=CC(N(C)C8=C9C=CC=C8)=C9C=C7)C%10=C4OC(C%11=CC=CC=C%11)=N%10)=C3</t>
  </si>
  <si>
    <t>CN(C1=C2C=CC=C1)C3=C2C=C(C4=C(N=C(C5=CC=CC=C5)O6)C6=C(C7=CC8=C(N(C)C9=C8C=CC=C9)C=C7)C%10=C4OC(C%11=CC=CC=C%11)=N%10)C=C3</t>
  </si>
  <si>
    <t>C1(C2=NC3=C(C=C(N=C(C4=CC=CC=C4)O5)C5=C3)O2)=CC=CC=C1</t>
  </si>
  <si>
    <t>CC(C=C1)=CC=C1C2=C(N=CO3)C3=C(C4=CC=C(C)C=C4)C5=C2OC=N5</t>
  </si>
  <si>
    <t>CC1(C)C2=C(C=CC(C3=C(N=CO4)C4=C(C5=CC6=C(C=C5)C7=CC=CC=C7C6(C)C)C8=C3OC=N8)=C2)C9=CC=CC=C91</t>
  </si>
  <si>
    <t>CC1(C)C2=C(C=C(C3=C(N=CO4)C4=C(C(C=C5)=CC6=C5C(C)(C)C7=CC=CC=C76)C8=C3OC=N8)C=C2)C9=CC=CC=C91</t>
  </si>
  <si>
    <t>C1(C(C2=CC=CC=C2)=C(N=CO3)C3=C4C5=CC=CC=C5)=C4N=CO1</t>
  </si>
  <si>
    <t>CCCCCCCCCCCCC1=CC=C(C=C1)C2=NC3=C(O2)C=C(N=C(C4=CC=C(CCCCCCCCCCCC)C=C4)O5)C5=C3</t>
  </si>
  <si>
    <t>CCCCCCCCCCCCC(S1)=CC=C1C2=NC3=CC4=C(N=C(C5=CC=C(CCCCCCCCCCCC)S5)O4)C=C3O2</t>
  </si>
  <si>
    <t>CC(S1)=CC=C1C2=C3C(N=CO3)=C(C4=CC=C(C)S4)C5=C2N=CO5</t>
  </si>
  <si>
    <t>CC#CC1=C(N=CO2)C2=C(C#CC)C3=C1OC=N3</t>
  </si>
  <si>
    <t>C1(C(C#CC2=CC=CC=C2)=C(N=CO3)C3=C4C#CC5=CC=CC=C5)=C4N=CO1</t>
  </si>
  <si>
    <t>COC(C=C1)=CC=C1C#CC2=C3C(N=CO3)=C(C#CC4=CC=C(OC)C=C4)C5=C2N=CO5</t>
  </si>
  <si>
    <t>CC(C=C1)=CC=C1C#CC2=C(N=CO3)C3=C(C#CC4=CC=C(C)C=C4)C5=C2OC=N5</t>
  </si>
  <si>
    <t>CC1(C)C2=C(C=CC(C(O3)=NC(C3=C4)=CC5=C4N=C(C6=CC7=C(C=C6)C8=CC=CC=C8C7(C)C)O5)=C2)C9=CC=CC=C91</t>
  </si>
  <si>
    <t>CCC1=NC2=CC3=C(N=C(CC)O3)C=C2O1</t>
  </si>
  <si>
    <t>CC1=NC2=CC(OC(C)=N3)=C3C=C2O1</t>
  </si>
  <si>
    <t>FC(C(F)=C(F)C(F)=C1F)=C1C(O2)=NC(C2=C3)=CC4=C3N=C(C5=C(F)C(F)=C(F)C(F)=C5F)O4</t>
  </si>
  <si>
    <t>CN1C2=C(C=CC(C3=C(N=CO4)C4=C(C5=CC6=C(C=C5)C7=CC=CC=C7N6C)C8=C3OC=N8)=C2)C9=CC=CC=C91</t>
  </si>
  <si>
    <t>CC(O1)=CC=C1C2=C3C(N=CO3)=C(C4=CC=C(C)O4)C5=C2N=CO5</t>
  </si>
  <si>
    <t>CC1=CC=C(C(O2)=NC(C2=C3)=CC4=C3N=C(C5=CC=C(C)O5)O4)O1</t>
  </si>
  <si>
    <t>CC(O1)=CC=C1C(O2)=CC=C2C3=C4C(N=CO4)=C(C5=CC=C(C6=CC=C(C)O6)O5)C7=C3N=CO7</t>
  </si>
  <si>
    <t>CC(S1)=CC=C1C(S2)=CC=C2C3=C4C(N=CO4)=C(C5=CC=C(C6=CC=C(C)S6)S5)C7=C3N=CO7</t>
  </si>
  <si>
    <t>CC(O1)=CC=C1C2=CC=C(C3=NC4=C(C=C(N=C(C5=CC=C(C6=CC=C(C)O6)O5)O7)C7=C4)O3)O2</t>
  </si>
  <si>
    <t>CC(S1)=CC=C1C2=CC=C(C3=NC4=C(C=C(N=C(C5=CC=C(C6=CC=C(C)S6)S5)O7)C7=C4)O3)S2</t>
  </si>
  <si>
    <t>CN(C)C(C=C1)=CC=C1C2=C(N=CO3)C3=C(C4=CC=C(N(C)C)C=C4)C5=C2OC=N5</t>
  </si>
  <si>
    <t>CCC(O1)=NC(C1=C2C3=CC(C4=CC=CC=C4)=CC(C5=CC=CC=C5)=C3)=C(C6=CC(C7=CC=CC=C7)=CC(C8=CC=CC=C8)=C6)C9=C2N=C(CC)O9</t>
  </si>
  <si>
    <t>COC1=C(OC)C(OC)=CC(C2=C3C(OC=N3)=C(C4=CC(OC)=C(OC)C(OC)=C4)C5=C2OC=N5)=C1</t>
  </si>
  <si>
    <t>CC(N(C1=C2C=CC(C3=C4C(N=CO4)=C(C5=C3N=CO5)C6=CC7=C(C=C6)C(C=CC=C8)=C8N7C(C)C)=C1)C9=C2C=CC=C9)C</t>
  </si>
  <si>
    <t>COC(C=C1)=CC=C1C2=C3N=COC3=C(C4=CC=C(C=C4)OC)C5=C2OC=N5</t>
  </si>
  <si>
    <t>C[Si](C)(C)C#CC1=C2N=COC2=C(C#C[Si](C)(C)C)C3=C1OC=N3</t>
  </si>
  <si>
    <t>CC1=CC=C(C2=CC(C3=C4C(N=CO4)=C(C5=C3N=CO5)C6=CC(C7=CC=C(C=C7)C)=CC(C8=CC=C(C=C8)C)=C6)=CC(C9=CC=C(C=C9)C)=C2)C=C1</t>
  </si>
  <si>
    <t>COC1=CC(/C=C/C2=NC3=CC(OC(/C=C/C4=C(OCCCCCCCCCCCC)C=C([N+]([O-])=O)C(OC)=C4)=N5)=C5C=C3O2)=C(OCCCCCCCCCCCC)C=C1[N+]([O-])=O</t>
  </si>
  <si>
    <t>CC(C)(C)C(C=C1)=CC=C1N(C2=CC=C(C(C)(C)C)C=C2)C(C=C3)=CC=C3/C=C/C4=NC5=CC(OC(/C=C/C6=CC=C(N(C7=CC=C(C(C)(C)C)C=C7)C8=CC=C(C(C)(C)C)C=C8)C=C6)=N9)=C9C=C5O4</t>
  </si>
  <si>
    <t>CCCCCCN(C1=C2C=CC=C1)C(C2=C3)=CC=C3/C=C/C4=NC5=CC(OC(/C=C/C6=CC=C(N(CCCCCC)C7=C8C=CC=C7)C8=C6)=N9)=C9C=C5O4</t>
  </si>
  <si>
    <t>CCCCCCC(C=CS1)=C1/C=C/C2=NC3=CC(OC(/C=C/C4=C(CCCCCC)C=CS4)=N5)=C5C=C3O2</t>
  </si>
  <si>
    <t>C1(N=C(C23C[C@@H](C4)C[C@@H](C[C@@H]4C3)C2)O5)=C5C=C(N=C(C67C[C@H](C8)C[C@H](C[C@H]8C7)C6)O9)C9=C1</t>
  </si>
  <si>
    <t>HOMO (ev)</t>
  </si>
  <si>
    <t>LUMO (ev)</t>
  </si>
  <si>
    <t>EG (ev)</t>
  </si>
  <si>
    <t>DFT Lmax ABS (nm)</t>
  </si>
  <si>
    <t>DFT Lmax (nm)</t>
  </si>
  <si>
    <t>Dihedral 2,6</t>
  </si>
  <si>
    <t>-</t>
  </si>
  <si>
    <t>Dihedral 4,8</t>
  </si>
  <si>
    <t>K*K</t>
  </si>
  <si>
    <t xml:space="preserve">EXPT Lmax EMIS (nm) DMF </t>
  </si>
  <si>
    <t xml:space="preserve">EXPT Lmax EMIS (nm) CHCl3 </t>
  </si>
  <si>
    <t xml:space="preserve">EXPT Lmax EMIS (nm) THF </t>
  </si>
  <si>
    <t>EXPT Lmax EMIS (nm) FILM</t>
  </si>
  <si>
    <r>
      <rPr>
        <sz val="12"/>
        <color theme="1"/>
        <rFont val="Calibri"/>
        <family val="2"/>
        <scheme val="minor"/>
      </rPr>
      <t>A + L' =</t>
    </r>
    <r>
      <rPr>
        <b/>
        <sz val="11"/>
        <color theme="1"/>
        <rFont val="Calibri"/>
        <family val="2"/>
        <scheme val="minor"/>
      </rPr>
      <t xml:space="preserve"> VT26P48C2</t>
    </r>
  </si>
  <si>
    <r>
      <rPr>
        <sz val="12"/>
        <color theme="1"/>
        <rFont val="Calibri"/>
        <family val="2"/>
        <scheme val="minor"/>
      </rPr>
      <t>VTAdPr + Y' =</t>
    </r>
    <r>
      <rPr>
        <b/>
        <sz val="11"/>
        <color theme="1"/>
        <rFont val="Calibri"/>
        <family val="2"/>
        <scheme val="minor"/>
      </rPr>
      <t xml:space="preserve"> VT26Ad48C3</t>
    </r>
  </si>
  <si>
    <r>
      <rPr>
        <sz val="12"/>
        <color theme="1"/>
        <rFont val="Calibri"/>
        <family val="2"/>
        <scheme val="minor"/>
      </rPr>
      <t>VTAdPr + L' =</t>
    </r>
    <r>
      <rPr>
        <b/>
        <sz val="11"/>
        <color theme="1"/>
        <rFont val="Calibri"/>
        <family val="2"/>
        <scheme val="minor"/>
      </rPr>
      <t xml:space="preserve"> VT26Ad48C2</t>
    </r>
  </si>
  <si>
    <t>Y'</t>
  </si>
  <si>
    <t>CN1C2=C(C3=CC=CC=C31)C=C(C4=C5N=COC5=C(C6=CC(C7=CC=CC=C7N8C)=C8C=C6)C9=C4OC=N9)C=C2</t>
  </si>
  <si>
    <r>
      <rPr>
        <sz val="12"/>
        <color theme="1"/>
        <rFont val="Calibri"/>
        <family val="2"/>
        <scheme val="minor"/>
      </rPr>
      <t xml:space="preserve">A + Y' = </t>
    </r>
    <r>
      <rPr>
        <b/>
        <sz val="11"/>
        <color theme="1"/>
        <rFont val="Calibri"/>
        <family val="2"/>
        <scheme val="minor"/>
      </rPr>
      <t>VT26P43C3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</si>
</sst>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 (Body)"/>
    </font>
    <font>
      <sz val="11"/>
      <color theme="1"/>
      <name val="Calibri (Body)"/>
    </font>
    <font>
      <b/>
      <sz val="11"/>
      <color theme="1"/>
      <name val="Calibri (Body)"/>
    </font>
    <font>
      <sz val="11"/>
      <color rgb="FF000000"/>
      <name val="Calibri (Body)"/>
    </font>
    <font>
      <b/>
      <sz val="11"/>
      <color rgb="FF000000"/>
      <name val="Calibri (Body)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4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1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/>
    <xf numFmtId="0" fontId="11" fillId="0" borderId="4" xfId="0" applyFont="1" applyBorder="1" applyAlignment="1">
      <alignment horizontal="center" vertical="center" wrapText="1"/>
    </xf>
    <xf numFmtId="0" fontId="0" fillId="2" borderId="0" xfId="0" applyFill="1"/>
    <xf numFmtId="0" fontId="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0" fillId="0" borderId="0" xfId="0" applyFill="1"/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</cellXfs>
  <cellStyles count="2">
    <cellStyle name="Normal" xfId="0" builtinId="0"/>
    <cellStyle name="Normal 2" xfId="1" xr:uid="{345ACE3A-B2F2-1247-8635-C0F6CA0E1F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89A5C-87A9-564B-8686-3556D380911D}">
  <dimension ref="A1:M103"/>
  <sheetViews>
    <sheetView tabSelected="1" workbookViewId="0">
      <selection activeCell="A102" sqref="A102:XFD102"/>
    </sheetView>
  </sheetViews>
  <sheetFormatPr baseColWidth="10" defaultRowHeight="16" x14ac:dyDescent="0.2"/>
  <cols>
    <col min="1" max="1" width="26.83203125" style="1" customWidth="1"/>
    <col min="2" max="2" width="54.33203125" style="13" customWidth="1"/>
    <col min="3" max="3" width="21.6640625" style="17" customWidth="1"/>
    <col min="4" max="4" width="19.6640625" style="17" customWidth="1"/>
    <col min="5" max="6" width="21" style="17" customWidth="1"/>
    <col min="7" max="8" width="21.33203125" style="17" customWidth="1"/>
    <col min="9" max="9" width="10.83203125" style="23"/>
    <col min="10" max="10" width="16.5" style="16" customWidth="1"/>
    <col min="11" max="11" width="16.6640625" style="16" customWidth="1"/>
    <col min="12" max="12" width="17.83203125" style="16" customWidth="1"/>
    <col min="13" max="13" width="18" style="16" customWidth="1"/>
  </cols>
  <sheetData>
    <row r="1" spans="1:13" ht="60" x14ac:dyDescent="0.2">
      <c r="A1" s="26" t="s">
        <v>0</v>
      </c>
      <c r="B1" s="27" t="s">
        <v>93</v>
      </c>
      <c r="C1" s="27" t="s">
        <v>186</v>
      </c>
      <c r="D1" s="27" t="s">
        <v>187</v>
      </c>
      <c r="E1" s="27" t="s">
        <v>188</v>
      </c>
      <c r="F1" s="27" t="s">
        <v>189</v>
      </c>
      <c r="G1" s="27" t="s">
        <v>191</v>
      </c>
      <c r="H1" s="27" t="s">
        <v>193</v>
      </c>
      <c r="I1" s="28" t="s">
        <v>194</v>
      </c>
      <c r="J1" s="27" t="s">
        <v>195</v>
      </c>
      <c r="K1" s="27" t="s">
        <v>196</v>
      </c>
      <c r="L1" s="29" t="s">
        <v>197</v>
      </c>
      <c r="M1" s="29" t="s">
        <v>198</v>
      </c>
    </row>
    <row r="2" spans="1:13" ht="34" x14ac:dyDescent="0.2">
      <c r="A2" s="30" t="s">
        <v>1</v>
      </c>
      <c r="B2" s="31" t="s">
        <v>94</v>
      </c>
      <c r="C2" s="31">
        <v>-5.8571</v>
      </c>
      <c r="D2" s="31">
        <v>-2.3066</v>
      </c>
      <c r="E2" s="31">
        <v>3.5505</v>
      </c>
      <c r="F2" s="31">
        <v>395.5</v>
      </c>
      <c r="G2" s="31">
        <v>178.3</v>
      </c>
      <c r="H2" s="31">
        <v>149.88</v>
      </c>
      <c r="I2" s="32">
        <v>2.4225340000000002</v>
      </c>
      <c r="J2" s="33"/>
      <c r="K2" s="33"/>
      <c r="L2" s="33"/>
      <c r="M2" s="31">
        <v>433</v>
      </c>
    </row>
    <row r="3" spans="1:13" ht="51" x14ac:dyDescent="0.2">
      <c r="A3" s="30" t="s">
        <v>2</v>
      </c>
      <c r="B3" s="31" t="s">
        <v>95</v>
      </c>
      <c r="C3" s="31">
        <v>-5.6327999999999996</v>
      </c>
      <c r="D3" s="31">
        <v>-2.387</v>
      </c>
      <c r="E3" s="31">
        <v>3.2457999999999996</v>
      </c>
      <c r="F3" s="31">
        <v>440.1</v>
      </c>
      <c r="G3" s="31">
        <v>179.95699999999999</v>
      </c>
      <c r="H3" s="31">
        <v>152.578</v>
      </c>
      <c r="I3" s="32">
        <v>2.3554759999999999</v>
      </c>
      <c r="J3" s="33"/>
      <c r="K3" s="33"/>
      <c r="L3" s="33"/>
      <c r="M3" s="31">
        <v>441</v>
      </c>
    </row>
    <row r="4" spans="1:13" ht="51" x14ac:dyDescent="0.2">
      <c r="A4" s="30" t="s">
        <v>3</v>
      </c>
      <c r="B4" s="31" t="s">
        <v>96</v>
      </c>
      <c r="C4" s="31">
        <v>-5.8179999999999996</v>
      </c>
      <c r="D4" s="31">
        <v>-2.3871000000000002</v>
      </c>
      <c r="E4" s="31">
        <v>3.4308999999999994</v>
      </c>
      <c r="F4" s="31">
        <v>414.7</v>
      </c>
      <c r="G4" s="31">
        <v>178.3775</v>
      </c>
      <c r="H4" s="31">
        <v>148.87799999999999</v>
      </c>
      <c r="I4" s="32">
        <v>4.3980110000000003</v>
      </c>
      <c r="J4" s="33"/>
      <c r="K4" s="33"/>
      <c r="L4" s="33"/>
      <c r="M4" s="31">
        <v>444</v>
      </c>
    </row>
    <row r="5" spans="1:13" ht="85" x14ac:dyDescent="0.2">
      <c r="A5" s="30" t="s">
        <v>4</v>
      </c>
      <c r="B5" s="31" t="s">
        <v>97</v>
      </c>
      <c r="C5" s="31">
        <v>-5.5895000000000001</v>
      </c>
      <c r="D5" s="31">
        <v>-2.4119000000000002</v>
      </c>
      <c r="E5" s="31">
        <v>3.1776</v>
      </c>
      <c r="F5" s="31">
        <v>448.6</v>
      </c>
      <c r="G5" s="31">
        <v>179.1045</v>
      </c>
      <c r="H5" s="31">
        <v>151.24099999999999</v>
      </c>
      <c r="I5" s="32">
        <v>2.5629620000000002</v>
      </c>
      <c r="J5" s="33"/>
      <c r="K5" s="33"/>
      <c r="L5" s="33"/>
      <c r="M5" s="31">
        <v>450</v>
      </c>
    </row>
    <row r="6" spans="1:13" ht="51" x14ac:dyDescent="0.2">
      <c r="A6" s="30" t="s">
        <v>5</v>
      </c>
      <c r="B6" s="31" t="s">
        <v>98</v>
      </c>
      <c r="C6" s="31">
        <v>-5.8333000000000004</v>
      </c>
      <c r="D6" s="31">
        <v>-1.8645</v>
      </c>
      <c r="E6" s="31">
        <v>3.9688000000000003</v>
      </c>
      <c r="F6" s="31">
        <v>348.4</v>
      </c>
      <c r="G6" s="31" t="s">
        <v>192</v>
      </c>
      <c r="H6" s="31">
        <v>155.75450000000001</v>
      </c>
      <c r="I6" s="32">
        <v>3.2310210000000001</v>
      </c>
      <c r="J6" s="33"/>
      <c r="K6" s="33">
        <v>369</v>
      </c>
      <c r="L6" s="33"/>
      <c r="M6" s="31">
        <v>364</v>
      </c>
    </row>
    <row r="7" spans="1:13" ht="34" x14ac:dyDescent="0.2">
      <c r="A7" s="30" t="s">
        <v>6</v>
      </c>
      <c r="B7" s="34" t="s">
        <v>99</v>
      </c>
      <c r="C7" s="31">
        <v>-5.9553000000000003</v>
      </c>
      <c r="D7" s="31">
        <v>-1.9573</v>
      </c>
      <c r="E7" s="31">
        <v>3.9980000000000002</v>
      </c>
      <c r="F7" s="31">
        <v>346.9</v>
      </c>
      <c r="G7" s="31" t="s">
        <v>192</v>
      </c>
      <c r="H7" s="31">
        <v>152.9075</v>
      </c>
      <c r="I7" s="32">
        <v>3.2502819999999999</v>
      </c>
      <c r="J7" s="33"/>
      <c r="K7" s="33">
        <v>396</v>
      </c>
      <c r="L7" s="33"/>
      <c r="M7" s="31">
        <v>366</v>
      </c>
    </row>
    <row r="8" spans="1:13" ht="34" x14ac:dyDescent="0.2">
      <c r="A8" s="30" t="s">
        <v>7</v>
      </c>
      <c r="B8" s="35" t="s">
        <v>100</v>
      </c>
      <c r="C8" s="31">
        <v>-5.8449</v>
      </c>
      <c r="D8" s="31">
        <v>-2.3126000000000002</v>
      </c>
      <c r="E8" s="31">
        <v>3.5322999999999998</v>
      </c>
      <c r="F8" s="31">
        <v>398.3</v>
      </c>
      <c r="G8" s="31">
        <v>178.00900000000001</v>
      </c>
      <c r="H8" s="31">
        <v>150.1395</v>
      </c>
      <c r="I8" s="36">
        <v>3.1223749999999999</v>
      </c>
      <c r="J8" s="33"/>
      <c r="K8" s="31">
        <v>442</v>
      </c>
      <c r="L8" s="33"/>
      <c r="M8" s="31">
        <v>410</v>
      </c>
    </row>
    <row r="9" spans="1:13" ht="51" x14ac:dyDescent="0.2">
      <c r="A9" s="30" t="s">
        <v>8</v>
      </c>
      <c r="B9" s="31" t="s">
        <v>101</v>
      </c>
      <c r="C9" s="31">
        <v>-5.7999000000000001</v>
      </c>
      <c r="D9" s="31">
        <v>-2.2317</v>
      </c>
      <c r="E9" s="31">
        <v>3.5682</v>
      </c>
      <c r="F9" s="31">
        <v>392.1</v>
      </c>
      <c r="G9" s="31">
        <v>178.32150000000001</v>
      </c>
      <c r="H9" s="31">
        <v>150.32</v>
      </c>
      <c r="I9" s="36">
        <v>2.5361379999999998</v>
      </c>
      <c r="J9" s="33"/>
      <c r="K9" s="31">
        <v>431</v>
      </c>
      <c r="L9" s="33"/>
      <c r="M9" s="31">
        <v>422</v>
      </c>
    </row>
    <row r="10" spans="1:13" ht="68" x14ac:dyDescent="0.2">
      <c r="A10" s="30" t="s">
        <v>9</v>
      </c>
      <c r="B10" s="35" t="s">
        <v>102</v>
      </c>
      <c r="C10" s="31">
        <v>-5.9016000000000002</v>
      </c>
      <c r="D10" s="31">
        <v>-2.2955999999999999</v>
      </c>
      <c r="E10" s="31">
        <v>3.6060000000000003</v>
      </c>
      <c r="F10" s="31">
        <v>387.7</v>
      </c>
      <c r="G10" s="31">
        <v>178.42599999999999</v>
      </c>
      <c r="H10" s="31">
        <v>149.11200000000002</v>
      </c>
      <c r="I10" s="36">
        <v>2.3650600000000002</v>
      </c>
      <c r="J10" s="33"/>
      <c r="K10" s="31">
        <v>451</v>
      </c>
      <c r="L10" s="33"/>
      <c r="M10" s="31">
        <v>398</v>
      </c>
    </row>
    <row r="11" spans="1:13" ht="51" x14ac:dyDescent="0.2">
      <c r="A11" s="30" t="s">
        <v>10</v>
      </c>
      <c r="B11" s="35" t="s">
        <v>103</v>
      </c>
      <c r="C11" s="31">
        <v>-5.9046000000000003</v>
      </c>
      <c r="D11" s="31">
        <v>-2.4169999999999998</v>
      </c>
      <c r="E11" s="31">
        <v>3.4876000000000005</v>
      </c>
      <c r="F11" s="31">
        <v>402.2</v>
      </c>
      <c r="G11" s="31">
        <v>177.56700000000001</v>
      </c>
      <c r="H11" s="31">
        <v>159.66649999999998</v>
      </c>
      <c r="I11" s="37">
        <v>2.616034</v>
      </c>
      <c r="J11" s="33"/>
      <c r="K11" s="31">
        <v>435</v>
      </c>
      <c r="L11" s="33"/>
      <c r="M11" s="31">
        <v>424</v>
      </c>
    </row>
    <row r="12" spans="1:13" s="25" customFormat="1" ht="51" x14ac:dyDescent="0.2">
      <c r="A12" s="30" t="s">
        <v>11</v>
      </c>
      <c r="B12" s="35" t="s">
        <v>104</v>
      </c>
      <c r="C12" s="31">
        <v>-6.0144000000000002</v>
      </c>
      <c r="D12" s="31">
        <v>-2.9716999999999998</v>
      </c>
      <c r="E12" s="31">
        <v>3.0427000000000004</v>
      </c>
      <c r="F12" s="31">
        <v>474.4</v>
      </c>
      <c r="G12" s="31">
        <v>160.00900000000001</v>
      </c>
      <c r="H12" s="31">
        <v>159.50550000000001</v>
      </c>
      <c r="I12" s="32">
        <v>2.771865</v>
      </c>
      <c r="J12" s="33"/>
      <c r="K12" s="31">
        <v>445</v>
      </c>
      <c r="L12" s="33"/>
      <c r="M12" s="31">
        <v>487</v>
      </c>
    </row>
    <row r="13" spans="1:13" s="25" customFormat="1" ht="68" x14ac:dyDescent="0.2">
      <c r="A13" s="30" t="s">
        <v>12</v>
      </c>
      <c r="B13" s="35" t="s">
        <v>105</v>
      </c>
      <c r="C13" s="31">
        <v>-5.7495000000000003</v>
      </c>
      <c r="D13" s="31">
        <v>-3.0053999999999998</v>
      </c>
      <c r="E13" s="31">
        <v>2.7441000000000004</v>
      </c>
      <c r="F13" s="31">
        <v>532.9</v>
      </c>
      <c r="G13" s="31">
        <v>160.79400000000001</v>
      </c>
      <c r="H13" s="31">
        <v>157.67250000000001</v>
      </c>
      <c r="I13" s="32">
        <v>2.5869070000000001</v>
      </c>
      <c r="J13" s="33"/>
      <c r="K13" s="31">
        <v>486</v>
      </c>
      <c r="L13" s="33"/>
      <c r="M13" s="31">
        <v>513</v>
      </c>
    </row>
    <row r="14" spans="1:13" ht="51" x14ac:dyDescent="0.2">
      <c r="A14" s="30" t="s">
        <v>13</v>
      </c>
      <c r="B14" s="35" t="s">
        <v>106</v>
      </c>
      <c r="C14" s="31">
        <v>-5.6174999999999997</v>
      </c>
      <c r="D14" s="31">
        <v>-2.3580000000000001</v>
      </c>
      <c r="E14" s="31">
        <v>3.2594999999999996</v>
      </c>
      <c r="F14" s="31">
        <v>439.7</v>
      </c>
      <c r="G14" s="31">
        <v>178.10050000000001</v>
      </c>
      <c r="H14" s="38">
        <v>151.63299999999998</v>
      </c>
      <c r="I14" s="32">
        <v>2.182131</v>
      </c>
      <c r="J14" s="33"/>
      <c r="K14" s="31">
        <v>473</v>
      </c>
      <c r="L14" s="33"/>
      <c r="M14" s="31">
        <v>486</v>
      </c>
    </row>
    <row r="15" spans="1:13" s="25" customFormat="1" ht="68" x14ac:dyDescent="0.2">
      <c r="A15" s="30" t="s">
        <v>14</v>
      </c>
      <c r="B15" s="35" t="s">
        <v>107</v>
      </c>
      <c r="C15" s="31">
        <v>-5.6958000000000002</v>
      </c>
      <c r="D15" s="31">
        <v>-2.988</v>
      </c>
      <c r="E15" s="31">
        <v>2.7078000000000002</v>
      </c>
      <c r="F15" s="31">
        <v>544.79999999999995</v>
      </c>
      <c r="G15" s="31">
        <v>157.18099999999998</v>
      </c>
      <c r="H15" s="31">
        <v>159.93900000000002</v>
      </c>
      <c r="I15" s="32">
        <v>2.5932089999999999</v>
      </c>
      <c r="J15" s="33"/>
      <c r="K15" s="31">
        <v>535</v>
      </c>
      <c r="L15" s="33"/>
      <c r="M15" s="31">
        <v>531</v>
      </c>
    </row>
    <row r="16" spans="1:13" ht="51" x14ac:dyDescent="0.2">
      <c r="A16" s="30" t="s">
        <v>15</v>
      </c>
      <c r="B16" s="39" t="s">
        <v>103</v>
      </c>
      <c r="C16" s="31">
        <v>-5.7999000000000001</v>
      </c>
      <c r="D16" s="31">
        <v>-2.2317</v>
      </c>
      <c r="E16" s="31">
        <v>3.5682</v>
      </c>
      <c r="F16" s="31">
        <v>392.1</v>
      </c>
      <c r="G16" s="31">
        <v>178.32150000000001</v>
      </c>
      <c r="H16" s="31">
        <v>150.32</v>
      </c>
      <c r="I16" s="36">
        <v>2.5361379999999998</v>
      </c>
      <c r="J16" s="33"/>
      <c r="K16" s="31">
        <v>422</v>
      </c>
      <c r="L16" s="31"/>
      <c r="M16" s="31">
        <v>445</v>
      </c>
    </row>
    <row r="17" spans="1:13" ht="34" x14ac:dyDescent="0.2">
      <c r="A17" s="30" t="s">
        <v>16</v>
      </c>
      <c r="B17" s="39" t="s">
        <v>108</v>
      </c>
      <c r="C17" s="31">
        <v>-5.4054000000000002</v>
      </c>
      <c r="D17" s="31">
        <v>-2.3353999999999999</v>
      </c>
      <c r="E17" s="31">
        <v>3.0700000000000003</v>
      </c>
      <c r="F17" s="31">
        <v>455.3</v>
      </c>
      <c r="G17" s="31">
        <v>179.8295</v>
      </c>
      <c r="H17" s="31">
        <v>179.96600000000001</v>
      </c>
      <c r="I17" s="32">
        <v>2.0179860000000001</v>
      </c>
      <c r="J17" s="33"/>
      <c r="K17" s="31">
        <v>453</v>
      </c>
      <c r="L17" s="31"/>
      <c r="M17" s="31">
        <v>546</v>
      </c>
    </row>
    <row r="18" spans="1:13" ht="34" x14ac:dyDescent="0.2">
      <c r="A18" s="30" t="s">
        <v>17</v>
      </c>
      <c r="B18" s="39" t="s">
        <v>109</v>
      </c>
      <c r="C18" s="31">
        <v>-5.4635999999999996</v>
      </c>
      <c r="D18" s="31">
        <v>-2.4276</v>
      </c>
      <c r="E18" s="31">
        <v>3.0359999999999996</v>
      </c>
      <c r="F18" s="31">
        <v>459.2</v>
      </c>
      <c r="G18" s="31">
        <v>179.886</v>
      </c>
      <c r="H18" s="31">
        <v>179.9915</v>
      </c>
      <c r="I18" s="32">
        <v>2.026459</v>
      </c>
      <c r="J18" s="33"/>
      <c r="K18" s="31">
        <v>451</v>
      </c>
      <c r="L18" s="31"/>
      <c r="M18" s="31">
        <v>544</v>
      </c>
    </row>
    <row r="19" spans="1:13" ht="34" x14ac:dyDescent="0.2">
      <c r="A19" s="30" t="s">
        <v>18</v>
      </c>
      <c r="B19" s="39" t="s">
        <v>110</v>
      </c>
      <c r="C19" s="31">
        <v>-5.6814999999999998</v>
      </c>
      <c r="D19" s="31">
        <v>-2.3077000000000001</v>
      </c>
      <c r="E19" s="31">
        <v>3.3737999999999997</v>
      </c>
      <c r="F19" s="31">
        <v>413.8</v>
      </c>
      <c r="G19" s="31">
        <v>178.98650000000001</v>
      </c>
      <c r="H19" s="31">
        <v>159.03</v>
      </c>
      <c r="I19" s="32">
        <v>2.2985030000000002</v>
      </c>
      <c r="J19" s="33"/>
      <c r="K19" s="31">
        <v>413</v>
      </c>
      <c r="L19" s="31"/>
      <c r="M19" s="31">
        <v>489</v>
      </c>
    </row>
    <row r="20" spans="1:13" ht="34" x14ac:dyDescent="0.2">
      <c r="A20" s="30" t="s">
        <v>19</v>
      </c>
      <c r="B20" s="40" t="s">
        <v>111</v>
      </c>
      <c r="C20" s="31">
        <v>-5.3676000000000004</v>
      </c>
      <c r="D20" s="31">
        <v>-2.3654000000000002</v>
      </c>
      <c r="E20" s="31">
        <v>3.0022000000000002</v>
      </c>
      <c r="F20" s="31">
        <v>466.1</v>
      </c>
      <c r="G20" s="31">
        <v>179.99799999999999</v>
      </c>
      <c r="H20" s="31">
        <v>179.999</v>
      </c>
      <c r="I20" s="32">
        <v>1.835688</v>
      </c>
      <c r="J20" s="33"/>
      <c r="K20" s="31"/>
      <c r="L20" s="31"/>
      <c r="M20" s="33"/>
    </row>
    <row r="21" spans="1:13" ht="34" x14ac:dyDescent="0.2">
      <c r="A21" s="30" t="s">
        <v>20</v>
      </c>
      <c r="B21" s="40" t="s">
        <v>112</v>
      </c>
      <c r="C21" s="31">
        <v>-5.6818999999999997</v>
      </c>
      <c r="D21" s="31">
        <v>-2.3071999999999999</v>
      </c>
      <c r="E21" s="31">
        <v>3.3746999999999998</v>
      </c>
      <c r="F21" s="31">
        <v>413.6</v>
      </c>
      <c r="G21" s="31">
        <v>179.00400000000002</v>
      </c>
      <c r="H21" s="31">
        <v>158.845</v>
      </c>
      <c r="I21" s="32">
        <v>2.2989570000000001</v>
      </c>
      <c r="J21" s="33"/>
      <c r="K21" s="31"/>
      <c r="L21" s="31"/>
      <c r="M21" s="31"/>
    </row>
    <row r="22" spans="1:13" ht="34" x14ac:dyDescent="0.2">
      <c r="A22" s="30" t="s">
        <v>21</v>
      </c>
      <c r="B22" s="39" t="s">
        <v>113</v>
      </c>
      <c r="C22" s="31">
        <v>-5.7081</v>
      </c>
      <c r="D22" s="31">
        <v>-2.3828999999999998</v>
      </c>
      <c r="E22" s="31">
        <v>3.3252000000000002</v>
      </c>
      <c r="F22" s="31">
        <v>422</v>
      </c>
      <c r="G22" s="31">
        <v>179.90050000000002</v>
      </c>
      <c r="H22" s="31">
        <v>152.9425</v>
      </c>
      <c r="I22" s="32">
        <v>2.6117590000000002</v>
      </c>
      <c r="J22" s="33"/>
      <c r="K22" s="31">
        <v>432</v>
      </c>
      <c r="L22" s="31"/>
      <c r="M22" s="31">
        <v>458</v>
      </c>
    </row>
    <row r="23" spans="1:13" ht="34" x14ac:dyDescent="0.2">
      <c r="A23" s="30" t="s">
        <v>22</v>
      </c>
      <c r="B23" s="39" t="s">
        <v>114</v>
      </c>
      <c r="C23" s="31">
        <v>-5.3901000000000003</v>
      </c>
      <c r="D23" s="31">
        <v>-2.4538000000000002</v>
      </c>
      <c r="E23" s="31">
        <v>2.9363000000000001</v>
      </c>
      <c r="F23" s="31">
        <v>481.4</v>
      </c>
      <c r="G23" s="31">
        <v>179.99950000000001</v>
      </c>
      <c r="H23" s="31">
        <v>179.98849999999999</v>
      </c>
      <c r="I23" s="32">
        <v>2.0230830000000002</v>
      </c>
      <c r="J23" s="33"/>
      <c r="K23" s="33"/>
      <c r="L23" s="31"/>
      <c r="M23" s="31"/>
    </row>
    <row r="24" spans="1:13" ht="34" x14ac:dyDescent="0.2">
      <c r="A24" s="30" t="s">
        <v>23</v>
      </c>
      <c r="B24" s="39" t="s">
        <v>115</v>
      </c>
      <c r="C24" s="31">
        <v>-5.4486999999999997</v>
      </c>
      <c r="D24" s="31">
        <v>-2.5287999999999999</v>
      </c>
      <c r="E24" s="31">
        <v>2.9198999999999997</v>
      </c>
      <c r="F24" s="31">
        <v>482.3</v>
      </c>
      <c r="G24" s="31">
        <v>179.99950000000001</v>
      </c>
      <c r="H24" s="31">
        <v>179.9975</v>
      </c>
      <c r="I24" s="32">
        <v>2.003234</v>
      </c>
      <c r="J24" s="33"/>
      <c r="K24" s="33"/>
      <c r="L24" s="31"/>
      <c r="M24" s="31"/>
    </row>
    <row r="25" spans="1:13" ht="34" x14ac:dyDescent="0.2">
      <c r="A25" s="30" t="s">
        <v>24</v>
      </c>
      <c r="B25" s="31" t="s">
        <v>116</v>
      </c>
      <c r="C25" s="31">
        <v>-6.0233999999999996</v>
      </c>
      <c r="D25" s="31">
        <v>-1.911</v>
      </c>
      <c r="E25" s="31">
        <v>4.1123999999999992</v>
      </c>
      <c r="F25" s="31">
        <v>333.9</v>
      </c>
      <c r="G25" s="31" t="s">
        <v>192</v>
      </c>
      <c r="H25" s="31">
        <v>152.39750000000001</v>
      </c>
      <c r="I25" s="32">
        <v>2.8816649999999999</v>
      </c>
      <c r="J25" s="33"/>
      <c r="K25" s="33"/>
      <c r="L25" s="31">
        <v>372</v>
      </c>
      <c r="M25" s="33"/>
    </row>
    <row r="26" spans="1:13" ht="34" x14ac:dyDescent="0.2">
      <c r="A26" s="30" t="s">
        <v>25</v>
      </c>
      <c r="B26" s="31" t="s">
        <v>117</v>
      </c>
      <c r="C26" s="31">
        <v>-5.5819000000000001</v>
      </c>
      <c r="D26" s="31">
        <v>-1.8317000000000001</v>
      </c>
      <c r="E26" s="31">
        <v>3.7502</v>
      </c>
      <c r="F26" s="31">
        <v>370.9</v>
      </c>
      <c r="G26" s="31" t="s">
        <v>192</v>
      </c>
      <c r="H26" s="31">
        <v>158.17500000000001</v>
      </c>
      <c r="I26" s="32">
        <v>2.4813290000000001</v>
      </c>
      <c r="J26" s="33"/>
      <c r="K26" s="33"/>
      <c r="L26" s="31">
        <v>379</v>
      </c>
      <c r="M26" s="33"/>
    </row>
    <row r="27" spans="1:13" ht="34" x14ac:dyDescent="0.2">
      <c r="A27" s="30" t="s">
        <v>26</v>
      </c>
      <c r="B27" s="31" t="s">
        <v>118</v>
      </c>
      <c r="C27" s="31">
        <v>-5.8304999999999998</v>
      </c>
      <c r="D27" s="31">
        <v>-1.8603000000000001</v>
      </c>
      <c r="E27" s="31">
        <v>3.9701999999999997</v>
      </c>
      <c r="F27" s="31">
        <v>347.7</v>
      </c>
      <c r="G27" s="31" t="s">
        <v>192</v>
      </c>
      <c r="H27" s="31">
        <v>155.75400000000002</v>
      </c>
      <c r="I27" s="32">
        <v>2.8819189999999999</v>
      </c>
      <c r="J27" s="33"/>
      <c r="K27" s="33"/>
      <c r="L27" s="31">
        <v>381</v>
      </c>
      <c r="M27" s="33"/>
    </row>
    <row r="28" spans="1:13" s="25" customFormat="1" ht="34" x14ac:dyDescent="0.2">
      <c r="A28" s="30" t="s">
        <v>27</v>
      </c>
      <c r="B28" s="31" t="s">
        <v>119</v>
      </c>
      <c r="C28" s="31">
        <v>-4.8548</v>
      </c>
      <c r="D28" s="31">
        <v>-1.5951</v>
      </c>
      <c r="E28" s="31">
        <v>3.2597</v>
      </c>
      <c r="F28" s="31">
        <v>435.6</v>
      </c>
      <c r="G28" s="31" t="s">
        <v>192</v>
      </c>
      <c r="H28" s="31">
        <v>160.3305</v>
      </c>
      <c r="I28" s="32">
        <v>1.3260749999999999</v>
      </c>
      <c r="J28" s="33"/>
      <c r="K28" s="33"/>
      <c r="L28" s="31">
        <v>440</v>
      </c>
      <c r="M28" s="33"/>
    </row>
    <row r="29" spans="1:13" ht="51" x14ac:dyDescent="0.2">
      <c r="A29" s="30" t="s">
        <v>28</v>
      </c>
      <c r="B29" s="31" t="s">
        <v>120</v>
      </c>
      <c r="C29" s="31">
        <v>-5.6295999999999999</v>
      </c>
      <c r="D29" s="31">
        <v>-2.0198999999999998</v>
      </c>
      <c r="E29" s="31">
        <v>3.6097000000000001</v>
      </c>
      <c r="F29" s="33">
        <v>393.4</v>
      </c>
      <c r="G29" s="31" t="s">
        <v>192</v>
      </c>
      <c r="H29" s="31">
        <v>153.7295</v>
      </c>
      <c r="I29" s="32">
        <v>4.1159990000000004</v>
      </c>
      <c r="J29" s="33"/>
      <c r="K29" s="33"/>
      <c r="L29" s="31">
        <v>404</v>
      </c>
      <c r="M29" s="33"/>
    </row>
    <row r="30" spans="1:13" ht="34" x14ac:dyDescent="0.2">
      <c r="A30" s="30" t="s">
        <v>29</v>
      </c>
      <c r="B30" s="31" t="s">
        <v>121</v>
      </c>
      <c r="C30" s="31">
        <v>-5.4898999999999996</v>
      </c>
      <c r="D30" s="31">
        <v>-2.1705000000000001</v>
      </c>
      <c r="E30" s="31">
        <v>3.3193999999999995</v>
      </c>
      <c r="F30" s="31">
        <v>410.8</v>
      </c>
      <c r="G30" s="31" t="s">
        <v>192</v>
      </c>
      <c r="H30" s="31">
        <v>179.78899999999999</v>
      </c>
      <c r="I30" s="32">
        <v>2.3301460000000001</v>
      </c>
      <c r="J30" s="33"/>
      <c r="K30" s="33"/>
      <c r="L30" s="31">
        <v>404</v>
      </c>
      <c r="M30" s="33"/>
    </row>
    <row r="31" spans="1:13" ht="51" x14ac:dyDescent="0.2">
      <c r="A31" s="30" t="s">
        <v>30</v>
      </c>
      <c r="B31" s="35" t="s">
        <v>122</v>
      </c>
      <c r="C31" s="31">
        <v>-5.7122999999999999</v>
      </c>
      <c r="D31" s="31">
        <v>-2.3860999999999999</v>
      </c>
      <c r="E31" s="31">
        <v>3.3262</v>
      </c>
      <c r="F31" s="31">
        <v>421.8</v>
      </c>
      <c r="G31" s="31">
        <v>179.99349999999998</v>
      </c>
      <c r="H31" s="31">
        <v>153.18849999999998</v>
      </c>
      <c r="I31" s="32">
        <v>2.6175280000000001</v>
      </c>
      <c r="J31" s="33"/>
      <c r="K31" s="33"/>
      <c r="L31" s="31">
        <v>416</v>
      </c>
      <c r="M31" s="33"/>
    </row>
    <row r="32" spans="1:13" ht="51" x14ac:dyDescent="0.2">
      <c r="A32" s="30" t="s">
        <v>31</v>
      </c>
      <c r="B32" s="31" t="s">
        <v>123</v>
      </c>
      <c r="C32" s="31">
        <v>-5.4635999999999996</v>
      </c>
      <c r="D32" s="31">
        <v>-2.4277000000000002</v>
      </c>
      <c r="E32" s="31">
        <v>3.0358999999999994</v>
      </c>
      <c r="F32" s="31">
        <v>459.2</v>
      </c>
      <c r="G32" s="31">
        <v>179.8785</v>
      </c>
      <c r="H32" s="31">
        <v>179.98950000000002</v>
      </c>
      <c r="I32" s="32">
        <v>2.026605</v>
      </c>
      <c r="J32" s="33"/>
      <c r="K32" s="33"/>
      <c r="L32" s="31">
        <v>460</v>
      </c>
      <c r="M32" s="33"/>
    </row>
    <row r="33" spans="1:13" ht="51" x14ac:dyDescent="0.2">
      <c r="A33" s="30" t="s">
        <v>32</v>
      </c>
      <c r="B33" s="31" t="s">
        <v>124</v>
      </c>
      <c r="C33" s="31">
        <v>-5.4486999999999997</v>
      </c>
      <c r="D33" s="31">
        <v>-2.5287999999999999</v>
      </c>
      <c r="E33" s="31">
        <v>2.9198999999999997</v>
      </c>
      <c r="F33" s="31">
        <v>482.3</v>
      </c>
      <c r="G33" s="31">
        <v>180</v>
      </c>
      <c r="H33" s="31">
        <v>179.99950000000001</v>
      </c>
      <c r="I33" s="32">
        <v>2.0030559999999999</v>
      </c>
      <c r="J33" s="33"/>
      <c r="K33" s="33"/>
      <c r="L33" s="31">
        <v>448</v>
      </c>
      <c r="M33" s="33"/>
    </row>
    <row r="34" spans="1:13" ht="51" x14ac:dyDescent="0.2">
      <c r="A34" s="30" t="s">
        <v>33</v>
      </c>
      <c r="B34" s="31" t="s">
        <v>125</v>
      </c>
      <c r="C34" s="31">
        <v>-5.8007999999999997</v>
      </c>
      <c r="D34" s="31">
        <v>-2.2303999999999999</v>
      </c>
      <c r="E34" s="31">
        <v>3.5703999999999998</v>
      </c>
      <c r="F34" s="31">
        <v>391.9</v>
      </c>
      <c r="G34" s="31">
        <v>178.51900000000001</v>
      </c>
      <c r="H34" s="31">
        <v>150.35700000000003</v>
      </c>
      <c r="I34" s="32">
        <v>2.5399720000000001</v>
      </c>
      <c r="J34" s="33"/>
      <c r="K34" s="33"/>
      <c r="L34" s="31">
        <v>422</v>
      </c>
      <c r="M34" s="33"/>
    </row>
    <row r="35" spans="1:13" ht="17" x14ac:dyDescent="0.2">
      <c r="A35" s="30" t="s">
        <v>34</v>
      </c>
      <c r="B35" s="31" t="s">
        <v>126</v>
      </c>
      <c r="C35" s="31">
        <v>-6.1253000000000002</v>
      </c>
      <c r="D35" s="31">
        <v>-2.0148999999999999</v>
      </c>
      <c r="E35" s="31">
        <v>4.1104000000000003</v>
      </c>
      <c r="F35" s="31">
        <v>319.5</v>
      </c>
      <c r="G35" s="31" t="s">
        <v>192</v>
      </c>
      <c r="H35" s="31" t="s">
        <v>192</v>
      </c>
      <c r="I35" s="32">
        <v>1.516251</v>
      </c>
      <c r="J35" s="33"/>
      <c r="K35" s="33"/>
      <c r="L35" s="31">
        <v>348</v>
      </c>
      <c r="M35" s="33"/>
    </row>
    <row r="36" spans="1:13" ht="34" x14ac:dyDescent="0.2">
      <c r="A36" s="30" t="s">
        <v>35</v>
      </c>
      <c r="B36" s="31" t="s">
        <v>127</v>
      </c>
      <c r="C36" s="31">
        <v>-6.2885999999999997</v>
      </c>
      <c r="D36" s="31">
        <v>-2.2492000000000001</v>
      </c>
      <c r="E36" s="31">
        <v>4.0393999999999997</v>
      </c>
      <c r="F36" s="31">
        <v>326.8</v>
      </c>
      <c r="G36" s="31" t="s">
        <v>192</v>
      </c>
      <c r="H36" s="31" t="s">
        <v>192</v>
      </c>
      <c r="I36" s="32">
        <v>1.7116180000000001</v>
      </c>
      <c r="J36" s="33"/>
      <c r="K36" s="33"/>
      <c r="L36" s="31">
        <v>362</v>
      </c>
      <c r="M36" s="33"/>
    </row>
    <row r="37" spans="1:13" ht="34" x14ac:dyDescent="0.2">
      <c r="A37" s="41" t="s">
        <v>36</v>
      </c>
      <c r="B37" s="31" t="s">
        <v>128</v>
      </c>
      <c r="C37" s="31">
        <v>-5.8901000000000003</v>
      </c>
      <c r="D37" s="31">
        <v>-2.4331</v>
      </c>
      <c r="E37" s="31">
        <v>3.4570000000000003</v>
      </c>
      <c r="F37" s="31">
        <v>401.2</v>
      </c>
      <c r="G37" s="31" t="s">
        <v>192</v>
      </c>
      <c r="H37" s="31" t="s">
        <v>192</v>
      </c>
      <c r="I37" s="32">
        <v>2.4898310000000001</v>
      </c>
      <c r="J37" s="33"/>
      <c r="K37" s="33"/>
      <c r="L37" s="31">
        <v>376</v>
      </c>
      <c r="M37" s="33"/>
    </row>
    <row r="38" spans="1:13" ht="34" x14ac:dyDescent="0.2">
      <c r="A38" s="41" t="s">
        <v>37</v>
      </c>
      <c r="B38" s="31" t="s">
        <v>129</v>
      </c>
      <c r="C38" s="31">
        <v>-5.5826000000000002</v>
      </c>
      <c r="D38" s="31">
        <v>-2.2970999999999999</v>
      </c>
      <c r="E38" s="31">
        <v>3.2855000000000003</v>
      </c>
      <c r="F38" s="31">
        <v>425.7</v>
      </c>
      <c r="G38" s="31" t="s">
        <v>192</v>
      </c>
      <c r="H38" s="31" t="s">
        <v>192</v>
      </c>
      <c r="I38" s="32">
        <v>2.3759700000000001</v>
      </c>
      <c r="J38" s="33"/>
      <c r="K38" s="33"/>
      <c r="L38" s="31">
        <v>397</v>
      </c>
      <c r="M38" s="33"/>
    </row>
    <row r="39" spans="1:13" ht="34" x14ac:dyDescent="0.2">
      <c r="A39" s="41" t="s">
        <v>38</v>
      </c>
      <c r="B39" s="31" t="s">
        <v>130</v>
      </c>
      <c r="C39" s="31">
        <v>-5.7611999999999997</v>
      </c>
      <c r="D39" s="31">
        <v>-2.3643000000000001</v>
      </c>
      <c r="E39" s="31">
        <v>3.3968999999999996</v>
      </c>
      <c r="F39" s="31">
        <v>409.9</v>
      </c>
      <c r="G39" s="31" t="s">
        <v>192</v>
      </c>
      <c r="H39" s="31" t="s">
        <v>192</v>
      </c>
      <c r="I39" s="32">
        <v>2.4822769999999998</v>
      </c>
      <c r="J39" s="33"/>
      <c r="K39" s="33"/>
      <c r="L39" s="31">
        <v>383</v>
      </c>
      <c r="M39" s="33"/>
    </row>
    <row r="40" spans="1:13" ht="51" x14ac:dyDescent="0.2">
      <c r="A40" s="42" t="s">
        <v>39</v>
      </c>
      <c r="B40" s="43" t="s">
        <v>131</v>
      </c>
      <c r="C40" s="31">
        <v>-5.1401000000000003</v>
      </c>
      <c r="D40" s="31">
        <v>-2.5110999999999999</v>
      </c>
      <c r="E40" s="31">
        <v>2.6290000000000004</v>
      </c>
      <c r="F40" s="39">
        <v>546.70000000000005</v>
      </c>
      <c r="G40" s="31">
        <v>179.999</v>
      </c>
      <c r="H40" s="31">
        <v>179.999</v>
      </c>
      <c r="I40" s="32">
        <v>1.8165819999999999</v>
      </c>
      <c r="J40" s="33"/>
      <c r="K40" s="31">
        <v>519</v>
      </c>
      <c r="L40" s="38"/>
      <c r="M40" s="31">
        <v>615</v>
      </c>
    </row>
    <row r="41" spans="1:13" ht="51" x14ac:dyDescent="0.2">
      <c r="A41" s="42" t="s">
        <v>40</v>
      </c>
      <c r="B41" s="43" t="s">
        <v>132</v>
      </c>
      <c r="C41" s="31">
        <v>-5.2031000000000001</v>
      </c>
      <c r="D41" s="31">
        <v>-2.6536</v>
      </c>
      <c r="E41" s="31">
        <v>2.5495000000000001</v>
      </c>
      <c r="F41" s="39">
        <v>561.9</v>
      </c>
      <c r="G41" s="31">
        <v>179.99799999999999</v>
      </c>
      <c r="H41" s="31">
        <v>179.99549999999999</v>
      </c>
      <c r="I41" s="32">
        <v>2.4032550000000001</v>
      </c>
      <c r="J41" s="33"/>
      <c r="K41" s="31">
        <v>509</v>
      </c>
      <c r="L41" s="38"/>
      <c r="M41" s="31">
        <v>716</v>
      </c>
    </row>
    <row r="42" spans="1:13" ht="51" x14ac:dyDescent="0.2">
      <c r="A42" s="44" t="s">
        <v>41</v>
      </c>
      <c r="B42" s="43" t="s">
        <v>133</v>
      </c>
      <c r="C42" s="31">
        <v>-5.1539000000000001</v>
      </c>
      <c r="D42" s="31">
        <v>-2.5735000000000001</v>
      </c>
      <c r="E42" s="31">
        <v>2.5804</v>
      </c>
      <c r="F42" s="39">
        <v>559.79999999999995</v>
      </c>
      <c r="G42" s="31">
        <v>180</v>
      </c>
      <c r="H42" s="31">
        <v>179.99950000000001</v>
      </c>
      <c r="I42" s="32">
        <v>1.8259970000000001</v>
      </c>
      <c r="J42" s="33"/>
      <c r="K42" s="31">
        <v>524</v>
      </c>
      <c r="L42" s="38"/>
      <c r="M42" s="31">
        <v>639</v>
      </c>
    </row>
    <row r="43" spans="1:13" ht="51" x14ac:dyDescent="0.2">
      <c r="A43" s="42" t="s">
        <v>42</v>
      </c>
      <c r="B43" s="43" t="s">
        <v>134</v>
      </c>
      <c r="C43" s="31">
        <v>-5.2041000000000004</v>
      </c>
      <c r="D43" s="31">
        <v>-2.6989999999999998</v>
      </c>
      <c r="E43" s="31">
        <v>2.5051000000000005</v>
      </c>
      <c r="F43" s="39">
        <v>574</v>
      </c>
      <c r="G43" s="31">
        <v>179.9905</v>
      </c>
      <c r="H43" s="31">
        <v>179.988</v>
      </c>
      <c r="I43" s="32">
        <v>2.24926</v>
      </c>
      <c r="J43" s="33"/>
      <c r="K43" s="31">
        <v>515</v>
      </c>
      <c r="L43" s="38"/>
      <c r="M43" s="31">
        <v>627</v>
      </c>
    </row>
    <row r="44" spans="1:13" ht="51" x14ac:dyDescent="0.2">
      <c r="A44" s="42" t="s">
        <v>43</v>
      </c>
      <c r="B44" s="43" t="s">
        <v>135</v>
      </c>
      <c r="C44" s="39">
        <v>-5.3494999999999999</v>
      </c>
      <c r="D44" s="31">
        <v>-2.5266999999999999</v>
      </c>
      <c r="E44" s="31">
        <v>2.8228</v>
      </c>
      <c r="F44" s="39">
        <v>504.7</v>
      </c>
      <c r="G44" s="39">
        <v>179.99200000000002</v>
      </c>
      <c r="H44" s="39">
        <v>179.99099999999999</v>
      </c>
      <c r="I44" s="45">
        <v>2.2315200000000002</v>
      </c>
      <c r="J44" s="33"/>
      <c r="K44" s="39">
        <v>492</v>
      </c>
      <c r="L44" s="38"/>
      <c r="M44" s="39">
        <v>598</v>
      </c>
    </row>
    <row r="45" spans="1:13" ht="51" x14ac:dyDescent="0.2">
      <c r="A45" s="42" t="s">
        <v>44</v>
      </c>
      <c r="B45" s="43" t="s">
        <v>136</v>
      </c>
      <c r="C45" s="39">
        <v>-5.3994</v>
      </c>
      <c r="D45" s="31">
        <v>-2.5952000000000002</v>
      </c>
      <c r="E45" s="31">
        <v>2.8041999999999998</v>
      </c>
      <c r="F45" s="39">
        <v>507.4</v>
      </c>
      <c r="G45" s="39">
        <v>179.99950000000001</v>
      </c>
      <c r="H45" s="39">
        <v>179.999</v>
      </c>
      <c r="I45" s="45">
        <v>2.1986910000000002</v>
      </c>
      <c r="J45" s="33"/>
      <c r="K45" s="39">
        <v>471</v>
      </c>
      <c r="L45" s="38"/>
      <c r="M45" s="39">
        <v>632</v>
      </c>
    </row>
    <row r="46" spans="1:13" ht="51" x14ac:dyDescent="0.2">
      <c r="A46" s="42" t="s">
        <v>45</v>
      </c>
      <c r="B46" s="43" t="s">
        <v>137</v>
      </c>
      <c r="C46" s="39">
        <v>-5.3566000000000003</v>
      </c>
      <c r="D46" s="31">
        <v>-2.6857000000000002</v>
      </c>
      <c r="E46" s="31">
        <v>2.6709000000000001</v>
      </c>
      <c r="F46" s="39">
        <v>538.4</v>
      </c>
      <c r="G46" s="39">
        <v>179.97800000000001</v>
      </c>
      <c r="H46" s="39">
        <v>179.98750000000001</v>
      </c>
      <c r="I46" s="45">
        <v>2.6605889999999999</v>
      </c>
      <c r="J46" s="33"/>
      <c r="K46" s="39">
        <v>492</v>
      </c>
      <c r="L46" s="38"/>
      <c r="M46" s="39">
        <v>672</v>
      </c>
    </row>
    <row r="47" spans="1:13" ht="51" x14ac:dyDescent="0.2">
      <c r="A47" s="42" t="s">
        <v>46</v>
      </c>
      <c r="B47" s="43" t="s">
        <v>138</v>
      </c>
      <c r="C47" s="39">
        <v>-5.4080000000000004</v>
      </c>
      <c r="D47" s="31">
        <v>-2.7378</v>
      </c>
      <c r="E47" s="31">
        <v>2.6702000000000004</v>
      </c>
      <c r="F47" s="39">
        <v>537.20000000000005</v>
      </c>
      <c r="G47" s="39">
        <v>179.99799999999999</v>
      </c>
      <c r="H47" s="39">
        <v>179.99700000000001</v>
      </c>
      <c r="I47" s="45">
        <v>2.612428</v>
      </c>
      <c r="J47" s="33"/>
      <c r="K47" s="39">
        <v>498</v>
      </c>
      <c r="L47" s="38"/>
      <c r="M47" s="39">
        <v>606</v>
      </c>
    </row>
    <row r="48" spans="1:13" ht="51" x14ac:dyDescent="0.2">
      <c r="A48" s="42" t="s">
        <v>47</v>
      </c>
      <c r="B48" s="43" t="s">
        <v>139</v>
      </c>
      <c r="C48" s="39">
        <v>-5.1460999999999997</v>
      </c>
      <c r="D48" s="31">
        <v>-2.6318999999999999</v>
      </c>
      <c r="E48" s="31">
        <v>2.5141999999999998</v>
      </c>
      <c r="F48" s="39">
        <v>575.4</v>
      </c>
      <c r="G48" s="39">
        <v>179.99199999999999</v>
      </c>
      <c r="H48" s="39">
        <v>179.999</v>
      </c>
      <c r="I48" s="45">
        <v>1.7832710000000001</v>
      </c>
      <c r="J48" s="33"/>
      <c r="K48" s="39">
        <v>536</v>
      </c>
      <c r="L48" s="38"/>
      <c r="M48" s="39">
        <v>625</v>
      </c>
    </row>
    <row r="49" spans="1:13" ht="51" x14ac:dyDescent="0.2">
      <c r="A49" s="42" t="s">
        <v>48</v>
      </c>
      <c r="B49" s="43" t="s">
        <v>140</v>
      </c>
      <c r="C49" s="39">
        <v>-5.1932999999999998</v>
      </c>
      <c r="D49" s="31">
        <v>-2.742</v>
      </c>
      <c r="E49" s="39">
        <v>2.4512999999999998</v>
      </c>
      <c r="F49" s="39">
        <v>587.4</v>
      </c>
      <c r="G49" s="46">
        <v>179.99799999999999</v>
      </c>
      <c r="H49" s="39">
        <v>179.99299999999999</v>
      </c>
      <c r="I49" s="45">
        <v>2.0779800000000002</v>
      </c>
      <c r="J49" s="33"/>
      <c r="K49" s="39">
        <v>526</v>
      </c>
      <c r="L49" s="38"/>
      <c r="M49" s="39">
        <v>723</v>
      </c>
    </row>
    <row r="50" spans="1:13" ht="51" x14ac:dyDescent="0.2">
      <c r="A50" s="42" t="s">
        <v>49</v>
      </c>
      <c r="B50" s="43" t="s">
        <v>141</v>
      </c>
      <c r="C50" s="39">
        <v>-5.1467999999999998</v>
      </c>
      <c r="D50" s="31">
        <v>-2.7593999999999999</v>
      </c>
      <c r="E50" s="31">
        <v>2.3874</v>
      </c>
      <c r="F50" s="46">
        <v>610.9</v>
      </c>
      <c r="G50" s="46">
        <v>179.99700000000001</v>
      </c>
      <c r="H50" s="39">
        <v>179.99299999999999</v>
      </c>
      <c r="I50" s="45">
        <v>2.0726819999999999</v>
      </c>
      <c r="J50" s="33"/>
      <c r="K50" s="39">
        <v>549</v>
      </c>
      <c r="L50" s="38"/>
      <c r="M50" s="39">
        <v>672</v>
      </c>
    </row>
    <row r="51" spans="1:13" ht="51" x14ac:dyDescent="0.2">
      <c r="A51" s="42" t="s">
        <v>50</v>
      </c>
      <c r="B51" s="43" t="s">
        <v>142</v>
      </c>
      <c r="C51" s="39">
        <v>-5.1913999999999998</v>
      </c>
      <c r="D51" s="31">
        <v>-2.8393000000000002</v>
      </c>
      <c r="E51" s="31">
        <v>2.3520999999999996</v>
      </c>
      <c r="F51" s="39">
        <v>616.4</v>
      </c>
      <c r="G51" s="39">
        <v>179.96449999999999</v>
      </c>
      <c r="H51" s="39">
        <v>179.946</v>
      </c>
      <c r="I51" s="45">
        <v>2.1218089999999998</v>
      </c>
      <c r="J51" s="33"/>
      <c r="K51" s="39">
        <v>498</v>
      </c>
      <c r="L51" s="38"/>
      <c r="M51" s="39">
        <v>672</v>
      </c>
    </row>
    <row r="52" spans="1:13" s="25" customFormat="1" ht="34" x14ac:dyDescent="0.2">
      <c r="A52" s="42" t="s">
        <v>51</v>
      </c>
      <c r="B52" s="43" t="s">
        <v>143</v>
      </c>
      <c r="C52" s="47">
        <v>-5.4252000000000002</v>
      </c>
      <c r="D52" s="47">
        <v>-2.0206</v>
      </c>
      <c r="E52" s="47">
        <f t="shared" ref="E52" si="0">D52-C52</f>
        <v>3.4046000000000003</v>
      </c>
      <c r="F52" s="47">
        <v>399.5</v>
      </c>
      <c r="G52" s="47" t="s">
        <v>192</v>
      </c>
      <c r="H52" s="47">
        <f>AVERAGE(179.275,179.275)</f>
        <v>179.27500000000001</v>
      </c>
      <c r="I52" s="47">
        <v>-0.94140000000000001</v>
      </c>
      <c r="J52" s="47">
        <v>1.8623970000000001</v>
      </c>
      <c r="K52" s="47">
        <v>19.38571</v>
      </c>
      <c r="L52" s="39"/>
      <c r="M52" s="39">
        <v>538</v>
      </c>
    </row>
    <row r="53" spans="1:13" ht="34" x14ac:dyDescent="0.2">
      <c r="A53" s="42" t="s">
        <v>52</v>
      </c>
      <c r="B53" s="43" t="s">
        <v>144</v>
      </c>
      <c r="C53" s="39">
        <v>-5.4897999999999998</v>
      </c>
      <c r="D53" s="39">
        <v>-2.1284999999999998</v>
      </c>
      <c r="E53" s="39">
        <v>3.3613</v>
      </c>
      <c r="F53" s="39">
        <v>404.7</v>
      </c>
      <c r="G53" s="39" t="s">
        <v>192</v>
      </c>
      <c r="H53" s="39">
        <v>179.995</v>
      </c>
      <c r="I53" s="45">
        <v>2.513363</v>
      </c>
      <c r="J53" s="33"/>
      <c r="K53" s="39">
        <v>409</v>
      </c>
      <c r="L53" s="39"/>
      <c r="M53" s="39">
        <v>494</v>
      </c>
    </row>
    <row r="54" spans="1:13" ht="34" x14ac:dyDescent="0.2">
      <c r="A54" s="42" t="s">
        <v>53</v>
      </c>
      <c r="B54" s="43" t="s">
        <v>145</v>
      </c>
      <c r="C54" s="39">
        <v>-5.1692999999999998</v>
      </c>
      <c r="D54" s="39">
        <v>-2.2652999999999999</v>
      </c>
      <c r="E54" s="31">
        <v>2.9039999999999999</v>
      </c>
      <c r="F54" s="39">
        <v>489.2</v>
      </c>
      <c r="G54" s="39" t="s">
        <v>192</v>
      </c>
      <c r="H54" s="39">
        <v>179.99849999999998</v>
      </c>
      <c r="I54" s="32">
        <v>2.6418729999999999</v>
      </c>
      <c r="J54" s="33"/>
      <c r="K54" s="39">
        <v>466</v>
      </c>
      <c r="L54" s="39"/>
      <c r="M54" s="39">
        <v>570</v>
      </c>
    </row>
    <row r="55" spans="1:13" ht="34" x14ac:dyDescent="0.2">
      <c r="A55" s="42" t="s">
        <v>54</v>
      </c>
      <c r="B55" s="48" t="s">
        <v>146</v>
      </c>
      <c r="C55" s="39">
        <v>-5.2188999999999997</v>
      </c>
      <c r="D55" s="39">
        <v>-2.4765999999999999</v>
      </c>
      <c r="E55" s="31">
        <v>2.7422999999999997</v>
      </c>
      <c r="F55" s="39">
        <v>518.79999999999995</v>
      </c>
      <c r="G55" s="39" t="s">
        <v>192</v>
      </c>
      <c r="H55" s="39">
        <v>179.99099999999999</v>
      </c>
      <c r="I55" s="45">
        <v>3.8175659999999998</v>
      </c>
      <c r="J55" s="33"/>
      <c r="K55" s="39">
        <v>488</v>
      </c>
      <c r="L55" s="39"/>
      <c r="M55" s="39">
        <v>616</v>
      </c>
    </row>
    <row r="56" spans="1:13" ht="68" x14ac:dyDescent="0.2">
      <c r="A56" s="49" t="s">
        <v>201</v>
      </c>
      <c r="B56" s="46" t="s">
        <v>147</v>
      </c>
      <c r="C56" s="33">
        <v>-5.5827</v>
      </c>
      <c r="D56" s="33">
        <v>-1.9681999999999999</v>
      </c>
      <c r="E56" s="33">
        <v>3.6145</v>
      </c>
      <c r="F56" s="33">
        <v>394</v>
      </c>
      <c r="G56" s="33"/>
      <c r="H56" s="33"/>
      <c r="I56" s="33">
        <v>3.716513</v>
      </c>
      <c r="J56" s="33"/>
      <c r="K56" s="33"/>
      <c r="L56" s="33"/>
      <c r="M56" s="33"/>
    </row>
    <row r="57" spans="1:13" s="25" customFormat="1" ht="68" x14ac:dyDescent="0.2">
      <c r="A57" s="49" t="s">
        <v>200</v>
      </c>
      <c r="B57" s="46" t="s">
        <v>148</v>
      </c>
      <c r="C57" s="33">
        <v>-5.2849000000000004</v>
      </c>
      <c r="D57" s="33">
        <v>-1.7011000000000001</v>
      </c>
      <c r="E57" s="33">
        <v>3.5838000000000001</v>
      </c>
      <c r="F57" s="33">
        <v>397.8</v>
      </c>
      <c r="G57" s="33"/>
      <c r="H57" s="33"/>
      <c r="I57" s="33">
        <v>2.279693</v>
      </c>
      <c r="J57" s="33"/>
      <c r="K57" s="33"/>
      <c r="L57" s="33"/>
      <c r="M57" s="33"/>
    </row>
    <row r="58" spans="1:13" ht="51" x14ac:dyDescent="0.2">
      <c r="A58" s="49" t="s">
        <v>199</v>
      </c>
      <c r="B58" s="46" t="s">
        <v>149</v>
      </c>
      <c r="C58" s="33">
        <v>-5.6172000000000004</v>
      </c>
      <c r="D58" s="33">
        <v>-2.3582000000000001</v>
      </c>
      <c r="E58" s="33">
        <v>3.2590000000000003</v>
      </c>
      <c r="F58" s="33">
        <v>439.8</v>
      </c>
      <c r="G58" s="33">
        <v>178.14882537348799</v>
      </c>
      <c r="H58" s="33">
        <v>151.35421318549001</v>
      </c>
      <c r="I58" s="33">
        <v>2.1817510000000002</v>
      </c>
      <c r="J58" s="33"/>
      <c r="K58" s="33"/>
      <c r="L58" s="33"/>
      <c r="M58" s="33"/>
    </row>
    <row r="59" spans="1:13" ht="51" x14ac:dyDescent="0.2">
      <c r="A59" s="49" t="s">
        <v>204</v>
      </c>
      <c r="B59" s="46" t="s">
        <v>150</v>
      </c>
      <c r="C59" s="33">
        <v>-5.3384999999999998</v>
      </c>
      <c r="D59" s="33">
        <v>-2.2303999999999999</v>
      </c>
      <c r="E59" s="33">
        <v>3.1080999999999999</v>
      </c>
      <c r="F59" s="33">
        <v>464.2</v>
      </c>
      <c r="G59" s="33">
        <v>178.25859933007999</v>
      </c>
      <c r="H59" s="33">
        <v>151.83848320483801</v>
      </c>
      <c r="I59" s="33">
        <v>1.8344560000000001</v>
      </c>
      <c r="J59" s="33"/>
      <c r="K59" s="33"/>
      <c r="L59" s="33"/>
      <c r="M59" s="33"/>
    </row>
    <row r="61" spans="1:13" s="52" customFormat="1" ht="20" x14ac:dyDescent="0.2">
      <c r="A61" s="26" t="s">
        <v>55</v>
      </c>
      <c r="B61" s="27" t="s">
        <v>93</v>
      </c>
      <c r="C61" s="27" t="s">
        <v>186</v>
      </c>
      <c r="D61" s="27" t="s">
        <v>187</v>
      </c>
      <c r="E61" s="27" t="s">
        <v>188</v>
      </c>
      <c r="F61" s="27" t="s">
        <v>190</v>
      </c>
      <c r="G61" s="27" t="s">
        <v>191</v>
      </c>
      <c r="H61" s="27" t="s">
        <v>193</v>
      </c>
      <c r="I61" s="28" t="s">
        <v>194</v>
      </c>
      <c r="J61" s="27"/>
      <c r="K61" s="27"/>
      <c r="L61" s="50"/>
      <c r="M61" s="51"/>
    </row>
    <row r="62" spans="1:13" ht="17" x14ac:dyDescent="0.2">
      <c r="A62" s="3" t="s">
        <v>56</v>
      </c>
      <c r="B62" s="10" t="s">
        <v>151</v>
      </c>
      <c r="C62" s="16">
        <v>-6.2870999999999997</v>
      </c>
      <c r="D62" s="16">
        <v>-2.2307000000000001</v>
      </c>
      <c r="E62" s="16">
        <v>4.0564</v>
      </c>
      <c r="F62" s="16">
        <v>345.3</v>
      </c>
      <c r="G62" s="16" t="s">
        <v>192</v>
      </c>
      <c r="H62" s="16" t="s">
        <v>192</v>
      </c>
      <c r="I62" s="19">
        <v>4.9236420000000001</v>
      </c>
    </row>
    <row r="63" spans="1:13" ht="34" x14ac:dyDescent="0.2">
      <c r="A63" s="3" t="s">
        <v>57</v>
      </c>
      <c r="B63" s="10" t="s">
        <v>152</v>
      </c>
      <c r="C63" s="16">
        <v>-5.9276</v>
      </c>
      <c r="D63" s="16">
        <v>-2.0505</v>
      </c>
      <c r="E63" s="16">
        <v>3.8771</v>
      </c>
      <c r="F63" s="16">
        <v>358.2</v>
      </c>
      <c r="G63" s="16" t="s">
        <v>192</v>
      </c>
      <c r="H63" s="16" t="s">
        <v>192</v>
      </c>
      <c r="I63" s="19">
        <v>2.5778180000000002</v>
      </c>
    </row>
    <row r="64" spans="1:13" ht="34" x14ac:dyDescent="0.2">
      <c r="A64" s="3" t="s">
        <v>58</v>
      </c>
      <c r="B64" s="10" t="s">
        <v>153</v>
      </c>
      <c r="C64" s="16">
        <v>-5.6928999999999998</v>
      </c>
      <c r="D64" s="16">
        <v>-2.1892999999999998</v>
      </c>
      <c r="E64" s="16">
        <v>3.5036</v>
      </c>
      <c r="F64" s="16">
        <v>406.6</v>
      </c>
      <c r="G64" s="16" t="s">
        <v>192</v>
      </c>
      <c r="H64" s="16" t="s">
        <v>192</v>
      </c>
      <c r="I64" s="19">
        <v>3.3944749999999999</v>
      </c>
    </row>
    <row r="65" spans="1:9" ht="34" x14ac:dyDescent="0.2">
      <c r="A65" s="3" t="s">
        <v>59</v>
      </c>
      <c r="B65" s="10" t="s">
        <v>154</v>
      </c>
      <c r="C65" s="16">
        <v>-5.8882000000000003</v>
      </c>
      <c r="D65" s="16">
        <v>-2.0756999999999999</v>
      </c>
      <c r="E65" s="16">
        <v>3.8125000000000004</v>
      </c>
      <c r="F65" s="16">
        <v>368.2</v>
      </c>
      <c r="G65" s="16" t="s">
        <v>192</v>
      </c>
      <c r="H65" s="16" t="s">
        <v>192</v>
      </c>
      <c r="I65" s="19">
        <v>2.2300270000000002</v>
      </c>
    </row>
    <row r="66" spans="1:9" ht="17" x14ac:dyDescent="0.2">
      <c r="A66" s="3" t="s">
        <v>60</v>
      </c>
      <c r="B66" s="10" t="s">
        <v>155</v>
      </c>
      <c r="C66" s="16">
        <v>-6.1234000000000002</v>
      </c>
      <c r="D66" s="16">
        <v>-2.117</v>
      </c>
      <c r="E66" s="16">
        <v>4.0064000000000002</v>
      </c>
      <c r="F66" s="16">
        <v>344.5</v>
      </c>
      <c r="G66" s="16" t="s">
        <v>192</v>
      </c>
      <c r="H66" s="16" t="s">
        <v>192</v>
      </c>
      <c r="I66" s="19">
        <v>2.631596</v>
      </c>
    </row>
    <row r="67" spans="1:9" ht="34" x14ac:dyDescent="0.2">
      <c r="A67" s="4">
        <v>11</v>
      </c>
      <c r="B67" s="10" t="s">
        <v>156</v>
      </c>
      <c r="C67" s="8">
        <v>-5.9241000000000001</v>
      </c>
      <c r="D67" s="8">
        <v>-2.3172999999999999</v>
      </c>
      <c r="E67" s="8">
        <v>3.6068000000000002</v>
      </c>
      <c r="F67" s="8">
        <v>388.4</v>
      </c>
      <c r="G67" s="8">
        <v>179.999</v>
      </c>
      <c r="H67" s="8" t="s">
        <v>192</v>
      </c>
      <c r="I67" s="21">
        <v>4.0534489999999996</v>
      </c>
    </row>
    <row r="68" spans="1:9" ht="34" x14ac:dyDescent="0.2">
      <c r="A68" s="4" t="s">
        <v>61</v>
      </c>
      <c r="B68" s="10" t="s">
        <v>157</v>
      </c>
      <c r="C68" s="8">
        <v>-5.9480000000000004</v>
      </c>
      <c r="D68" s="8">
        <v>-2.3172000000000001</v>
      </c>
      <c r="E68" s="8">
        <v>3.6308000000000002</v>
      </c>
      <c r="F68" s="8">
        <v>386.7</v>
      </c>
      <c r="G68" s="8">
        <v>179.88400000000001</v>
      </c>
      <c r="H68" s="8" t="s">
        <v>192</v>
      </c>
      <c r="I68" s="21">
        <v>4.1682319999999997</v>
      </c>
    </row>
    <row r="69" spans="1:9" ht="17" x14ac:dyDescent="0.2">
      <c r="A69" s="3" t="s">
        <v>62</v>
      </c>
      <c r="B69" s="10" t="s">
        <v>158</v>
      </c>
      <c r="C69" s="16">
        <v>-5.5674000000000001</v>
      </c>
      <c r="D69" s="16">
        <v>-2.3210999999999999</v>
      </c>
      <c r="E69" s="16">
        <v>3.2463000000000002</v>
      </c>
      <c r="F69" s="16">
        <v>421.3</v>
      </c>
      <c r="G69" s="16" t="s">
        <v>192</v>
      </c>
      <c r="H69" s="16" t="s">
        <v>192</v>
      </c>
      <c r="I69" s="19">
        <v>2.0666280000000001</v>
      </c>
    </row>
    <row r="70" spans="1:9" ht="17" x14ac:dyDescent="0.2">
      <c r="A70" s="3" t="s">
        <v>63</v>
      </c>
      <c r="B70" s="10" t="s">
        <v>159</v>
      </c>
      <c r="C70" s="16">
        <v>-6.2542</v>
      </c>
      <c r="D70" s="16">
        <v>-2.2199</v>
      </c>
      <c r="E70" s="16">
        <v>4.0343</v>
      </c>
      <c r="F70" s="16">
        <v>326.7</v>
      </c>
      <c r="G70" s="16" t="s">
        <v>192</v>
      </c>
      <c r="H70" s="16" t="s">
        <v>192</v>
      </c>
      <c r="I70" s="19">
        <v>1.524006</v>
      </c>
    </row>
    <row r="71" spans="1:9" ht="34" x14ac:dyDescent="0.2">
      <c r="A71" s="3" t="s">
        <v>64</v>
      </c>
      <c r="B71" s="10" t="s">
        <v>160</v>
      </c>
      <c r="C71" s="16">
        <v>-5.9767000000000001</v>
      </c>
      <c r="D71" s="16">
        <v>-2.5861999999999998</v>
      </c>
      <c r="E71" s="16">
        <v>3.3905000000000003</v>
      </c>
      <c r="F71" s="16">
        <v>409.3</v>
      </c>
      <c r="G71" s="16" t="s">
        <v>192</v>
      </c>
      <c r="H71" s="16" t="s">
        <v>192</v>
      </c>
      <c r="I71" s="19">
        <v>2.1651880000000001</v>
      </c>
    </row>
    <row r="72" spans="1:9" ht="34" x14ac:dyDescent="0.2">
      <c r="A72" s="3" t="s">
        <v>65</v>
      </c>
      <c r="B72" s="10" t="s">
        <v>161</v>
      </c>
      <c r="C72" s="16">
        <v>-5.6479999999999997</v>
      </c>
      <c r="D72" s="16">
        <v>-2.452</v>
      </c>
      <c r="E72" s="16">
        <v>3.1959999999999997</v>
      </c>
      <c r="F72" s="16">
        <v>438.4</v>
      </c>
      <c r="G72" s="16" t="s">
        <v>192</v>
      </c>
      <c r="H72" s="16" t="s">
        <v>192</v>
      </c>
      <c r="I72" s="19">
        <v>1.988489</v>
      </c>
    </row>
    <row r="73" spans="1:9" ht="34" x14ac:dyDescent="0.2">
      <c r="A73" s="3" t="s">
        <v>66</v>
      </c>
      <c r="B73" s="10" t="s">
        <v>162</v>
      </c>
      <c r="C73" s="16">
        <v>-5.8403999999999998</v>
      </c>
      <c r="D73" s="16">
        <v>-2.5185</v>
      </c>
      <c r="E73" s="16">
        <v>3.3218999999999999</v>
      </c>
      <c r="F73" s="16">
        <v>419.7</v>
      </c>
      <c r="G73" s="16" t="s">
        <v>192</v>
      </c>
      <c r="H73" s="16" t="s">
        <v>192</v>
      </c>
      <c r="I73" s="19">
        <v>2.1295809999999999</v>
      </c>
    </row>
    <row r="74" spans="1:9" ht="51" x14ac:dyDescent="0.2">
      <c r="A74" s="5" t="s">
        <v>67</v>
      </c>
      <c r="B74" s="8" t="s">
        <v>98</v>
      </c>
      <c r="C74" s="8">
        <v>-6.1856</v>
      </c>
      <c r="D74" s="8">
        <v>-2.2385000000000002</v>
      </c>
      <c r="E74" s="8">
        <v>3.9470999999999998</v>
      </c>
      <c r="F74" s="8">
        <v>355</v>
      </c>
      <c r="G74" s="8">
        <v>179.828</v>
      </c>
      <c r="H74" s="8" t="s">
        <v>192</v>
      </c>
      <c r="I74" s="21">
        <v>5.153397</v>
      </c>
    </row>
    <row r="75" spans="1:9" ht="34" x14ac:dyDescent="0.2">
      <c r="A75" s="5" t="s">
        <v>68</v>
      </c>
      <c r="B75" s="9" t="s">
        <v>99</v>
      </c>
      <c r="C75" s="8">
        <v>-6.1288</v>
      </c>
      <c r="D75" s="8">
        <v>-2.1400999999999999</v>
      </c>
      <c r="E75" s="8">
        <v>3.9887000000000001</v>
      </c>
      <c r="F75" s="8">
        <v>352.5</v>
      </c>
      <c r="G75" s="8">
        <v>179.88</v>
      </c>
      <c r="H75" s="8" t="s">
        <v>192</v>
      </c>
      <c r="I75" s="21">
        <v>4.7647620000000002</v>
      </c>
    </row>
    <row r="76" spans="1:9" ht="51" x14ac:dyDescent="0.2">
      <c r="A76" s="2" t="s">
        <v>69</v>
      </c>
      <c r="B76" s="8" t="s">
        <v>101</v>
      </c>
      <c r="C76" s="8">
        <v>-5.9516999999999998</v>
      </c>
      <c r="D76" s="8">
        <v>-1.9572000000000001</v>
      </c>
      <c r="E76" s="8">
        <v>3.9944999999999995</v>
      </c>
      <c r="F76" s="8">
        <v>347.2</v>
      </c>
      <c r="G76" s="8" t="s">
        <v>192</v>
      </c>
      <c r="H76" s="8">
        <v>153.24250000000001</v>
      </c>
      <c r="I76" s="21">
        <v>3.1238670000000002</v>
      </c>
    </row>
    <row r="77" spans="1:9" ht="34" x14ac:dyDescent="0.2">
      <c r="A77" s="2" t="s">
        <v>70</v>
      </c>
      <c r="B77" s="10" t="s">
        <v>100</v>
      </c>
      <c r="C77" s="8">
        <v>-5.8289999999999997</v>
      </c>
      <c r="D77" s="8">
        <v>-1.8627</v>
      </c>
      <c r="E77" s="8">
        <v>3.9662999999999995</v>
      </c>
      <c r="F77" s="8">
        <v>348</v>
      </c>
      <c r="G77" s="8" t="s">
        <v>192</v>
      </c>
      <c r="H77" s="8">
        <v>155.98099999999999</v>
      </c>
      <c r="I77" s="21">
        <v>2.879645</v>
      </c>
    </row>
    <row r="78" spans="1:9" ht="34" x14ac:dyDescent="0.2">
      <c r="A78" s="2" t="s">
        <v>71</v>
      </c>
      <c r="B78" s="12" t="s">
        <v>163</v>
      </c>
      <c r="C78" s="16">
        <v>-5.8875999999999999</v>
      </c>
      <c r="D78" s="16">
        <v>-2.2921</v>
      </c>
      <c r="E78" s="16">
        <v>3.5954999999999999</v>
      </c>
      <c r="F78" s="16">
        <v>398.8</v>
      </c>
      <c r="G78" s="16" t="s">
        <v>192</v>
      </c>
      <c r="H78" s="16" t="s">
        <v>192</v>
      </c>
      <c r="I78" s="19">
        <v>5.2977359999999996</v>
      </c>
    </row>
    <row r="79" spans="1:9" ht="17" x14ac:dyDescent="0.2">
      <c r="A79" s="5">
        <v>1</v>
      </c>
      <c r="B79" s="14" t="s">
        <v>164</v>
      </c>
      <c r="C79" s="8">
        <v>-6.6757</v>
      </c>
      <c r="D79" s="8">
        <v>-1.468</v>
      </c>
      <c r="E79" s="8">
        <v>5.2077</v>
      </c>
      <c r="F79" s="8">
        <v>260</v>
      </c>
      <c r="G79" s="20" t="s">
        <v>192</v>
      </c>
      <c r="H79" s="20" t="s">
        <v>192</v>
      </c>
      <c r="I79" s="21">
        <v>2.5153400000000001</v>
      </c>
    </row>
    <row r="80" spans="1:9" ht="34" x14ac:dyDescent="0.2">
      <c r="A80" s="6">
        <v>3</v>
      </c>
      <c r="B80" s="15" t="s">
        <v>116</v>
      </c>
      <c r="C80" s="18">
        <v>-6.0233999999999996</v>
      </c>
      <c r="D80" s="18">
        <v>-1.911</v>
      </c>
      <c r="E80" s="18">
        <v>4.1123999999999992</v>
      </c>
      <c r="F80" s="18">
        <v>333.9</v>
      </c>
      <c r="G80" s="18" t="s">
        <v>192</v>
      </c>
      <c r="H80" s="18">
        <v>152.39750000000001</v>
      </c>
      <c r="I80" s="24">
        <v>2.8816649999999999</v>
      </c>
    </row>
    <row r="81" spans="1:9" ht="17" x14ac:dyDescent="0.2">
      <c r="A81" s="2" t="s">
        <v>72</v>
      </c>
      <c r="B81" s="8" t="s">
        <v>165</v>
      </c>
      <c r="C81" s="8">
        <v>-6.6858000000000004</v>
      </c>
      <c r="D81" s="8">
        <v>-1.4927999999999999</v>
      </c>
      <c r="E81" s="8">
        <v>5.1930000000000005</v>
      </c>
      <c r="F81" s="8">
        <v>259.7</v>
      </c>
      <c r="G81" s="8" t="s">
        <v>192</v>
      </c>
      <c r="H81" s="8" t="s">
        <v>192</v>
      </c>
      <c r="I81" s="21">
        <v>2.528791</v>
      </c>
    </row>
    <row r="82" spans="1:9" ht="34" x14ac:dyDescent="0.2">
      <c r="A82" s="2">
        <v>8</v>
      </c>
      <c r="B82" s="8" t="s">
        <v>121</v>
      </c>
      <c r="C82" s="8">
        <v>-5.4898999999999996</v>
      </c>
      <c r="D82" s="8">
        <v>-2.1705000000000001</v>
      </c>
      <c r="E82" s="8">
        <v>3.3193999999999995</v>
      </c>
      <c r="F82" s="8">
        <v>410.8</v>
      </c>
      <c r="G82" s="8" t="s">
        <v>192</v>
      </c>
      <c r="H82" s="8">
        <v>179.78899999999999</v>
      </c>
      <c r="I82" s="21">
        <v>2.3301460000000001</v>
      </c>
    </row>
    <row r="83" spans="1:9" ht="34" x14ac:dyDescent="0.2">
      <c r="A83" s="2" t="s">
        <v>73</v>
      </c>
      <c r="B83" s="12" t="s">
        <v>166</v>
      </c>
      <c r="C83" s="16">
        <v>-6.9779</v>
      </c>
      <c r="D83" s="16">
        <v>-2.9573</v>
      </c>
      <c r="E83" s="16">
        <v>4.0206</v>
      </c>
      <c r="F83" s="16">
        <v>345.7</v>
      </c>
      <c r="G83" s="16">
        <v>161.07249999999999</v>
      </c>
      <c r="H83" s="16" t="s">
        <v>192</v>
      </c>
      <c r="I83" s="19">
        <v>6.1933280000000002</v>
      </c>
    </row>
    <row r="84" spans="1:9" ht="34" x14ac:dyDescent="0.2">
      <c r="A84" s="2" t="s">
        <v>74</v>
      </c>
      <c r="B84" s="12" t="s">
        <v>167</v>
      </c>
      <c r="C84" s="16">
        <v>-5.6429999999999998</v>
      </c>
      <c r="D84" s="16">
        <v>-2.1608000000000001</v>
      </c>
      <c r="E84" s="16">
        <v>3.4821999999999997</v>
      </c>
      <c r="F84" s="16">
        <v>411.3</v>
      </c>
      <c r="G84" s="16" t="s">
        <v>192</v>
      </c>
      <c r="H84" s="16" t="s">
        <v>192</v>
      </c>
      <c r="I84" s="19">
        <v>2.7323240000000002</v>
      </c>
    </row>
    <row r="85" spans="1:9" ht="17" x14ac:dyDescent="0.2">
      <c r="A85" s="2" t="s">
        <v>75</v>
      </c>
      <c r="B85" s="12" t="s">
        <v>168</v>
      </c>
      <c r="C85" s="16">
        <v>-5.5034000000000001</v>
      </c>
      <c r="D85" s="16">
        <v>-2.1842999999999999</v>
      </c>
      <c r="E85" s="16">
        <v>3.3191000000000002</v>
      </c>
      <c r="F85" s="16">
        <v>411.1</v>
      </c>
      <c r="G85" s="16" t="s">
        <v>192</v>
      </c>
      <c r="H85" s="16" t="s">
        <v>192</v>
      </c>
      <c r="I85" s="19">
        <v>1.707058</v>
      </c>
    </row>
    <row r="86" spans="1:9" ht="17" x14ac:dyDescent="0.2">
      <c r="A86" s="2" t="s">
        <v>76</v>
      </c>
      <c r="B86" s="12" t="s">
        <v>169</v>
      </c>
      <c r="C86" s="11">
        <v>-5.9283999999999999</v>
      </c>
      <c r="D86" s="11">
        <v>-2.1871999999999998</v>
      </c>
      <c r="E86" s="8">
        <v>3.7412000000000001</v>
      </c>
      <c r="F86" s="11">
        <v>373.7</v>
      </c>
      <c r="G86" s="11">
        <v>179.99799999999999</v>
      </c>
      <c r="H86" s="11" t="s">
        <v>192</v>
      </c>
      <c r="I86" s="22">
        <v>3.5806909999999998</v>
      </c>
    </row>
    <row r="87" spans="1:9" ht="34" x14ac:dyDescent="0.2">
      <c r="A87" s="2" t="s">
        <v>77</v>
      </c>
      <c r="B87" s="12" t="s">
        <v>170</v>
      </c>
      <c r="C87" s="16">
        <v>-5.2240000000000002</v>
      </c>
      <c r="D87" s="16">
        <v>-2.4178999999999999</v>
      </c>
      <c r="E87" s="16">
        <v>2.8061000000000003</v>
      </c>
      <c r="F87" s="16">
        <v>507.4</v>
      </c>
      <c r="G87" s="16" t="s">
        <v>192</v>
      </c>
      <c r="H87" s="16" t="s">
        <v>192</v>
      </c>
      <c r="I87" s="19">
        <v>2.1615319999999998</v>
      </c>
    </row>
    <row r="88" spans="1:9" ht="34" x14ac:dyDescent="0.2">
      <c r="A88" s="2" t="s">
        <v>78</v>
      </c>
      <c r="B88" s="12" t="s">
        <v>171</v>
      </c>
      <c r="C88" s="16">
        <v>-5.2725</v>
      </c>
      <c r="D88" s="16">
        <v>-2.6034999999999999</v>
      </c>
      <c r="E88" s="16">
        <v>2.669</v>
      </c>
      <c r="F88" s="16">
        <v>533.5</v>
      </c>
      <c r="G88" s="16" t="s">
        <v>192</v>
      </c>
      <c r="H88" s="16" t="s">
        <v>192</v>
      </c>
      <c r="I88" s="19">
        <v>3.1487780000000001</v>
      </c>
    </row>
    <row r="89" spans="1:9" ht="34" x14ac:dyDescent="0.2">
      <c r="A89" s="2" t="s">
        <v>79</v>
      </c>
      <c r="B89" s="12" t="s">
        <v>172</v>
      </c>
      <c r="C89" s="11">
        <v>-5.5709999999999997</v>
      </c>
      <c r="D89" s="11">
        <v>-2.4163999999999999</v>
      </c>
      <c r="E89" s="8">
        <v>3.1545999999999998</v>
      </c>
      <c r="F89" s="11">
        <v>456.6</v>
      </c>
      <c r="G89" s="11">
        <v>179.999</v>
      </c>
      <c r="H89" s="11" t="s">
        <v>192</v>
      </c>
      <c r="I89" s="22">
        <v>3.3500480000000001</v>
      </c>
    </row>
    <row r="90" spans="1:9" ht="34" x14ac:dyDescent="0.2">
      <c r="A90" s="2" t="s">
        <v>80</v>
      </c>
      <c r="B90" s="12" t="s">
        <v>173</v>
      </c>
      <c r="C90" s="11">
        <v>-5.6012000000000004</v>
      </c>
      <c r="D90" s="11">
        <v>-2.6196999999999999</v>
      </c>
      <c r="E90" s="8">
        <v>2.9815000000000005</v>
      </c>
      <c r="F90" s="11">
        <v>483.1</v>
      </c>
      <c r="G90" s="11">
        <v>179.9975</v>
      </c>
      <c r="H90" s="11" t="s">
        <v>192</v>
      </c>
      <c r="I90" s="22">
        <v>4.1612530000000003</v>
      </c>
    </row>
    <row r="91" spans="1:9" ht="34" x14ac:dyDescent="0.2">
      <c r="A91" s="2" t="s">
        <v>81</v>
      </c>
      <c r="B91" s="12" t="s">
        <v>174</v>
      </c>
      <c r="C91" s="16">
        <v>-4.8948</v>
      </c>
      <c r="D91" s="16">
        <v>-1.7702</v>
      </c>
      <c r="E91" s="16">
        <v>3.1246</v>
      </c>
      <c r="F91" s="16">
        <v>456.4</v>
      </c>
      <c r="G91" s="16" t="s">
        <v>192</v>
      </c>
      <c r="H91" s="16" t="s">
        <v>192</v>
      </c>
      <c r="I91" s="19">
        <v>1.2090719999999999</v>
      </c>
    </row>
    <row r="92" spans="1:9" ht="51" x14ac:dyDescent="0.2">
      <c r="A92" s="2" t="s">
        <v>82</v>
      </c>
      <c r="B92" s="12" t="s">
        <v>175</v>
      </c>
      <c r="C92" s="16">
        <v>-6.0218999999999996</v>
      </c>
      <c r="D92" s="16">
        <v>-1.9897</v>
      </c>
      <c r="E92" s="16">
        <v>4.0321999999999996</v>
      </c>
      <c r="F92" s="16">
        <v>343.7</v>
      </c>
      <c r="G92" s="16" t="s">
        <v>192</v>
      </c>
      <c r="H92" s="16">
        <v>152.6105</v>
      </c>
      <c r="I92" s="19">
        <v>3.287182</v>
      </c>
    </row>
    <row r="93" spans="1:9" ht="34" x14ac:dyDescent="0.2">
      <c r="A93" s="2" t="s">
        <v>83</v>
      </c>
      <c r="B93" s="12" t="s">
        <v>176</v>
      </c>
      <c r="C93" s="16">
        <v>-5.7149000000000001</v>
      </c>
      <c r="D93" s="16">
        <v>-2.2759999999999998</v>
      </c>
      <c r="E93" s="16">
        <v>3.4389000000000003</v>
      </c>
      <c r="F93" s="16">
        <v>405</v>
      </c>
      <c r="G93" s="16" t="s">
        <v>192</v>
      </c>
      <c r="H93" s="16" t="s">
        <v>192</v>
      </c>
      <c r="I93" s="19">
        <v>2.6588660000000002</v>
      </c>
    </row>
    <row r="94" spans="1:9" ht="34" x14ac:dyDescent="0.2">
      <c r="A94" s="2" t="s">
        <v>84</v>
      </c>
      <c r="B94" s="12" t="s">
        <v>177</v>
      </c>
      <c r="C94" s="16">
        <v>-5.6430999999999996</v>
      </c>
      <c r="D94" s="16">
        <v>-2.1292</v>
      </c>
      <c r="E94" s="16">
        <v>3.5138999999999996</v>
      </c>
      <c r="F94" s="16">
        <v>407.9</v>
      </c>
      <c r="G94" s="16" t="s">
        <v>192</v>
      </c>
      <c r="H94" s="16" t="s">
        <v>192</v>
      </c>
      <c r="I94" s="19">
        <v>2.733311</v>
      </c>
    </row>
    <row r="95" spans="1:9" ht="34" x14ac:dyDescent="0.2">
      <c r="A95" s="2" t="s">
        <v>85</v>
      </c>
      <c r="B95" s="12" t="s">
        <v>178</v>
      </c>
      <c r="C95" s="16">
        <v>-5.6584000000000003</v>
      </c>
      <c r="D95" s="16">
        <v>-2.0038</v>
      </c>
      <c r="E95" s="16">
        <v>3.6546000000000003</v>
      </c>
      <c r="F95" s="16">
        <v>382.3</v>
      </c>
      <c r="G95" s="16" t="s">
        <v>192</v>
      </c>
      <c r="H95" s="16" t="s">
        <v>192</v>
      </c>
      <c r="I95" s="19">
        <v>2.2348940000000002</v>
      </c>
    </row>
    <row r="96" spans="1:9" ht="17" x14ac:dyDescent="0.2">
      <c r="A96" s="2" t="s">
        <v>86</v>
      </c>
      <c r="B96" s="12" t="s">
        <v>179</v>
      </c>
      <c r="C96" s="16">
        <v>-6.4157999999999999</v>
      </c>
      <c r="D96" s="16">
        <v>-2.4394</v>
      </c>
      <c r="E96" s="16">
        <v>3.9763999999999999</v>
      </c>
      <c r="F96" s="16">
        <v>332.8</v>
      </c>
      <c r="G96" s="16" t="s">
        <v>192</v>
      </c>
      <c r="H96" s="16" t="s">
        <v>192</v>
      </c>
      <c r="I96" s="19">
        <v>1.546562</v>
      </c>
    </row>
    <row r="97" spans="1:13" ht="51" x14ac:dyDescent="0.2">
      <c r="A97" s="2" t="s">
        <v>87</v>
      </c>
      <c r="B97" s="12" t="s">
        <v>180</v>
      </c>
      <c r="C97" s="16">
        <v>-6.0430999999999999</v>
      </c>
      <c r="D97" s="16">
        <v>-2.1383999999999999</v>
      </c>
      <c r="E97" s="16">
        <v>3.9047000000000001</v>
      </c>
      <c r="F97" s="16">
        <v>357</v>
      </c>
      <c r="G97" s="16" t="s">
        <v>192</v>
      </c>
      <c r="H97" s="16" t="s">
        <v>192</v>
      </c>
      <c r="I97" s="19">
        <v>2.2674219999999998</v>
      </c>
    </row>
    <row r="98" spans="1:13" ht="68" x14ac:dyDescent="0.2">
      <c r="A98" s="2" t="s">
        <v>88</v>
      </c>
      <c r="B98" s="8" t="s">
        <v>181</v>
      </c>
      <c r="C98" s="8">
        <v>-6.0994000000000002</v>
      </c>
      <c r="D98" s="8">
        <v>-3.3250000000000002</v>
      </c>
      <c r="E98" s="8">
        <v>2.7744</v>
      </c>
      <c r="F98" s="8">
        <v>515.6</v>
      </c>
      <c r="G98" s="8">
        <v>179.88200000000001</v>
      </c>
      <c r="H98" s="8" t="s">
        <v>192</v>
      </c>
      <c r="I98" s="21">
        <v>3.9260570000000001</v>
      </c>
    </row>
    <row r="99" spans="1:13" ht="51" x14ac:dyDescent="0.2">
      <c r="A99" s="7" t="s">
        <v>89</v>
      </c>
      <c r="B99" s="8" t="s">
        <v>182</v>
      </c>
      <c r="C99" s="8">
        <v>-5.1144999999999996</v>
      </c>
      <c r="D99" s="8">
        <v>-2.3412000000000002</v>
      </c>
      <c r="E99" s="8">
        <v>2.7732999999999994</v>
      </c>
      <c r="F99" s="8">
        <v>524.70000000000005</v>
      </c>
      <c r="G99" s="8">
        <v>179.75</v>
      </c>
      <c r="H99" s="8" t="s">
        <v>192</v>
      </c>
      <c r="I99" s="21">
        <v>2.4128219999999998</v>
      </c>
    </row>
    <row r="100" spans="1:13" ht="51" x14ac:dyDescent="0.2">
      <c r="A100" s="7" t="s">
        <v>90</v>
      </c>
      <c r="B100" s="8" t="s">
        <v>183</v>
      </c>
      <c r="C100" s="8">
        <v>-5.4024000000000001</v>
      </c>
      <c r="D100" s="8">
        <v>-2.2837000000000001</v>
      </c>
      <c r="E100" s="8">
        <v>3.1187</v>
      </c>
      <c r="F100" s="8">
        <v>464.5</v>
      </c>
      <c r="G100" s="8">
        <v>179.87150000000003</v>
      </c>
      <c r="H100" s="8" t="s">
        <v>192</v>
      </c>
      <c r="I100" s="21">
        <v>4.0393039999999996</v>
      </c>
    </row>
    <row r="101" spans="1:13" ht="34" x14ac:dyDescent="0.2">
      <c r="A101" s="7" t="s">
        <v>91</v>
      </c>
      <c r="B101" s="8" t="s">
        <v>184</v>
      </c>
      <c r="C101" s="8">
        <v>-5.6821000000000002</v>
      </c>
      <c r="D101" s="8">
        <v>-2.5920000000000001</v>
      </c>
      <c r="E101" s="8">
        <v>3.0901000000000001</v>
      </c>
      <c r="F101" s="8">
        <v>456.9</v>
      </c>
      <c r="G101" s="8">
        <v>179.97450000000001</v>
      </c>
      <c r="H101" s="8" t="s">
        <v>192</v>
      </c>
      <c r="I101" s="21">
        <v>3.9719950000000002</v>
      </c>
    </row>
    <row r="102" spans="1:13" s="52" customFormat="1" ht="34" x14ac:dyDescent="0.2">
      <c r="A102" s="53" t="s">
        <v>92</v>
      </c>
      <c r="B102" s="54" t="s">
        <v>185</v>
      </c>
      <c r="C102" s="33">
        <v>-6.6247999999999996</v>
      </c>
      <c r="D102" s="33">
        <v>-1.4702999999999999</v>
      </c>
      <c r="E102" s="33">
        <v>5.1544999999999996</v>
      </c>
      <c r="F102" s="33">
        <v>263.8</v>
      </c>
      <c r="G102" s="55"/>
      <c r="H102" s="55"/>
      <c r="I102" s="36">
        <v>2.7911410000000001</v>
      </c>
      <c r="J102" s="33"/>
      <c r="K102" s="33"/>
      <c r="L102" s="33"/>
      <c r="M102" s="33"/>
    </row>
    <row r="103" spans="1:13" ht="34" x14ac:dyDescent="0.2">
      <c r="A103" s="7" t="s">
        <v>202</v>
      </c>
      <c r="B103" s="12" t="s">
        <v>203</v>
      </c>
      <c r="C103" s="16">
        <v>-5.3559999999999999</v>
      </c>
      <c r="D103" s="16">
        <v>-1.8903000000000001</v>
      </c>
      <c r="E103" s="16">
        <f>D103-C103</f>
        <v>3.4657</v>
      </c>
      <c r="F103" s="16">
        <v>413.6</v>
      </c>
      <c r="H103" s="16">
        <v>154.08000000000001</v>
      </c>
      <c r="I103" s="16">
        <v>1.815569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Shambhavi Tannir</dc:creator>
  <cp:lastModifiedBy>Pan, Yuning</cp:lastModifiedBy>
  <dcterms:created xsi:type="dcterms:W3CDTF">2023-06-12T18:45:24Z</dcterms:created>
  <dcterms:modified xsi:type="dcterms:W3CDTF">2024-05-02T23:32:24Z</dcterms:modified>
</cp:coreProperties>
</file>