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khail\Desktop\"/>
    </mc:Choice>
  </mc:AlternateContent>
  <xr:revisionPtr revIDLastSave="0" documentId="13_ncr:1_{8A3E1E25-2484-4DE5-93E5-7F488C25EEA5}" xr6:coauthVersionLast="47" xr6:coauthVersionMax="47" xr10:uidLastSave="{00000000-0000-0000-0000-000000000000}"/>
  <bookViews>
    <workbookView xWindow="5235" yWindow="90" windowWidth="15375" windowHeight="7785" activeTab="3" xr2:uid="{00000000-000D-0000-FFFF-FFFF00000000}"/>
  </bookViews>
  <sheets>
    <sheet name="Единицы измерения" sheetId="1" r:id="rId1"/>
    <sheet name="Приставки" sheetId="2" r:id="rId2"/>
    <sheet name="Сокращения" sheetId="4" r:id="rId3"/>
    <sheet name="Лист1" sheetId="5" r:id="rId4"/>
    <sheet name="Лист2" sheetId="6" r:id="rId5"/>
    <sheet name="Лист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B5" i="7"/>
  <c r="B3" i="7"/>
  <c r="C4" i="7"/>
  <c r="C25" i="1"/>
  <c r="E2" i="4"/>
  <c r="C289" i="4"/>
  <c r="C331" i="4"/>
  <c r="C366" i="4"/>
  <c r="C398" i="4"/>
  <c r="C425" i="4"/>
  <c r="C441" i="4"/>
  <c r="C457" i="4"/>
  <c r="C473" i="4"/>
  <c r="B482" i="4"/>
  <c r="C6" i="4" s="1"/>
  <c r="C3" i="2"/>
  <c r="C5" i="2"/>
  <c r="B23" i="1"/>
  <c r="C2" i="1" s="1"/>
  <c r="B26" i="2"/>
  <c r="C4" i="2" s="1"/>
  <c r="C469" i="4" l="1"/>
  <c r="C453" i="4"/>
  <c r="C437" i="4"/>
  <c r="C419" i="4"/>
  <c r="C390" i="4"/>
  <c r="C358" i="4"/>
  <c r="C321" i="4"/>
  <c r="C278" i="4"/>
  <c r="C22" i="4"/>
  <c r="C481" i="4"/>
  <c r="C465" i="4"/>
  <c r="C449" i="4"/>
  <c r="C433" i="4"/>
  <c r="C414" i="4"/>
  <c r="C382" i="4"/>
  <c r="C350" i="4"/>
  <c r="C310" i="4"/>
  <c r="C267" i="4"/>
  <c r="C477" i="4"/>
  <c r="C461" i="4"/>
  <c r="C445" i="4"/>
  <c r="C429" i="4"/>
  <c r="C406" i="4"/>
  <c r="C374" i="4"/>
  <c r="C342" i="4"/>
  <c r="C299" i="4"/>
  <c r="C257" i="4"/>
  <c r="C246" i="4"/>
  <c r="C235" i="4"/>
  <c r="C225" i="4"/>
  <c r="C214" i="4"/>
  <c r="C203" i="4"/>
  <c r="C193" i="4"/>
  <c r="C182" i="4"/>
  <c r="C171" i="4"/>
  <c r="C161" i="4"/>
  <c r="C150" i="4"/>
  <c r="C139" i="4"/>
  <c r="C129" i="4"/>
  <c r="C118" i="4"/>
  <c r="C107" i="4"/>
  <c r="C97" i="4"/>
  <c r="C86" i="4"/>
  <c r="C75" i="4"/>
  <c r="C65" i="4"/>
  <c r="C54" i="4"/>
  <c r="C43" i="4"/>
  <c r="C33" i="4"/>
  <c r="C11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3" i="4"/>
  <c r="C418" i="4"/>
  <c r="C413" i="4"/>
  <c r="C405" i="4"/>
  <c r="C397" i="4"/>
  <c r="C389" i="4"/>
  <c r="C381" i="4"/>
  <c r="C373" i="4"/>
  <c r="C365" i="4"/>
  <c r="C357" i="4"/>
  <c r="C349" i="4"/>
  <c r="C341" i="4"/>
  <c r="C330" i="4"/>
  <c r="C319" i="4"/>
  <c r="C309" i="4"/>
  <c r="C298" i="4"/>
  <c r="C287" i="4"/>
  <c r="C277" i="4"/>
  <c r="C266" i="4"/>
  <c r="C255" i="4"/>
  <c r="C245" i="4"/>
  <c r="C234" i="4"/>
  <c r="C223" i="4"/>
  <c r="C213" i="4"/>
  <c r="C202" i="4"/>
  <c r="C191" i="4"/>
  <c r="C181" i="4"/>
  <c r="C170" i="4"/>
  <c r="C159" i="4"/>
  <c r="C149" i="4"/>
  <c r="C138" i="4"/>
  <c r="C127" i="4"/>
  <c r="C117" i="4"/>
  <c r="C106" i="4"/>
  <c r="C95" i="4"/>
  <c r="C85" i="4"/>
  <c r="C74" i="4"/>
  <c r="C63" i="4"/>
  <c r="C53" i="4"/>
  <c r="C42" i="4"/>
  <c r="C31" i="4"/>
  <c r="C21" i="4"/>
  <c r="C10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2" i="4"/>
  <c r="C417" i="4"/>
  <c r="C410" i="4"/>
  <c r="C402" i="4"/>
  <c r="C394" i="4"/>
  <c r="C386" i="4"/>
  <c r="C378" i="4"/>
  <c r="C370" i="4"/>
  <c r="C362" i="4"/>
  <c r="C354" i="4"/>
  <c r="C346" i="4"/>
  <c r="C337" i="4"/>
  <c r="C326" i="4"/>
  <c r="C315" i="4"/>
  <c r="C305" i="4"/>
  <c r="C294" i="4"/>
  <c r="C283" i="4"/>
  <c r="C273" i="4"/>
  <c r="C262" i="4"/>
  <c r="C251" i="4"/>
  <c r="C241" i="4"/>
  <c r="C230" i="4"/>
  <c r="C219" i="4"/>
  <c r="C209" i="4"/>
  <c r="C198" i="4"/>
  <c r="C187" i="4"/>
  <c r="C177" i="4"/>
  <c r="C166" i="4"/>
  <c r="C155" i="4"/>
  <c r="C145" i="4"/>
  <c r="C134" i="4"/>
  <c r="C123" i="4"/>
  <c r="C113" i="4"/>
  <c r="C102" i="4"/>
  <c r="C91" i="4"/>
  <c r="C81" i="4"/>
  <c r="C70" i="4"/>
  <c r="C59" i="4"/>
  <c r="C49" i="4"/>
  <c r="C38" i="4"/>
  <c r="C27" i="4"/>
  <c r="C17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C2" i="4"/>
  <c r="C7" i="4"/>
  <c r="C13" i="4"/>
  <c r="C18" i="4"/>
  <c r="C23" i="4"/>
  <c r="C29" i="4"/>
  <c r="C34" i="4"/>
  <c r="C39" i="4"/>
  <c r="C45" i="4"/>
  <c r="C50" i="4"/>
  <c r="C55" i="4"/>
  <c r="C61" i="4"/>
  <c r="C66" i="4"/>
  <c r="C71" i="4"/>
  <c r="C77" i="4"/>
  <c r="C82" i="4"/>
  <c r="C87" i="4"/>
  <c r="C93" i="4"/>
  <c r="C98" i="4"/>
  <c r="C103" i="4"/>
  <c r="C109" i="4"/>
  <c r="C114" i="4"/>
  <c r="C119" i="4"/>
  <c r="C125" i="4"/>
  <c r="C130" i="4"/>
  <c r="C135" i="4"/>
  <c r="C141" i="4"/>
  <c r="C146" i="4"/>
  <c r="C151" i="4"/>
  <c r="C157" i="4"/>
  <c r="C162" i="4"/>
  <c r="C167" i="4"/>
  <c r="C173" i="4"/>
  <c r="C178" i="4"/>
  <c r="C183" i="4"/>
  <c r="C189" i="4"/>
  <c r="C194" i="4"/>
  <c r="C199" i="4"/>
  <c r="C205" i="4"/>
  <c r="C210" i="4"/>
  <c r="C215" i="4"/>
  <c r="C221" i="4"/>
  <c r="C226" i="4"/>
  <c r="C231" i="4"/>
  <c r="C237" i="4"/>
  <c r="C242" i="4"/>
  <c r="C247" i="4"/>
  <c r="C253" i="4"/>
  <c r="C258" i="4"/>
  <c r="C263" i="4"/>
  <c r="C269" i="4"/>
  <c r="C274" i="4"/>
  <c r="C279" i="4"/>
  <c r="C285" i="4"/>
  <c r="C290" i="4"/>
  <c r="C295" i="4"/>
  <c r="C301" i="4"/>
  <c r="C306" i="4"/>
  <c r="C311" i="4"/>
  <c r="C317" i="4"/>
  <c r="C322" i="4"/>
  <c r="C327" i="4"/>
  <c r="C333" i="4"/>
  <c r="C338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3" i="4"/>
  <c r="C9" i="4"/>
  <c r="C14" i="4"/>
  <c r="C19" i="4"/>
  <c r="C25" i="4"/>
  <c r="C30" i="4"/>
  <c r="C35" i="4"/>
  <c r="C41" i="4"/>
  <c r="C46" i="4"/>
  <c r="C51" i="4"/>
  <c r="C57" i="4"/>
  <c r="C62" i="4"/>
  <c r="C67" i="4"/>
  <c r="C73" i="4"/>
  <c r="C78" i="4"/>
  <c r="C83" i="4"/>
  <c r="C89" i="4"/>
  <c r="C94" i="4"/>
  <c r="C99" i="4"/>
  <c r="C105" i="4"/>
  <c r="C110" i="4"/>
  <c r="C115" i="4"/>
  <c r="C121" i="4"/>
  <c r="C126" i="4"/>
  <c r="C131" i="4"/>
  <c r="C137" i="4"/>
  <c r="C142" i="4"/>
  <c r="C147" i="4"/>
  <c r="C153" i="4"/>
  <c r="C158" i="4"/>
  <c r="C163" i="4"/>
  <c r="C169" i="4"/>
  <c r="C174" i="4"/>
  <c r="C179" i="4"/>
  <c r="C185" i="4"/>
  <c r="C190" i="4"/>
  <c r="C195" i="4"/>
  <c r="C201" i="4"/>
  <c r="C206" i="4"/>
  <c r="C211" i="4"/>
  <c r="C217" i="4"/>
  <c r="C222" i="4"/>
  <c r="C227" i="4"/>
  <c r="C233" i="4"/>
  <c r="C238" i="4"/>
  <c r="C243" i="4"/>
  <c r="C249" i="4"/>
  <c r="C254" i="4"/>
  <c r="C259" i="4"/>
  <c r="C265" i="4"/>
  <c r="C270" i="4"/>
  <c r="C275" i="4"/>
  <c r="C281" i="4"/>
  <c r="C286" i="4"/>
  <c r="C291" i="4"/>
  <c r="C297" i="4"/>
  <c r="C302" i="4"/>
  <c r="C307" i="4"/>
  <c r="C313" i="4"/>
  <c r="C318" i="4"/>
  <c r="C323" i="4"/>
  <c r="C329" i="4"/>
  <c r="C334" i="4"/>
  <c r="C339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C424" i="4"/>
  <c r="C478" i="4"/>
  <c r="C474" i="4"/>
  <c r="C470" i="4"/>
  <c r="C466" i="4"/>
  <c r="C462" i="4"/>
  <c r="C458" i="4"/>
  <c r="C454" i="4"/>
  <c r="C450" i="4"/>
  <c r="C446" i="4"/>
  <c r="C442" i="4"/>
  <c r="C438" i="4"/>
  <c r="C434" i="4"/>
  <c r="C430" i="4"/>
  <c r="C426" i="4"/>
  <c r="C421" i="4"/>
  <c r="C415" i="4"/>
  <c r="C409" i="4"/>
  <c r="C401" i="4"/>
  <c r="C393" i="4"/>
  <c r="C385" i="4"/>
  <c r="C377" i="4"/>
  <c r="C369" i="4"/>
  <c r="C361" i="4"/>
  <c r="C353" i="4"/>
  <c r="C345" i="4"/>
  <c r="C335" i="4"/>
  <c r="C325" i="4"/>
  <c r="C314" i="4"/>
  <c r="C303" i="4"/>
  <c r="C293" i="4"/>
  <c r="C282" i="4"/>
  <c r="C271" i="4"/>
  <c r="C261" i="4"/>
  <c r="C250" i="4"/>
  <c r="C239" i="4"/>
  <c r="C229" i="4"/>
  <c r="C218" i="4"/>
  <c r="C207" i="4"/>
  <c r="C197" i="4"/>
  <c r="C186" i="4"/>
  <c r="C175" i="4"/>
  <c r="C165" i="4"/>
  <c r="C154" i="4"/>
  <c r="C143" i="4"/>
  <c r="C133" i="4"/>
  <c r="C122" i="4"/>
  <c r="C111" i="4"/>
  <c r="C101" i="4"/>
  <c r="C90" i="4"/>
  <c r="C79" i="4"/>
  <c r="C69" i="4"/>
  <c r="C58" i="4"/>
  <c r="C47" i="4"/>
  <c r="C37" i="4"/>
  <c r="C26" i="4"/>
  <c r="C15" i="4"/>
  <c r="C5" i="4"/>
  <c r="C23" i="2"/>
  <c r="C19" i="2"/>
  <c r="C15" i="2"/>
  <c r="C11" i="2"/>
  <c r="C7" i="2"/>
  <c r="C22" i="2"/>
  <c r="C18" i="2"/>
  <c r="C14" i="2"/>
  <c r="C10" i="2"/>
  <c r="C6" i="2"/>
  <c r="C2" i="2"/>
  <c r="C25" i="2"/>
  <c r="C21" i="2"/>
  <c r="C17" i="2"/>
  <c r="C13" i="2"/>
  <c r="C9" i="2"/>
  <c r="C24" i="2"/>
  <c r="C20" i="2"/>
  <c r="C16" i="2"/>
  <c r="C12" i="2"/>
  <c r="C8" i="2"/>
  <c r="C11" i="1"/>
  <c r="C13" i="1"/>
  <c r="C6" i="1"/>
  <c r="C12" i="1"/>
  <c r="C5" i="1"/>
  <c r="C22" i="1"/>
  <c r="C9" i="1"/>
  <c r="C20" i="1"/>
  <c r="C7" i="1"/>
  <c r="C18" i="1"/>
  <c r="C17" i="1"/>
  <c r="C16" i="1"/>
  <c r="C4" i="1"/>
  <c r="C10" i="1"/>
  <c r="C21" i="1"/>
  <c r="C8" i="1"/>
  <c r="C19" i="1"/>
  <c r="C15" i="1"/>
  <c r="C3" i="1"/>
  <c r="C14" i="1"/>
</calcChain>
</file>

<file path=xl/sharedStrings.xml><?xml version="1.0" encoding="utf-8"?>
<sst xmlns="http://schemas.openxmlformats.org/spreadsheetml/2006/main" count="565" uniqueCount="543">
  <si>
    <t>м</t>
  </si>
  <si>
    <t>с</t>
  </si>
  <si>
    <t>г</t>
  </si>
  <si>
    <t>Н</t>
  </si>
  <si>
    <t>Б</t>
  </si>
  <si>
    <t>Вб</t>
  </si>
  <si>
    <t>л</t>
  </si>
  <si>
    <t>В</t>
  </si>
  <si>
    <t>Вт</t>
  </si>
  <si>
    <t>Кл</t>
  </si>
  <si>
    <t>К</t>
  </si>
  <si>
    <t>А</t>
  </si>
  <si>
    <t>рад</t>
  </si>
  <si>
    <t>Дж</t>
  </si>
  <si>
    <t>Ф</t>
  </si>
  <si>
    <t>Зв</t>
  </si>
  <si>
    <t>Па</t>
  </si>
  <si>
    <t>лм</t>
  </si>
  <si>
    <t>Бк</t>
  </si>
  <si>
    <t>Гц</t>
  </si>
  <si>
    <t>к</t>
  </si>
  <si>
    <t>П</t>
  </si>
  <si>
    <t>М</t>
  </si>
  <si>
    <t>Г</t>
  </si>
  <si>
    <t>ф</t>
  </si>
  <si>
    <t>Т</t>
  </si>
  <si>
    <t>З</t>
  </si>
  <si>
    <t>д</t>
  </si>
  <si>
    <t>н</t>
  </si>
  <si>
    <t>Рн</t>
  </si>
  <si>
    <t>рн</t>
  </si>
  <si>
    <t>Кв</t>
  </si>
  <si>
    <t>Э</t>
  </si>
  <si>
    <t>И</t>
  </si>
  <si>
    <t>а</t>
  </si>
  <si>
    <t>з</t>
  </si>
  <si>
    <t>п</t>
  </si>
  <si>
    <t>и</t>
  </si>
  <si>
    <t>мк</t>
  </si>
  <si>
    <t>да</t>
  </si>
  <si>
    <t>Столбец1</t>
  </si>
  <si>
    <t>Приставка</t>
  </si>
  <si>
    <t>Количество</t>
  </si>
  <si>
    <t>Единица</t>
  </si>
  <si>
    <t>Доля</t>
  </si>
  <si>
    <t>a</t>
  </si>
  <si>
    <t>к-рый</t>
  </si>
  <si>
    <t>гг</t>
  </si>
  <si>
    <t>кол-во</t>
  </si>
  <si>
    <t>р-н</t>
  </si>
  <si>
    <t>ин-т</t>
  </si>
  <si>
    <t>млн</t>
  </si>
  <si>
    <t>пр-во</t>
  </si>
  <si>
    <t>гос-ва</t>
  </si>
  <si>
    <t>ун-т</t>
  </si>
  <si>
    <t>стр-во</t>
  </si>
  <si>
    <t>произ-во</t>
  </si>
  <si>
    <t>уч-ще</t>
  </si>
  <si>
    <t>изд-во</t>
  </si>
  <si>
    <t>мат-лы</t>
  </si>
  <si>
    <t>о-в</t>
  </si>
  <si>
    <t>об-во</t>
  </si>
  <si>
    <t>рук-во</t>
  </si>
  <si>
    <t>ф-т</t>
  </si>
  <si>
    <t>англ</t>
  </si>
  <si>
    <t>б-ка</t>
  </si>
  <si>
    <t>иск-во</t>
  </si>
  <si>
    <t>орг-ция</t>
  </si>
  <si>
    <t>гос-во</t>
  </si>
  <si>
    <t>мин-во</t>
  </si>
  <si>
    <t>лит-ра</t>
  </si>
  <si>
    <t>арх-ра</t>
  </si>
  <si>
    <t>млрд</t>
  </si>
  <si>
    <t>сотр-во</t>
  </si>
  <si>
    <t>док-т</t>
  </si>
  <si>
    <t>б-ца</t>
  </si>
  <si>
    <t>п-ов</t>
  </si>
  <si>
    <t>клб</t>
  </si>
  <si>
    <t>км</t>
  </si>
  <si>
    <t>т-во</t>
  </si>
  <si>
    <t>яз-знание</t>
  </si>
  <si>
    <t>трлн</t>
  </si>
  <si>
    <t>лит-ведение</t>
  </si>
  <si>
    <t>см</t>
  </si>
  <si>
    <t>Сокращение</t>
  </si>
  <si>
    <t>abbreviation</t>
  </si>
  <si>
    <t>чел</t>
  </si>
  <si>
    <t>т</t>
  </si>
  <si>
    <t>дек</t>
  </si>
  <si>
    <t>ок</t>
  </si>
  <si>
    <t>ч</t>
  </si>
  <si>
    <t>неск</t>
  </si>
  <si>
    <t>вв</t>
  </si>
  <si>
    <t>род</t>
  </si>
  <si>
    <t>им</t>
  </si>
  <si>
    <t>назв</t>
  </si>
  <si>
    <t>сов</t>
  </si>
  <si>
    <t>напр</t>
  </si>
  <si>
    <t>рос</t>
  </si>
  <si>
    <t>нас</t>
  </si>
  <si>
    <t>офиц</t>
  </si>
  <si>
    <t>наиб</t>
  </si>
  <si>
    <t>тыс</t>
  </si>
  <si>
    <t>рус</t>
  </si>
  <si>
    <t>гос</t>
  </si>
  <si>
    <t>кн</t>
  </si>
  <si>
    <t>чл</t>
  </si>
  <si>
    <t>б</t>
  </si>
  <si>
    <t>ум</t>
  </si>
  <si>
    <t>гл</t>
  </si>
  <si>
    <t>мн</t>
  </si>
  <si>
    <t>пл</t>
  </si>
  <si>
    <t>мир</t>
  </si>
  <si>
    <t>впосл</t>
  </si>
  <si>
    <t>нац</t>
  </si>
  <si>
    <t>вкл</t>
  </si>
  <si>
    <t>реж</t>
  </si>
  <si>
    <t>амер</t>
  </si>
  <si>
    <t>яз</t>
  </si>
  <si>
    <t>др</t>
  </si>
  <si>
    <t>моск</t>
  </si>
  <si>
    <t>долл</t>
  </si>
  <si>
    <t>изв</t>
  </si>
  <si>
    <t>отд</t>
  </si>
  <si>
    <t>нач</t>
  </si>
  <si>
    <t>мон</t>
  </si>
  <si>
    <t>през</t>
  </si>
  <si>
    <t>засл</t>
  </si>
  <si>
    <t>ж</t>
  </si>
  <si>
    <t>худ</t>
  </si>
  <si>
    <t>пос</t>
  </si>
  <si>
    <t>посл</t>
  </si>
  <si>
    <t>науч</t>
  </si>
  <si>
    <t>пам</t>
  </si>
  <si>
    <t>нар</t>
  </si>
  <si>
    <t>дл</t>
  </si>
  <si>
    <t>быв</t>
  </si>
  <si>
    <t>междунар</t>
  </si>
  <si>
    <t>р</t>
  </si>
  <si>
    <t>предс</t>
  </si>
  <si>
    <t>выс</t>
  </si>
  <si>
    <t>дир</t>
  </si>
  <si>
    <t>зол</t>
  </si>
  <si>
    <t>гор</t>
  </si>
  <si>
    <t>гр</t>
  </si>
  <si>
    <t>в</t>
  </si>
  <si>
    <t>франц</t>
  </si>
  <si>
    <t>адм</t>
  </si>
  <si>
    <t>сев</t>
  </si>
  <si>
    <t>вел</t>
  </si>
  <si>
    <t>единств</t>
  </si>
  <si>
    <t>руб</t>
  </si>
  <si>
    <t>зам</t>
  </si>
  <si>
    <t>след</t>
  </si>
  <si>
    <t>полит</t>
  </si>
  <si>
    <t>изд</t>
  </si>
  <si>
    <t>нем</t>
  </si>
  <si>
    <t>центр</t>
  </si>
  <si>
    <t>историч</t>
  </si>
  <si>
    <t>сб</t>
  </si>
  <si>
    <t>муз</t>
  </si>
  <si>
    <t>юж</t>
  </si>
  <si>
    <t>терр</t>
  </si>
  <si>
    <t>ред</t>
  </si>
  <si>
    <t>газ</t>
  </si>
  <si>
    <t>зап</t>
  </si>
  <si>
    <t>совр</t>
  </si>
  <si>
    <t>рук</t>
  </si>
  <si>
    <t>художеств</t>
  </si>
  <si>
    <t>вып</t>
  </si>
  <si>
    <t>укр</t>
  </si>
  <si>
    <t>серебр</t>
  </si>
  <si>
    <t>брит</t>
  </si>
  <si>
    <t>мл</t>
  </si>
  <si>
    <t>секр</t>
  </si>
  <si>
    <t>вопр</t>
  </si>
  <si>
    <t>располож</t>
  </si>
  <si>
    <t>дет</t>
  </si>
  <si>
    <t>кон</t>
  </si>
  <si>
    <t>респ</t>
  </si>
  <si>
    <t>имп</t>
  </si>
  <si>
    <t>оз</t>
  </si>
  <si>
    <t>бронз</t>
  </si>
  <si>
    <t>вост</t>
  </si>
  <si>
    <t>биогр</t>
  </si>
  <si>
    <t>кам</t>
  </si>
  <si>
    <t>св</t>
  </si>
  <si>
    <t>созд</t>
  </si>
  <si>
    <t>собр</t>
  </si>
  <si>
    <t>ж.-д</t>
  </si>
  <si>
    <t>жен</t>
  </si>
  <si>
    <t>обществ</t>
  </si>
  <si>
    <t>муницип</t>
  </si>
  <si>
    <t>ю</t>
  </si>
  <si>
    <t>откр</t>
  </si>
  <si>
    <t>сотр</t>
  </si>
  <si>
    <t>итал</t>
  </si>
  <si>
    <t>акад</t>
  </si>
  <si>
    <t>экз</t>
  </si>
  <si>
    <t>окт</t>
  </si>
  <si>
    <t>архит</t>
  </si>
  <si>
    <t>польск</t>
  </si>
  <si>
    <t>лит</t>
  </si>
  <si>
    <t>собств</t>
  </si>
  <si>
    <t>авг</t>
  </si>
  <si>
    <t>творч</t>
  </si>
  <si>
    <t>иссл</t>
  </si>
  <si>
    <t>ш</t>
  </si>
  <si>
    <t>высш</t>
  </si>
  <si>
    <t>зав</t>
  </si>
  <si>
    <t>пост</t>
  </si>
  <si>
    <t>вест</t>
  </si>
  <si>
    <t>исп</t>
  </si>
  <si>
    <t>комис</t>
  </si>
  <si>
    <t>сообщ</t>
  </si>
  <si>
    <t>жел</t>
  </si>
  <si>
    <t>бр</t>
  </si>
  <si>
    <t>рим</t>
  </si>
  <si>
    <t>япон</t>
  </si>
  <si>
    <t>дерев</t>
  </si>
  <si>
    <t>кит</t>
  </si>
  <si>
    <t>хут</t>
  </si>
  <si>
    <t>технич</t>
  </si>
  <si>
    <t>европ</t>
  </si>
  <si>
    <t>обр</t>
  </si>
  <si>
    <t>документ</t>
  </si>
  <si>
    <t>театр</t>
  </si>
  <si>
    <t>муж</t>
  </si>
  <si>
    <t>бар</t>
  </si>
  <si>
    <t>шир</t>
  </si>
  <si>
    <t>ниж</t>
  </si>
  <si>
    <t>постр</t>
  </si>
  <si>
    <t>белорус</t>
  </si>
  <si>
    <t>наст</t>
  </si>
  <si>
    <t>янв</t>
  </si>
  <si>
    <t>посв</t>
  </si>
  <si>
    <t>мемор</t>
  </si>
  <si>
    <t>гражд</t>
  </si>
  <si>
    <t>террит</t>
  </si>
  <si>
    <t>врем</t>
  </si>
  <si>
    <t>сент</t>
  </si>
  <si>
    <t>доп</t>
  </si>
  <si>
    <t>просп</t>
  </si>
  <si>
    <t>дополнит</t>
  </si>
  <si>
    <t>апр</t>
  </si>
  <si>
    <t>пом</t>
  </si>
  <si>
    <t>соц</t>
  </si>
  <si>
    <t>швед</t>
  </si>
  <si>
    <t>древн</t>
  </si>
  <si>
    <t>ленингр</t>
  </si>
  <si>
    <t>евр</t>
  </si>
  <si>
    <t>нояб</t>
  </si>
  <si>
    <t>рис</t>
  </si>
  <si>
    <t>произв</t>
  </si>
  <si>
    <t>греч</t>
  </si>
  <si>
    <t>февр</t>
  </si>
  <si>
    <t>колл</t>
  </si>
  <si>
    <t>гал</t>
  </si>
  <si>
    <t>драм</t>
  </si>
  <si>
    <t>австр</t>
  </si>
  <si>
    <t>первонач</t>
  </si>
  <si>
    <t>традиц</t>
  </si>
  <si>
    <t>пед</t>
  </si>
  <si>
    <t>внутр</t>
  </si>
  <si>
    <t>летоп</t>
  </si>
  <si>
    <t>пер</t>
  </si>
  <si>
    <t>рец</t>
  </si>
  <si>
    <t>рев</t>
  </si>
  <si>
    <t>информ</t>
  </si>
  <si>
    <t>конф</t>
  </si>
  <si>
    <t>религ</t>
  </si>
  <si>
    <t>докл</t>
  </si>
  <si>
    <t>связ</t>
  </si>
  <si>
    <t>сиб</t>
  </si>
  <si>
    <t>пр</t>
  </si>
  <si>
    <t>анс</t>
  </si>
  <si>
    <t>зал</t>
  </si>
  <si>
    <t>букв</t>
  </si>
  <si>
    <t>христ</t>
  </si>
  <si>
    <t>чл.-корр</t>
  </si>
  <si>
    <t>груз</t>
  </si>
  <si>
    <t>верх</t>
  </si>
  <si>
    <t>классич</t>
  </si>
  <si>
    <t>опред</t>
  </si>
  <si>
    <t>сокр</t>
  </si>
  <si>
    <t>район</t>
  </si>
  <si>
    <t>авт</t>
  </si>
  <si>
    <t>регион</t>
  </si>
  <si>
    <t>действит</t>
  </si>
  <si>
    <t>церк</t>
  </si>
  <si>
    <t>одноим</t>
  </si>
  <si>
    <t>коммерч</t>
  </si>
  <si>
    <t>азерб</t>
  </si>
  <si>
    <t>венгер</t>
  </si>
  <si>
    <t>татар</t>
  </si>
  <si>
    <t>демокр</t>
  </si>
  <si>
    <t>тип</t>
  </si>
  <si>
    <t>социалистич</t>
  </si>
  <si>
    <t>самостоят</t>
  </si>
  <si>
    <t>прилож</t>
  </si>
  <si>
    <t>внеш</t>
  </si>
  <si>
    <t>уник</t>
  </si>
  <si>
    <t>болг</t>
  </si>
  <si>
    <t>уч</t>
  </si>
  <si>
    <t>краеведч</t>
  </si>
  <si>
    <t>исслед</t>
  </si>
  <si>
    <t>фин</t>
  </si>
  <si>
    <t>соч</t>
  </si>
  <si>
    <t>петерб</t>
  </si>
  <si>
    <t>академич</t>
  </si>
  <si>
    <t>дол</t>
  </si>
  <si>
    <t>австрал</t>
  </si>
  <si>
    <t>архитект</t>
  </si>
  <si>
    <t>географич</t>
  </si>
  <si>
    <t>персон</t>
  </si>
  <si>
    <t>араб</t>
  </si>
  <si>
    <t>урал</t>
  </si>
  <si>
    <t>илл</t>
  </si>
  <si>
    <t>общ</t>
  </si>
  <si>
    <t>республ</t>
  </si>
  <si>
    <t>революц</t>
  </si>
  <si>
    <t>искусств</t>
  </si>
  <si>
    <t>иностр</t>
  </si>
  <si>
    <t>опубл</t>
  </si>
  <si>
    <t>письм</t>
  </si>
  <si>
    <t>строит</t>
  </si>
  <si>
    <t>объед</t>
  </si>
  <si>
    <t>всерос</t>
  </si>
  <si>
    <t>хоз</t>
  </si>
  <si>
    <t>с.-петерб</t>
  </si>
  <si>
    <t>археологич</t>
  </si>
  <si>
    <t>публич</t>
  </si>
  <si>
    <t>издат</t>
  </si>
  <si>
    <t>кирп</t>
  </si>
  <si>
    <t>торжеств</t>
  </si>
  <si>
    <t>монг</t>
  </si>
  <si>
    <t>псевд</t>
  </si>
  <si>
    <t>философ</t>
  </si>
  <si>
    <t>нидерл</t>
  </si>
  <si>
    <t>просв</t>
  </si>
  <si>
    <t>норв</t>
  </si>
  <si>
    <t>публ</t>
  </si>
  <si>
    <t>дис</t>
  </si>
  <si>
    <t>корр</t>
  </si>
  <si>
    <t>сост</t>
  </si>
  <si>
    <t>яросл</t>
  </si>
  <si>
    <t>индивид</t>
  </si>
  <si>
    <t>производств</t>
  </si>
  <si>
    <t>башк</t>
  </si>
  <si>
    <t>слав</t>
  </si>
  <si>
    <t>иллюстрир</t>
  </si>
  <si>
    <t>экологич</t>
  </si>
  <si>
    <t>наб</t>
  </si>
  <si>
    <t>бельг</t>
  </si>
  <si>
    <t>голл</t>
  </si>
  <si>
    <t>всесоюз</t>
  </si>
  <si>
    <t>четв</t>
  </si>
  <si>
    <t>эксперимент</t>
  </si>
  <si>
    <t>фактич</t>
  </si>
  <si>
    <t>визант</t>
  </si>
  <si>
    <t>образоват</t>
  </si>
  <si>
    <t>стан</t>
  </si>
  <si>
    <t>кавказ</t>
  </si>
  <si>
    <t>ср.-век</t>
  </si>
  <si>
    <t>пгр</t>
  </si>
  <si>
    <t>прикл</t>
  </si>
  <si>
    <t>правительств</t>
  </si>
  <si>
    <t>эт</t>
  </si>
  <si>
    <t>этнич</t>
  </si>
  <si>
    <t>благотворит</t>
  </si>
  <si>
    <t>цв</t>
  </si>
  <si>
    <t>перc</t>
  </si>
  <si>
    <t>крест</t>
  </si>
  <si>
    <t>филологич</t>
  </si>
  <si>
    <t>альм</t>
  </si>
  <si>
    <t>бульв</t>
  </si>
  <si>
    <t>универс</t>
  </si>
  <si>
    <t>комм</t>
  </si>
  <si>
    <t>метал</t>
  </si>
  <si>
    <t>преп</t>
  </si>
  <si>
    <t>прим</t>
  </si>
  <si>
    <t>звук</t>
  </si>
  <si>
    <t>этнографич</t>
  </si>
  <si>
    <t>специализир</t>
  </si>
  <si>
    <t>предисл</t>
  </si>
  <si>
    <t>тов</t>
  </si>
  <si>
    <t>организац</t>
  </si>
  <si>
    <t>графич</t>
  </si>
  <si>
    <t>теоретич</t>
  </si>
  <si>
    <t>чечен</t>
  </si>
  <si>
    <t>чуваш</t>
  </si>
  <si>
    <t>дипломатич</t>
  </si>
  <si>
    <t>уезд</t>
  </si>
  <si>
    <t>вспомогат</t>
  </si>
  <si>
    <t>декор</t>
  </si>
  <si>
    <t>послед</t>
  </si>
  <si>
    <t>аналитич</t>
  </si>
  <si>
    <t>печ</t>
  </si>
  <si>
    <t>заключ</t>
  </si>
  <si>
    <t>эмоц</t>
  </si>
  <si>
    <t>кап</t>
  </si>
  <si>
    <t>бюлл</t>
  </si>
  <si>
    <t>азиат</t>
  </si>
  <si>
    <t>разл</t>
  </si>
  <si>
    <t>систематич</t>
  </si>
  <si>
    <t>губ</t>
  </si>
  <si>
    <t>переим</t>
  </si>
  <si>
    <t>мрам</t>
  </si>
  <si>
    <t>сохр</t>
  </si>
  <si>
    <t>позд</t>
  </si>
  <si>
    <t>заруб</t>
  </si>
  <si>
    <t>периодич</t>
  </si>
  <si>
    <t>наим</t>
  </si>
  <si>
    <t>скульпт</t>
  </si>
  <si>
    <t>централиз</t>
  </si>
  <si>
    <t>изобразит</t>
  </si>
  <si>
    <t>провинц</t>
  </si>
  <si>
    <t>органич</t>
  </si>
  <si>
    <t>библ</t>
  </si>
  <si>
    <t>справоч</t>
  </si>
  <si>
    <t>пожизн</t>
  </si>
  <si>
    <t>фундамент</t>
  </si>
  <si>
    <t>методич</t>
  </si>
  <si>
    <t>потомств</t>
  </si>
  <si>
    <t>бум</t>
  </si>
  <si>
    <t>стекл</t>
  </si>
  <si>
    <t>качеств</t>
  </si>
  <si>
    <t>функц</t>
  </si>
  <si>
    <t>тематич</t>
  </si>
  <si>
    <t>идеологич</t>
  </si>
  <si>
    <t>якут</t>
  </si>
  <si>
    <t>сузд</t>
  </si>
  <si>
    <t>многочисл</t>
  </si>
  <si>
    <t>наруж</t>
  </si>
  <si>
    <t>будд</t>
  </si>
  <si>
    <t>фотогр</t>
  </si>
  <si>
    <t>княж</t>
  </si>
  <si>
    <t>монумент</t>
  </si>
  <si>
    <t>мифол</t>
  </si>
  <si>
    <t>осет</t>
  </si>
  <si>
    <t>экспедиц</t>
  </si>
  <si>
    <t>учрежд</t>
  </si>
  <si>
    <t>эстетич</t>
  </si>
  <si>
    <t>др.-рус</t>
  </si>
  <si>
    <t>старообрядч</t>
  </si>
  <si>
    <t>испр</t>
  </si>
  <si>
    <t>синтетич</t>
  </si>
  <si>
    <t>количеств</t>
  </si>
  <si>
    <t>мордов</t>
  </si>
  <si>
    <t>полиграф</t>
  </si>
  <si>
    <t>коллекц</t>
  </si>
  <si>
    <t>фольк</t>
  </si>
  <si>
    <t>ингуш</t>
  </si>
  <si>
    <t>старослав</t>
  </si>
  <si>
    <t>языч</t>
  </si>
  <si>
    <t>редакц</t>
  </si>
  <si>
    <t>сканд</t>
  </si>
  <si>
    <t>драг</t>
  </si>
  <si>
    <t>стихотв</t>
  </si>
  <si>
    <t>епарх</t>
  </si>
  <si>
    <t>купеч</t>
  </si>
  <si>
    <t>ведомств</t>
  </si>
  <si>
    <t>керамич</t>
  </si>
  <si>
    <t>флам</t>
  </si>
  <si>
    <t>черкес</t>
  </si>
  <si>
    <t>артистич</t>
  </si>
  <si>
    <t>чугун</t>
  </si>
  <si>
    <t>подмоск</t>
  </si>
  <si>
    <t>словесн</t>
  </si>
  <si>
    <t>эволюц</t>
  </si>
  <si>
    <t>социологич</t>
  </si>
  <si>
    <t>аристократич</t>
  </si>
  <si>
    <t>нумизматич</t>
  </si>
  <si>
    <t>пластич</t>
  </si>
  <si>
    <t>хронолоrич</t>
  </si>
  <si>
    <t>размещ</t>
  </si>
  <si>
    <t>веществ</t>
  </si>
  <si>
    <t>загран</t>
  </si>
  <si>
    <t>зап.-европ</t>
  </si>
  <si>
    <t>перераб</t>
  </si>
  <si>
    <t>кириллич</t>
  </si>
  <si>
    <t>эксп</t>
  </si>
  <si>
    <t>прижизн</t>
  </si>
  <si>
    <t>послесл</t>
  </si>
  <si>
    <t>методологич</t>
  </si>
  <si>
    <t>ежекварт</t>
  </si>
  <si>
    <t>стилистич</t>
  </si>
  <si>
    <t>реставрац</t>
  </si>
  <si>
    <t>преим</t>
  </si>
  <si>
    <t>археогр</t>
  </si>
  <si>
    <t>лекц</t>
  </si>
  <si>
    <t>конфиск</t>
  </si>
  <si>
    <t>квалифицир</t>
  </si>
  <si>
    <t>реконстр</t>
  </si>
  <si>
    <t>отт</t>
  </si>
  <si>
    <t>орнамент</t>
  </si>
  <si>
    <t>терминологич</t>
  </si>
  <si>
    <t>догматич</t>
  </si>
  <si>
    <t>высококачеств</t>
  </si>
  <si>
    <t>специфич</t>
  </si>
  <si>
    <t>реорганиз</t>
  </si>
  <si>
    <t>гуманистич</t>
  </si>
  <si>
    <t>экспозиц</t>
  </si>
  <si>
    <t>синод</t>
  </si>
  <si>
    <t>декорац</t>
  </si>
  <si>
    <t>зап.-сиб</t>
  </si>
  <si>
    <t>классификац</t>
  </si>
  <si>
    <t>невостреб</t>
  </si>
  <si>
    <t>театрализ</t>
  </si>
  <si>
    <t>типологич</t>
  </si>
  <si>
    <t>др.-христ</t>
  </si>
  <si>
    <t>старопеч</t>
  </si>
  <si>
    <t>национализ</t>
  </si>
  <si>
    <t>систематизир</t>
  </si>
  <si>
    <t>у</t>
  </si>
  <si>
    <t>реставр</t>
  </si>
  <si>
    <t>кн-во</t>
  </si>
  <si>
    <t>яз-ведение</t>
  </si>
  <si>
    <t>Частота</t>
  </si>
  <si>
    <t>Кд</t>
  </si>
  <si>
    <t>Предложений</t>
  </si>
  <si>
    <t>sokr</t>
  </si>
  <si>
    <t>Модель</t>
  </si>
  <si>
    <t>Слова</t>
  </si>
  <si>
    <t>Все</t>
  </si>
  <si>
    <t>Сокращения</t>
  </si>
  <si>
    <t>Ед. измерения</t>
  </si>
  <si>
    <t>ruT5-small</t>
  </si>
  <si>
    <t>ruT5-base-multitask</t>
  </si>
  <si>
    <t>ruT5-large</t>
  </si>
  <si>
    <t>FRED-T5-1.7B</t>
  </si>
  <si>
    <t>Время</t>
  </si>
  <si>
    <t>Составные сокращения</t>
  </si>
  <si>
    <t>Приставки</t>
  </si>
  <si>
    <t>Тип</t>
  </si>
  <si>
    <t>Датасет</t>
  </si>
  <si>
    <t>Тренировочный</t>
  </si>
  <si>
    <t>Валидационный</t>
  </si>
  <si>
    <t>Тестовый</t>
  </si>
  <si>
    <t>Без ед. изм.</t>
  </si>
  <si>
    <t>С ед. изм.</t>
  </si>
  <si>
    <t>Всего</t>
  </si>
  <si>
    <t>Предл.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</si>
</sst>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9">
    <dxf>
      <numFmt numFmtId="164" formatCode="#,##0.000000"/>
    </dxf>
    <dxf>
      <numFmt numFmtId="164" formatCode="#,##0.000000"/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5-4B45-9E61-2D6B3DEC0A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5-4B45-9E61-2D6B3DEC0A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5-4B45-9E61-2D6B3DEC0A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45-4B45-9E61-2D6B3DEC0A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45-4B45-9E61-2D6B3DEC0A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45-4B45-9E61-2D6B3DEC0A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45-4B45-9E61-2D6B3DEC0A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45-4B45-9E61-2D6B3DEC0A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45-4B45-9E61-2D6B3DEC0A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45-4B45-9E61-2D6B3DEC0A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45-4B45-9E61-2D6B3DEC0A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45-4B45-9E61-2D6B3DEC0A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45-4B45-9E61-2D6B3DEC0A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45-4B45-9E61-2D6B3DEC0A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45-4B45-9E61-2D6B3DEC0A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45-4B45-9E61-2D6B3DEC0A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45-4B45-9E61-2D6B3DEC0A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45-4B45-9E61-2D6B3DEC0AA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45-4B45-9E61-2D6B3DEC0AA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45-4B45-9E61-2D6B3DEC0AA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45-4B45-9E61-2D6B3DEC0AA8}"/>
              </c:ext>
            </c:extLst>
          </c:dPt>
          <c:cat>
            <c:strRef>
              <c:f>'Единицы измерения'!$A$2:$A$22</c:f>
              <c:strCache>
                <c:ptCount val="21"/>
                <c:pt idx="0">
                  <c:v>м</c:v>
                </c:pt>
                <c:pt idx="1">
                  <c:v>с</c:v>
                </c:pt>
                <c:pt idx="2">
                  <c:v>г</c:v>
                </c:pt>
                <c:pt idx="3">
                  <c:v>Б</c:v>
                </c:pt>
                <c:pt idx="4">
                  <c:v>л</c:v>
                </c:pt>
                <c:pt idx="5">
                  <c:v>Н</c:v>
                </c:pt>
                <c:pt idx="6">
                  <c:v>В</c:v>
                </c:pt>
                <c:pt idx="7">
                  <c:v>Вт</c:v>
                </c:pt>
                <c:pt idx="8">
                  <c:v>Вб</c:v>
                </c:pt>
                <c:pt idx="9">
                  <c:v>К</c:v>
                </c:pt>
                <c:pt idx="10">
                  <c:v>Кл</c:v>
                </c:pt>
                <c:pt idx="11">
                  <c:v>А</c:v>
                </c:pt>
                <c:pt idx="12">
                  <c:v>Ф</c:v>
                </c:pt>
                <c:pt idx="13">
                  <c:v>Зв</c:v>
                </c:pt>
                <c:pt idx="14">
                  <c:v>рад</c:v>
                </c:pt>
                <c:pt idx="15">
                  <c:v>лм</c:v>
                </c:pt>
                <c:pt idx="16">
                  <c:v>Гц</c:v>
                </c:pt>
                <c:pt idx="17">
                  <c:v>Дж</c:v>
                </c:pt>
                <c:pt idx="18">
                  <c:v>Па</c:v>
                </c:pt>
                <c:pt idx="19">
                  <c:v>Бк</c:v>
                </c:pt>
                <c:pt idx="20">
                  <c:v>Кд</c:v>
                </c:pt>
              </c:strCache>
            </c:strRef>
          </c:cat>
          <c:val>
            <c:numRef>
              <c:f>'Единицы измерения'!$B$2:$B$22</c:f>
              <c:numCache>
                <c:formatCode>General</c:formatCode>
                <c:ptCount val="21"/>
                <c:pt idx="0">
                  <c:v>7903</c:v>
                </c:pt>
                <c:pt idx="1">
                  <c:v>1015</c:v>
                </c:pt>
                <c:pt idx="2">
                  <c:v>489</c:v>
                </c:pt>
                <c:pt idx="3">
                  <c:v>274</c:v>
                </c:pt>
                <c:pt idx="4">
                  <c:v>262</c:v>
                </c:pt>
                <c:pt idx="5">
                  <c:v>171</c:v>
                </c:pt>
                <c:pt idx="6">
                  <c:v>107</c:v>
                </c:pt>
                <c:pt idx="7">
                  <c:v>62</c:v>
                </c:pt>
                <c:pt idx="8">
                  <c:v>57</c:v>
                </c:pt>
                <c:pt idx="9">
                  <c:v>48</c:v>
                </c:pt>
                <c:pt idx="10">
                  <c:v>26</c:v>
                </c:pt>
                <c:pt idx="11">
                  <c:v>16</c:v>
                </c:pt>
                <c:pt idx="12">
                  <c:v>13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A-427E-A980-63F00986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4F-4559-8F99-B81E3F857D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4F-4559-8F99-B81E3F857D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4F-4559-8F99-B81E3F857D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4F-4559-8F99-B81E3F857D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4F-4559-8F99-B81E3F857D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4F-4559-8F99-B81E3F857D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4F-4559-8F99-B81E3F857D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4F-4559-8F99-B81E3F857D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4F-4559-8F99-B81E3F857D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4F-4559-8F99-B81E3F857D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4F-4559-8F99-B81E3F857D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74F-4559-8F99-B81E3F857D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74F-4559-8F99-B81E3F857D0B}"/>
              </c:ext>
            </c:extLst>
          </c:dPt>
          <c:cat>
            <c:strRef>
              <c:f>Приставки!$A$2:$A$14</c:f>
              <c:strCache>
                <c:ptCount val="13"/>
                <c:pt idx="0">
                  <c:v>к</c:v>
                </c:pt>
                <c:pt idx="1">
                  <c:v>м</c:v>
                </c:pt>
                <c:pt idx="2">
                  <c:v>с</c:v>
                </c:pt>
                <c:pt idx="3">
                  <c:v>П</c:v>
                </c:pt>
                <c:pt idx="4">
                  <c:v>Г</c:v>
                </c:pt>
                <c:pt idx="5">
                  <c:v>М</c:v>
                </c:pt>
                <c:pt idx="6">
                  <c:v>н</c:v>
                </c:pt>
                <c:pt idx="7">
                  <c:v>З</c:v>
                </c:pt>
                <c:pt idx="8">
                  <c:v>г</c:v>
                </c:pt>
                <c:pt idx="9">
                  <c:v>да</c:v>
                </c:pt>
                <c:pt idx="10">
                  <c:v>п</c:v>
                </c:pt>
                <c:pt idx="11">
                  <c:v>Т</c:v>
                </c:pt>
                <c:pt idx="12">
                  <c:v>д</c:v>
                </c:pt>
              </c:strCache>
            </c:strRef>
          </c:cat>
          <c:val>
            <c:numRef>
              <c:f>Приставки!$B$2:$B$14</c:f>
              <c:numCache>
                <c:formatCode>General</c:formatCode>
                <c:ptCount val="13"/>
                <c:pt idx="0">
                  <c:v>3171</c:v>
                </c:pt>
                <c:pt idx="1">
                  <c:v>186</c:v>
                </c:pt>
                <c:pt idx="2">
                  <c:v>150</c:v>
                </c:pt>
                <c:pt idx="3">
                  <c:v>126</c:v>
                </c:pt>
                <c:pt idx="4">
                  <c:v>67</c:v>
                </c:pt>
                <c:pt idx="5">
                  <c:v>33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951-9DD1-A1B34CE8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28574</xdr:rowOff>
    </xdr:from>
    <xdr:to>
      <xdr:col>14</xdr:col>
      <xdr:colOff>361949</xdr:colOff>
      <xdr:row>20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D2F9E7-7201-4B7D-A582-3896BB9EB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14</xdr:col>
      <xdr:colOff>352425</xdr:colOff>
      <xdr:row>19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EAD762-BFEF-4A5B-869F-E2CBBF1DE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584C4-21B1-4F15-99EC-4CF5D2F8F7F4}" name="Таблица2" displayName="Таблица2" ref="A1:C23" totalsRowShown="0" headerRowDxfId="18" dataDxfId="17">
  <autoFilter ref="A1:C23" xr:uid="{B3E584C4-21B1-4F15-99EC-4CF5D2F8F7F4}"/>
  <tableColumns count="3">
    <tableColumn id="1" xr3:uid="{1B8AA7FE-197E-4F66-BA87-EFC9EE1075D7}" name="Единица" dataDxfId="16"/>
    <tableColumn id="2" xr3:uid="{543E14FB-56D8-4026-AECD-7A4EBBED0A5F}" name="Количество" dataDxfId="15"/>
    <tableColumn id="3" xr3:uid="{75AC4F26-BA92-4867-B08D-3C667490F104}" name="Столбец1" dataDxfId="14">
      <calculatedColumnFormula>Таблица2[[#This Row],[Количество]]/$B$23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845E4-C194-4B7F-9770-774309205006}" name="Таблица1" displayName="Таблица1" ref="A1:C26" totalsRowShown="0" headerRowDxfId="13" dataDxfId="12">
  <autoFilter ref="A1:C26" xr:uid="{B95845E4-C194-4B7F-9770-774309205006}"/>
  <tableColumns count="3">
    <tableColumn id="1" xr3:uid="{1FED29B2-895D-4D33-A11D-49A0C993C21E}" name="Приставка" dataDxfId="11"/>
    <tableColumn id="2" xr3:uid="{18331FCF-4557-4C90-872C-BA049A66B060}" name="Количество" dataDxfId="10"/>
    <tableColumn id="3" xr3:uid="{37DCCE8B-4625-41BE-AC77-E0D14F774713}" name="Доля" dataDxfId="9">
      <calculatedColumnFormula>Таблица1[[#This Row],[Количество]]/$B$26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E64E85-B125-4091-A8B3-84F1419D5C78}" name="Таблица6" displayName="Таблица6" ref="A1:C482" totalsRowCount="1" headerRowDxfId="8" dataDxfId="7" totalsRowDxfId="6">
  <autoFilter ref="A1:C481" xr:uid="{2FE64E85-B125-4091-A8B3-84F1419D5C78}"/>
  <tableColumns count="3">
    <tableColumn id="1" xr3:uid="{68084689-9442-4F67-B2CA-CA519762E0E2}" name="Сокращение" dataDxfId="5" totalsRowDxfId="4"/>
    <tableColumn id="2" xr3:uid="{9EA53935-4773-43BF-86B6-E71C0D1F92A6}" name="Количество" totalsRowFunction="custom" dataDxfId="3" totalsRowDxfId="2">
      <totalsRowFormula>SUM(B2:B481)</totalsRowFormula>
    </tableColumn>
    <tableColumn id="3" xr3:uid="{A867994C-3AA6-44A2-8012-F34F80C780C2}" name="Частота" dataDxfId="1" totalsRowDxfId="0">
      <calculatedColumnFormula>Таблица6[[#This Row],[Количество]]/$B$482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D2" sqref="D2"/>
    </sheetView>
  </sheetViews>
  <sheetFormatPr defaultRowHeight="15" x14ac:dyDescent="0.25"/>
  <cols>
    <col min="1" max="1" width="16.28515625" style="1" customWidth="1"/>
    <col min="2" max="2" width="15.5703125" style="1" customWidth="1"/>
    <col min="3" max="16384" width="9.140625" style="1"/>
  </cols>
  <sheetData>
    <row r="1" spans="1:3" x14ac:dyDescent="0.25">
      <c r="A1" s="1" t="s">
        <v>43</v>
      </c>
      <c r="B1" s="1" t="s">
        <v>42</v>
      </c>
      <c r="C1" s="1" t="s">
        <v>40</v>
      </c>
    </row>
    <row r="2" spans="1:3" x14ac:dyDescent="0.25">
      <c r="A2" s="1" t="s">
        <v>0</v>
      </c>
      <c r="B2" s="1">
        <v>7903</v>
      </c>
      <c r="C2" s="1">
        <f>Таблица2[[#This Row],[Количество]]/$B$23</f>
        <v>0.75374344301382923</v>
      </c>
    </row>
    <row r="3" spans="1:3" x14ac:dyDescent="0.25">
      <c r="A3" s="1" t="s">
        <v>1</v>
      </c>
      <c r="B3" s="1">
        <v>1015</v>
      </c>
      <c r="C3" s="1">
        <f>Таблица2[[#This Row],[Количество]]/$B$23</f>
        <v>9.6804959465903673E-2</v>
      </c>
    </row>
    <row r="4" spans="1:3" x14ac:dyDescent="0.25">
      <c r="A4" s="1" t="s">
        <v>2</v>
      </c>
      <c r="B4" s="1">
        <v>489</v>
      </c>
      <c r="C4" s="1">
        <f>Таблица2[[#This Row],[Количество]]/$B$23</f>
        <v>4.6638054363376251E-2</v>
      </c>
    </row>
    <row r="5" spans="1:3" x14ac:dyDescent="0.25">
      <c r="A5" s="1" t="s">
        <v>4</v>
      </c>
      <c r="B5" s="1">
        <v>274</v>
      </c>
      <c r="C5" s="1">
        <f>Таблица2[[#This Row],[Количество]]/$B$23</f>
        <v>2.6132570338578923E-2</v>
      </c>
    </row>
    <row r="6" spans="1:3" x14ac:dyDescent="0.25">
      <c r="A6" s="1" t="s">
        <v>6</v>
      </c>
      <c r="B6" s="1">
        <v>262</v>
      </c>
      <c r="C6" s="1">
        <f>Таблица2[[#This Row],[Количество]]/$B$23</f>
        <v>2.4988078206962326E-2</v>
      </c>
    </row>
    <row r="7" spans="1:3" x14ac:dyDescent="0.25">
      <c r="A7" s="1" t="s">
        <v>3</v>
      </c>
      <c r="B7" s="1">
        <v>171</v>
      </c>
      <c r="C7" s="1">
        <f>Таблица2[[#This Row],[Количество]]/$B$23</f>
        <v>1.6309012875536481E-2</v>
      </c>
    </row>
    <row r="8" spans="1:3" x14ac:dyDescent="0.25">
      <c r="A8" s="1" t="s">
        <v>7</v>
      </c>
      <c r="B8" s="1">
        <v>107</v>
      </c>
      <c r="C8" s="1">
        <f>Таблица2[[#This Row],[Количество]]/$B$23</f>
        <v>1.0205054840247973E-2</v>
      </c>
    </row>
    <row r="9" spans="1:3" x14ac:dyDescent="0.25">
      <c r="A9" s="1" t="s">
        <v>8</v>
      </c>
      <c r="B9" s="1">
        <v>62</v>
      </c>
      <c r="C9" s="1">
        <f>Таблица2[[#This Row],[Количество]]/$B$23</f>
        <v>5.9132093466857417E-3</v>
      </c>
    </row>
    <row r="10" spans="1:3" x14ac:dyDescent="0.25">
      <c r="A10" s="1" t="s">
        <v>5</v>
      </c>
      <c r="B10" s="1">
        <v>57</v>
      </c>
      <c r="C10" s="1">
        <f>Таблица2[[#This Row],[Количество]]/$B$23</f>
        <v>5.4363376251788265E-3</v>
      </c>
    </row>
    <row r="11" spans="1:3" x14ac:dyDescent="0.25">
      <c r="A11" s="1" t="s">
        <v>10</v>
      </c>
      <c r="B11" s="1">
        <v>48</v>
      </c>
      <c r="C11" s="1">
        <f>Таблица2[[#This Row],[Количество]]/$B$23</f>
        <v>4.5779685264663809E-3</v>
      </c>
    </row>
    <row r="12" spans="1:3" x14ac:dyDescent="0.25">
      <c r="A12" s="1" t="s">
        <v>9</v>
      </c>
      <c r="B12" s="1">
        <v>26</v>
      </c>
      <c r="C12" s="1">
        <f>Таблица2[[#This Row],[Количество]]/$B$23</f>
        <v>2.4797329518359561E-3</v>
      </c>
    </row>
    <row r="13" spans="1:3" x14ac:dyDescent="0.25">
      <c r="A13" s="1" t="s">
        <v>11</v>
      </c>
      <c r="B13" s="1">
        <v>16</v>
      </c>
      <c r="C13" s="1">
        <f>Таблица2[[#This Row],[Количество]]/$B$23</f>
        <v>1.5259895088221267E-3</v>
      </c>
    </row>
    <row r="14" spans="1:3" x14ac:dyDescent="0.25">
      <c r="A14" s="1" t="s">
        <v>14</v>
      </c>
      <c r="B14" s="1">
        <v>13</v>
      </c>
      <c r="C14" s="1">
        <f>Таблица2[[#This Row],[Количество]]/$B$23</f>
        <v>1.239866475917978E-3</v>
      </c>
    </row>
    <row r="15" spans="1:3" x14ac:dyDescent="0.25">
      <c r="A15" s="1" t="s">
        <v>15</v>
      </c>
      <c r="B15" s="1">
        <v>10</v>
      </c>
      <c r="C15" s="1">
        <f>Таблица2[[#This Row],[Количество]]/$B$23</f>
        <v>9.5374344301382924E-4</v>
      </c>
    </row>
    <row r="16" spans="1:3" x14ac:dyDescent="0.25">
      <c r="A16" s="1" t="s">
        <v>12</v>
      </c>
      <c r="B16" s="1">
        <v>8</v>
      </c>
      <c r="C16" s="1">
        <f>Таблица2[[#This Row],[Количество]]/$B$23</f>
        <v>7.6299475441106337E-4</v>
      </c>
    </row>
    <row r="17" spans="1:3" x14ac:dyDescent="0.25">
      <c r="A17" s="1" t="s">
        <v>17</v>
      </c>
      <c r="B17" s="1">
        <v>7</v>
      </c>
      <c r="C17" s="1">
        <f>Таблица2[[#This Row],[Количество]]/$B$23</f>
        <v>6.6762041010968054E-4</v>
      </c>
    </row>
    <row r="18" spans="1:3" x14ac:dyDescent="0.25">
      <c r="A18" s="1" t="s">
        <v>19</v>
      </c>
      <c r="B18" s="1">
        <v>6</v>
      </c>
      <c r="C18" s="1">
        <f>Таблица2[[#This Row],[Количество]]/$B$23</f>
        <v>5.7224606580829761E-4</v>
      </c>
    </row>
    <row r="19" spans="1:3" x14ac:dyDescent="0.25">
      <c r="A19" s="1" t="s">
        <v>13</v>
      </c>
      <c r="B19" s="1">
        <v>5</v>
      </c>
      <c r="C19" s="1">
        <f>Таблица2[[#This Row],[Количество]]/$B$23</f>
        <v>4.7687172150691462E-4</v>
      </c>
    </row>
    <row r="20" spans="1:3" x14ac:dyDescent="0.25">
      <c r="A20" s="1" t="s">
        <v>16</v>
      </c>
      <c r="B20" s="1">
        <v>3</v>
      </c>
      <c r="C20" s="1">
        <f>Таблица2[[#This Row],[Количество]]/$B$23</f>
        <v>2.861230329041488E-4</v>
      </c>
    </row>
    <row r="21" spans="1:3" x14ac:dyDescent="0.25">
      <c r="A21" s="1" t="s">
        <v>18</v>
      </c>
      <c r="B21" s="1">
        <v>3</v>
      </c>
      <c r="C21" s="1">
        <f>Таблица2[[#This Row],[Количество]]/$B$23</f>
        <v>2.861230329041488E-4</v>
      </c>
    </row>
    <row r="22" spans="1:3" x14ac:dyDescent="0.25">
      <c r="A22" s="1" t="s">
        <v>519</v>
      </c>
      <c r="B22" s="1">
        <v>0</v>
      </c>
      <c r="C22" s="1">
        <f>Таблица2[[#This Row],[Количество]]/$B$23</f>
        <v>0</v>
      </c>
    </row>
    <row r="23" spans="1:3" x14ac:dyDescent="0.25">
      <c r="B23" s="1">
        <f>SUM(B2:B22)</f>
        <v>10485</v>
      </c>
    </row>
    <row r="25" spans="1:3" x14ac:dyDescent="0.25">
      <c r="A25" s="1" t="s">
        <v>520</v>
      </c>
      <c r="B25" s="1">
        <v>8548</v>
      </c>
      <c r="C25" s="1">
        <f>B23/B25</f>
        <v>1.2266027140851661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013A-F3E8-4B9D-B3A1-6BDDF00C964F}">
  <dimension ref="A1:C30"/>
  <sheetViews>
    <sheetView workbookViewId="0">
      <selection activeCell="D11" sqref="D11"/>
    </sheetView>
  </sheetViews>
  <sheetFormatPr defaultRowHeight="15" x14ac:dyDescent="0.25"/>
  <cols>
    <col min="1" max="2" width="11.85546875" style="1" customWidth="1"/>
    <col min="3" max="16384" width="9.140625" style="1"/>
  </cols>
  <sheetData>
    <row r="1" spans="1:3" x14ac:dyDescent="0.25">
      <c r="A1" s="1" t="s">
        <v>41</v>
      </c>
      <c r="B1" s="1" t="s">
        <v>42</v>
      </c>
      <c r="C1" s="1" t="s">
        <v>44</v>
      </c>
    </row>
    <row r="2" spans="1:3" x14ac:dyDescent="0.25">
      <c r="A2" s="1" t="s">
        <v>20</v>
      </c>
      <c r="B2" s="1">
        <v>3171</v>
      </c>
      <c r="C2" s="1">
        <f>Таблица1[[#This Row],[Количество]]/$B$26</f>
        <v>0.84044526901669758</v>
      </c>
    </row>
    <row r="3" spans="1:3" x14ac:dyDescent="0.25">
      <c r="A3" s="1" t="s">
        <v>0</v>
      </c>
      <c r="B3" s="1">
        <v>186</v>
      </c>
      <c r="C3" s="1">
        <f>Таблица1[[#This Row],[Количество]]/$B$26</f>
        <v>4.9297641134375826E-2</v>
      </c>
    </row>
    <row r="4" spans="1:3" x14ac:dyDescent="0.25">
      <c r="A4" s="1" t="s">
        <v>1</v>
      </c>
      <c r="B4" s="1">
        <v>150</v>
      </c>
      <c r="C4" s="1">
        <f>Таблица1[[#This Row],[Количество]]/$B$26</f>
        <v>3.9756162205141797E-2</v>
      </c>
    </row>
    <row r="5" spans="1:3" x14ac:dyDescent="0.25">
      <c r="A5" s="1" t="s">
        <v>21</v>
      </c>
      <c r="B5" s="1">
        <v>126</v>
      </c>
      <c r="C5" s="1">
        <f>Таблица1[[#This Row],[Количество]]/$B$26</f>
        <v>3.3395176252319109E-2</v>
      </c>
    </row>
    <row r="6" spans="1:3" x14ac:dyDescent="0.25">
      <c r="A6" s="1" t="s">
        <v>23</v>
      </c>
      <c r="B6" s="1">
        <v>67</v>
      </c>
      <c r="C6" s="1">
        <f>Таблица1[[#This Row],[Количество]]/$B$26</f>
        <v>1.7757752451630002E-2</v>
      </c>
    </row>
    <row r="7" spans="1:3" x14ac:dyDescent="0.25">
      <c r="A7" s="1" t="s">
        <v>22</v>
      </c>
      <c r="B7" s="1">
        <v>33</v>
      </c>
      <c r="C7" s="1">
        <f>Таблица1[[#This Row],[Количество]]/$B$26</f>
        <v>8.7463556851311956E-3</v>
      </c>
    </row>
    <row r="8" spans="1:3" x14ac:dyDescent="0.25">
      <c r="A8" s="1" t="s">
        <v>28</v>
      </c>
      <c r="B8" s="1">
        <v>10</v>
      </c>
      <c r="C8" s="1">
        <f>Таблица1[[#This Row],[Количество]]/$B$26</f>
        <v>2.6504108136761197E-3</v>
      </c>
    </row>
    <row r="9" spans="1:3" x14ac:dyDescent="0.25">
      <c r="A9" s="1" t="s">
        <v>26</v>
      </c>
      <c r="B9" s="1">
        <v>8</v>
      </c>
      <c r="C9" s="1">
        <f>Таблица1[[#This Row],[Количество]]/$B$26</f>
        <v>2.1203286509408957E-3</v>
      </c>
    </row>
    <row r="10" spans="1:3" x14ac:dyDescent="0.25">
      <c r="A10" s="1" t="s">
        <v>2</v>
      </c>
      <c r="B10" s="1">
        <v>7</v>
      </c>
      <c r="C10" s="1">
        <f>Таблица1[[#This Row],[Количество]]/$B$26</f>
        <v>1.8552875695732839E-3</v>
      </c>
    </row>
    <row r="11" spans="1:3" x14ac:dyDescent="0.25">
      <c r="A11" s="1" t="s">
        <v>39</v>
      </c>
      <c r="B11" s="1">
        <v>5</v>
      </c>
      <c r="C11" s="1">
        <f>Таблица1[[#This Row],[Количество]]/$B$26</f>
        <v>1.3252054068380599E-3</v>
      </c>
    </row>
    <row r="12" spans="1:3" x14ac:dyDescent="0.25">
      <c r="A12" s="1" t="s">
        <v>36</v>
      </c>
      <c r="B12" s="1">
        <v>5</v>
      </c>
      <c r="C12" s="1">
        <f>Таблица1[[#This Row],[Количество]]/$B$26</f>
        <v>1.3252054068380599E-3</v>
      </c>
    </row>
    <row r="13" spans="1:3" x14ac:dyDescent="0.25">
      <c r="A13" s="1" t="s">
        <v>25</v>
      </c>
      <c r="B13" s="1">
        <v>3</v>
      </c>
      <c r="C13" s="1">
        <f>Таблица1[[#This Row],[Количество]]/$B$26</f>
        <v>7.9512324410283594E-4</v>
      </c>
    </row>
    <row r="14" spans="1:3" x14ac:dyDescent="0.25">
      <c r="A14" s="1" t="s">
        <v>27</v>
      </c>
      <c r="B14" s="1">
        <v>2</v>
      </c>
      <c r="C14" s="1">
        <f>Таблица1[[#This Row],[Количество]]/$B$26</f>
        <v>5.3008216273522392E-4</v>
      </c>
    </row>
    <row r="15" spans="1:3" x14ac:dyDescent="0.25">
      <c r="A15" s="1" t="s">
        <v>34</v>
      </c>
      <c r="B15" s="1">
        <v>0</v>
      </c>
      <c r="C15" s="1">
        <f>Таблица1[[#This Row],[Количество]]/$B$26</f>
        <v>0</v>
      </c>
    </row>
    <row r="16" spans="1:3" x14ac:dyDescent="0.25">
      <c r="A16" s="1" t="s">
        <v>29</v>
      </c>
      <c r="B16" s="1">
        <v>0</v>
      </c>
      <c r="C16" s="1">
        <f>Таблица1[[#This Row],[Количество]]/$B$26</f>
        <v>0</v>
      </c>
    </row>
    <row r="17" spans="1:3" x14ac:dyDescent="0.25">
      <c r="A17" s="1" t="s">
        <v>37</v>
      </c>
      <c r="B17" s="1">
        <v>0</v>
      </c>
      <c r="C17" s="1">
        <f>Таблица1[[#This Row],[Количество]]/$B$26</f>
        <v>0</v>
      </c>
    </row>
    <row r="18" spans="1:3" x14ac:dyDescent="0.25">
      <c r="A18" s="1" t="s">
        <v>33</v>
      </c>
      <c r="B18" s="1">
        <v>0</v>
      </c>
      <c r="C18" s="1">
        <f>Таблица1[[#This Row],[Количество]]/$B$26</f>
        <v>0</v>
      </c>
    </row>
    <row r="19" spans="1:3" x14ac:dyDescent="0.25">
      <c r="A19" s="1" t="s">
        <v>24</v>
      </c>
      <c r="B19" s="1">
        <v>0</v>
      </c>
      <c r="C19" s="1">
        <f>Таблица1[[#This Row],[Количество]]/$B$26</f>
        <v>0</v>
      </c>
    </row>
    <row r="20" spans="1:3" x14ac:dyDescent="0.25">
      <c r="A20" s="1" t="s">
        <v>35</v>
      </c>
      <c r="B20" s="1">
        <v>0</v>
      </c>
      <c r="C20" s="1">
        <f>Таблица1[[#This Row],[Количество]]/$B$26</f>
        <v>0</v>
      </c>
    </row>
    <row r="21" spans="1:3" x14ac:dyDescent="0.25">
      <c r="A21" s="1" t="s">
        <v>30</v>
      </c>
      <c r="B21" s="1">
        <v>0</v>
      </c>
      <c r="C21" s="1">
        <f>Таблица1[[#This Row],[Количество]]/$B$26</f>
        <v>0</v>
      </c>
    </row>
    <row r="22" spans="1:3" x14ac:dyDescent="0.25">
      <c r="A22" s="1" t="s">
        <v>38</v>
      </c>
      <c r="B22" s="1">
        <v>0</v>
      </c>
      <c r="C22" s="1">
        <f>Таблица1[[#This Row],[Количество]]/$B$26</f>
        <v>0</v>
      </c>
    </row>
    <row r="23" spans="1:3" x14ac:dyDescent="0.25">
      <c r="A23" s="1" t="s">
        <v>31</v>
      </c>
      <c r="B23" s="1">
        <v>0</v>
      </c>
      <c r="C23" s="1">
        <f>Таблица1[[#This Row],[Количество]]/$B$26</f>
        <v>0</v>
      </c>
    </row>
    <row r="24" spans="1:3" x14ac:dyDescent="0.25">
      <c r="A24" s="1" t="s">
        <v>32</v>
      </c>
      <c r="B24" s="1">
        <v>0</v>
      </c>
      <c r="C24" s="1">
        <f>Таблица1[[#This Row],[Количество]]/$B$26</f>
        <v>0</v>
      </c>
    </row>
    <row r="25" spans="1:3" x14ac:dyDescent="0.25">
      <c r="A25" s="1" t="s">
        <v>85</v>
      </c>
      <c r="B25" s="1">
        <v>0</v>
      </c>
      <c r="C25" s="1">
        <f>Таблица1[[#This Row],[Количество]]/$B$26</f>
        <v>0</v>
      </c>
    </row>
    <row r="26" spans="1:3" x14ac:dyDescent="0.25">
      <c r="B26" s="1">
        <f>SUM(B2:B25)</f>
        <v>3773</v>
      </c>
    </row>
    <row r="30" spans="1:3" x14ac:dyDescent="0.25">
      <c r="C30" s="1" t="s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E055-A569-4E7D-82AC-A0BF8ED44C8E}">
  <dimension ref="A1:E482"/>
  <sheetViews>
    <sheetView workbookViewId="0">
      <selection activeCell="J6" sqref="J6"/>
    </sheetView>
  </sheetViews>
  <sheetFormatPr defaultRowHeight="15" x14ac:dyDescent="0.25"/>
  <cols>
    <col min="1" max="1" width="14.5703125" style="2" customWidth="1"/>
    <col min="2" max="2" width="16.85546875" style="2" customWidth="1"/>
    <col min="3" max="3" width="19.85546875" style="4" customWidth="1"/>
    <col min="4" max="4" width="9.140625" style="2"/>
    <col min="5" max="5" width="10" style="2" bestFit="1" customWidth="1"/>
    <col min="6" max="16384" width="9.140625" style="2"/>
  </cols>
  <sheetData>
    <row r="1" spans="1:5" x14ac:dyDescent="0.25">
      <c r="A1" s="2" t="s">
        <v>84</v>
      </c>
      <c r="B1" s="2" t="s">
        <v>42</v>
      </c>
      <c r="C1" s="4" t="s">
        <v>518</v>
      </c>
    </row>
    <row r="2" spans="1:5" x14ac:dyDescent="0.25">
      <c r="A2" s="3" t="s">
        <v>2</v>
      </c>
      <c r="B2" s="3">
        <v>112232</v>
      </c>
      <c r="C2" s="5">
        <f>Таблица6[[#This Row],[Количество]]/$B$482</f>
        <v>0.17731994596601547</v>
      </c>
      <c r="D2" s="2" t="s">
        <v>521</v>
      </c>
      <c r="E2" s="2">
        <f>B482</f>
        <v>632935</v>
      </c>
    </row>
    <row r="3" spans="1:5" x14ac:dyDescent="0.25">
      <c r="A3" s="3" t="s">
        <v>46</v>
      </c>
      <c r="B3" s="3">
        <v>29391</v>
      </c>
      <c r="C3" s="5">
        <f>Таблица6[[#This Row],[Количество]]/$B$482</f>
        <v>4.6436047935412006E-2</v>
      </c>
    </row>
    <row r="4" spans="1:5" x14ac:dyDescent="0.25">
      <c r="A4" s="3" t="s">
        <v>86</v>
      </c>
      <c r="B4" s="3">
        <v>18878</v>
      </c>
      <c r="C4" s="5">
        <f>Таблица6[[#This Row],[Количество]]/$B$482</f>
        <v>2.9826127485444793E-2</v>
      </c>
    </row>
    <row r="5" spans="1:5" x14ac:dyDescent="0.25">
      <c r="A5" s="3" t="s">
        <v>87</v>
      </c>
      <c r="B5" s="3">
        <v>14186</v>
      </c>
      <c r="C5" s="5">
        <f>Таблица6[[#This Row],[Количество]]/$B$482</f>
        <v>2.2413043993459045E-2</v>
      </c>
    </row>
    <row r="6" spans="1:5" x14ac:dyDescent="0.25">
      <c r="A6" s="3" t="s">
        <v>88</v>
      </c>
      <c r="B6" s="3">
        <v>11267</v>
      </c>
      <c r="C6" s="5">
        <f>Таблица6[[#This Row],[Количество]]/$B$482</f>
        <v>1.7801196015388626E-2</v>
      </c>
    </row>
    <row r="7" spans="1:5" x14ac:dyDescent="0.25">
      <c r="A7" s="3" t="s">
        <v>89</v>
      </c>
      <c r="B7" s="3">
        <v>10470</v>
      </c>
      <c r="C7" s="5">
        <f>Таблица6[[#This Row],[Количество]]/$B$482</f>
        <v>1.6541982984034694E-2</v>
      </c>
    </row>
    <row r="8" spans="1:5" x14ac:dyDescent="0.25">
      <c r="A8" s="3" t="s">
        <v>47</v>
      </c>
      <c r="B8" s="3">
        <v>10331</v>
      </c>
      <c r="C8" s="5">
        <f>Таблица6[[#This Row],[Количество]]/$B$482</f>
        <v>1.6322371175555152E-2</v>
      </c>
    </row>
    <row r="9" spans="1:5" x14ac:dyDescent="0.25">
      <c r="A9" s="3" t="s">
        <v>90</v>
      </c>
      <c r="B9" s="3">
        <v>9478</v>
      </c>
      <c r="C9" s="5">
        <f>Таблица6[[#This Row],[Количество]]/$B$482</f>
        <v>1.4974681444382125E-2</v>
      </c>
    </row>
    <row r="10" spans="1:5" x14ac:dyDescent="0.25">
      <c r="A10" s="3" t="s">
        <v>91</v>
      </c>
      <c r="B10" s="3">
        <v>8938</v>
      </c>
      <c r="C10" s="5">
        <f>Таблица6[[#This Row],[Количество]]/$B$482</f>
        <v>1.4121513267555121E-2</v>
      </c>
    </row>
    <row r="11" spans="1:5" x14ac:dyDescent="0.25">
      <c r="A11" s="3" t="s">
        <v>92</v>
      </c>
      <c r="B11" s="3">
        <v>8882</v>
      </c>
      <c r="C11" s="5">
        <f>Таблица6[[#This Row],[Количество]]/$B$482</f>
        <v>1.4033036567736024E-2</v>
      </c>
    </row>
    <row r="12" spans="1:5" x14ac:dyDescent="0.25">
      <c r="A12" s="3" t="s">
        <v>47</v>
      </c>
      <c r="B12" s="3">
        <v>8566</v>
      </c>
      <c r="C12" s="5">
        <f>Таблица6[[#This Row],[Количество]]/$B$482</f>
        <v>1.3533775190185405E-2</v>
      </c>
    </row>
    <row r="13" spans="1:5" x14ac:dyDescent="0.25">
      <c r="A13" s="3" t="s">
        <v>93</v>
      </c>
      <c r="B13" s="3">
        <v>7506</v>
      </c>
      <c r="C13" s="5">
        <f>Таблица6[[#This Row],[Количество]]/$B$482</f>
        <v>1.1859037657895361E-2</v>
      </c>
    </row>
    <row r="14" spans="1:5" x14ac:dyDescent="0.25">
      <c r="A14" s="3" t="s">
        <v>27</v>
      </c>
      <c r="B14" s="3">
        <v>7062</v>
      </c>
      <c r="C14" s="5">
        <f>Таблица6[[#This Row],[Количество]]/$B$482</f>
        <v>1.115754382361538E-2</v>
      </c>
    </row>
    <row r="15" spans="1:5" x14ac:dyDescent="0.25">
      <c r="A15" s="3" t="s">
        <v>0</v>
      </c>
      <c r="B15" s="3">
        <v>6967</v>
      </c>
      <c r="C15" s="5">
        <f>Таблица6[[#This Row],[Количество]]/$B$482</f>
        <v>1.1007449422136554E-2</v>
      </c>
    </row>
    <row r="16" spans="1:5" x14ac:dyDescent="0.25">
      <c r="A16" s="3" t="s">
        <v>94</v>
      </c>
      <c r="B16" s="3">
        <v>6579</v>
      </c>
      <c r="C16" s="5">
        <f>Таблица6[[#This Row],[Количество]]/$B$482</f>
        <v>1.039443228767567E-2</v>
      </c>
    </row>
    <row r="17" spans="1:3" x14ac:dyDescent="0.25">
      <c r="A17" s="3" t="s">
        <v>1</v>
      </c>
      <c r="B17" s="3">
        <v>6492</v>
      </c>
      <c r="C17" s="5">
        <f>Таблица6[[#This Row],[Количество]]/$B$482</f>
        <v>1.025697741474243E-2</v>
      </c>
    </row>
    <row r="18" spans="1:3" x14ac:dyDescent="0.25">
      <c r="A18" s="3" t="s">
        <v>95</v>
      </c>
      <c r="B18" s="3">
        <v>6402</v>
      </c>
      <c r="C18" s="5">
        <f>Таблица6[[#This Row],[Количество]]/$B$482</f>
        <v>1.0114782718604595E-2</v>
      </c>
    </row>
    <row r="19" spans="1:3" x14ac:dyDescent="0.25">
      <c r="A19" s="3" t="s">
        <v>96</v>
      </c>
      <c r="B19" s="3">
        <v>6291</v>
      </c>
      <c r="C19" s="5">
        <f>Таблица6[[#This Row],[Количество]]/$B$482</f>
        <v>9.9394092600346012E-3</v>
      </c>
    </row>
    <row r="20" spans="1:3" x14ac:dyDescent="0.25">
      <c r="A20" s="3" t="s">
        <v>97</v>
      </c>
      <c r="B20" s="3">
        <v>5409</v>
      </c>
      <c r="C20" s="5">
        <f>Таблица6[[#This Row],[Количество]]/$B$482</f>
        <v>8.5459012378838271E-3</v>
      </c>
    </row>
    <row r="21" spans="1:3" x14ac:dyDescent="0.25">
      <c r="A21" s="3" t="s">
        <v>98</v>
      </c>
      <c r="B21" s="3">
        <v>5357</v>
      </c>
      <c r="C21" s="5">
        <f>Таблица6[[#This Row],[Количество]]/$B$482</f>
        <v>8.4637443023375235E-3</v>
      </c>
    </row>
    <row r="22" spans="1:3" x14ac:dyDescent="0.25">
      <c r="A22" s="3" t="s">
        <v>99</v>
      </c>
      <c r="B22" s="3">
        <v>5171</v>
      </c>
      <c r="C22" s="5">
        <f>Таблица6[[#This Row],[Количество]]/$B$482</f>
        <v>8.1698752636526657E-3</v>
      </c>
    </row>
    <row r="23" spans="1:3" x14ac:dyDescent="0.25">
      <c r="A23" s="3" t="s">
        <v>100</v>
      </c>
      <c r="B23" s="3">
        <v>4922</v>
      </c>
      <c r="C23" s="5">
        <f>Таблица6[[#This Row],[Количество]]/$B$482</f>
        <v>7.7764699376713245E-3</v>
      </c>
    </row>
    <row r="24" spans="1:3" x14ac:dyDescent="0.25">
      <c r="A24" s="3" t="s">
        <v>48</v>
      </c>
      <c r="B24" s="3">
        <v>4860</v>
      </c>
      <c r="C24" s="5">
        <f>Таблица6[[#This Row],[Количество]]/$B$482</f>
        <v>7.6785135914430392E-3</v>
      </c>
    </row>
    <row r="25" spans="1:3" x14ac:dyDescent="0.25">
      <c r="A25" s="3" t="s">
        <v>101</v>
      </c>
      <c r="B25" s="3">
        <v>4611</v>
      </c>
      <c r="C25" s="5">
        <f>Таблица6[[#This Row],[Количество]]/$B$482</f>
        <v>7.285108265461698E-3</v>
      </c>
    </row>
    <row r="26" spans="1:3" x14ac:dyDescent="0.25">
      <c r="A26" s="3" t="s">
        <v>49</v>
      </c>
      <c r="B26" s="3">
        <v>4438</v>
      </c>
      <c r="C26" s="5">
        <f>Таблица6[[#This Row],[Количество]]/$B$482</f>
        <v>7.0117784606634169E-3</v>
      </c>
    </row>
    <row r="27" spans="1:3" x14ac:dyDescent="0.25">
      <c r="A27" s="3" t="s">
        <v>102</v>
      </c>
      <c r="B27" s="3">
        <v>4311</v>
      </c>
      <c r="C27" s="5">
        <f>Таблица6[[#This Row],[Количество]]/$B$482</f>
        <v>6.8111259450022513E-3</v>
      </c>
    </row>
    <row r="28" spans="1:3" x14ac:dyDescent="0.25">
      <c r="A28" s="3" t="s">
        <v>103</v>
      </c>
      <c r="B28" s="3">
        <v>4249</v>
      </c>
      <c r="C28" s="5">
        <f>Таблица6[[#This Row],[Количество]]/$B$482</f>
        <v>6.7131695987739659E-3</v>
      </c>
    </row>
    <row r="29" spans="1:3" x14ac:dyDescent="0.25">
      <c r="A29" s="3" t="s">
        <v>104</v>
      </c>
      <c r="B29" s="3">
        <v>4241</v>
      </c>
      <c r="C29" s="5">
        <f>Таблица6[[#This Row],[Количество]]/$B$482</f>
        <v>6.7005300702283801E-3</v>
      </c>
    </row>
    <row r="30" spans="1:3" x14ac:dyDescent="0.25">
      <c r="A30" s="3" t="s">
        <v>105</v>
      </c>
      <c r="B30" s="3">
        <v>4217</v>
      </c>
      <c r="C30" s="5">
        <f>Таблица6[[#This Row],[Количество]]/$B$482</f>
        <v>6.6626114845916243E-3</v>
      </c>
    </row>
    <row r="31" spans="1:3" x14ac:dyDescent="0.25">
      <c r="A31" s="3" t="s">
        <v>106</v>
      </c>
      <c r="B31" s="3">
        <v>4194</v>
      </c>
      <c r="C31" s="5">
        <f>Таблица6[[#This Row],[Количество]]/$B$482</f>
        <v>6.6262728400230675E-3</v>
      </c>
    </row>
    <row r="32" spans="1:3" x14ac:dyDescent="0.25">
      <c r="A32" s="3" t="s">
        <v>107</v>
      </c>
      <c r="B32" s="3">
        <v>4141</v>
      </c>
      <c r="C32" s="5">
        <f>Таблица6[[#This Row],[Количество]]/$B$482</f>
        <v>6.5425359634085651E-3</v>
      </c>
    </row>
    <row r="33" spans="1:3" x14ac:dyDescent="0.25">
      <c r="A33" s="3" t="s">
        <v>108</v>
      </c>
      <c r="B33" s="3">
        <v>3999</v>
      </c>
      <c r="C33" s="5">
        <f>Таблица6[[#This Row],[Количество]]/$B$482</f>
        <v>6.3181843317244267E-3</v>
      </c>
    </row>
    <row r="34" spans="1:3" x14ac:dyDescent="0.25">
      <c r="A34" s="3" t="s">
        <v>109</v>
      </c>
      <c r="B34" s="3">
        <v>3877</v>
      </c>
      <c r="C34" s="5">
        <f>Таблица6[[#This Row],[Количество]]/$B$482</f>
        <v>6.125431521404252E-3</v>
      </c>
    </row>
    <row r="35" spans="1:3" x14ac:dyDescent="0.25">
      <c r="A35" s="3" t="s">
        <v>110</v>
      </c>
      <c r="B35" s="3">
        <v>3823</v>
      </c>
      <c r="C35" s="5">
        <f>Таблица6[[#This Row],[Количество]]/$B$482</f>
        <v>6.0401147037215516E-3</v>
      </c>
    </row>
    <row r="36" spans="1:3" x14ac:dyDescent="0.25">
      <c r="A36" s="3" t="s">
        <v>111</v>
      </c>
      <c r="B36" s="3">
        <v>3796</v>
      </c>
      <c r="C36" s="5">
        <f>Таблица6[[#This Row],[Количество]]/$B$482</f>
        <v>5.997456294880201E-3</v>
      </c>
    </row>
    <row r="37" spans="1:3" x14ac:dyDescent="0.25">
      <c r="A37" s="3" t="s">
        <v>50</v>
      </c>
      <c r="B37" s="3">
        <v>3580</v>
      </c>
      <c r="C37" s="5">
        <f>Таблица6[[#This Row],[Количество]]/$B$482</f>
        <v>5.6561890241493993E-3</v>
      </c>
    </row>
    <row r="38" spans="1:3" x14ac:dyDescent="0.25">
      <c r="A38" s="3" t="s">
        <v>112</v>
      </c>
      <c r="B38" s="3">
        <v>3571</v>
      </c>
      <c r="C38" s="5">
        <f>Таблица6[[#This Row],[Количество]]/$B$482</f>
        <v>5.6419695545356155E-3</v>
      </c>
    </row>
    <row r="39" spans="1:3" x14ac:dyDescent="0.25">
      <c r="A39" s="3" t="s">
        <v>113</v>
      </c>
      <c r="B39" s="3">
        <v>3390</v>
      </c>
      <c r="C39" s="5">
        <f>Таблица6[[#This Row],[Количество]]/$B$482</f>
        <v>5.3560002211917495E-3</v>
      </c>
    </row>
    <row r="40" spans="1:3" x14ac:dyDescent="0.25">
      <c r="A40" s="3" t="s">
        <v>114</v>
      </c>
      <c r="B40" s="3">
        <v>3296</v>
      </c>
      <c r="C40" s="5">
        <f>Таблица6[[#This Row],[Количество]]/$B$482</f>
        <v>5.2074857607811225E-3</v>
      </c>
    </row>
    <row r="41" spans="1:3" x14ac:dyDescent="0.25">
      <c r="A41" s="3" t="s">
        <v>115</v>
      </c>
      <c r="B41" s="3">
        <v>3154</v>
      </c>
      <c r="C41" s="5">
        <f>Таблица6[[#This Row],[Количество]]/$B$482</f>
        <v>4.983134129096985E-3</v>
      </c>
    </row>
    <row r="42" spans="1:3" x14ac:dyDescent="0.25">
      <c r="A42" s="3" t="s">
        <v>116</v>
      </c>
      <c r="B42" s="3">
        <v>3116</v>
      </c>
      <c r="C42" s="5">
        <f>Таблица6[[#This Row],[Количество]]/$B$482</f>
        <v>4.9230963685054545E-3</v>
      </c>
    </row>
    <row r="43" spans="1:3" x14ac:dyDescent="0.25">
      <c r="A43" s="3" t="s">
        <v>117</v>
      </c>
      <c r="B43" s="3">
        <v>3100</v>
      </c>
      <c r="C43" s="5">
        <f>Таблица6[[#This Row],[Количество]]/$B$482</f>
        <v>4.8978173114142846E-3</v>
      </c>
    </row>
    <row r="44" spans="1:3" x14ac:dyDescent="0.25">
      <c r="A44" s="3" t="s">
        <v>118</v>
      </c>
      <c r="B44" s="3">
        <v>3000</v>
      </c>
      <c r="C44" s="5">
        <f>Таблица6[[#This Row],[Количество]]/$B$482</f>
        <v>4.7398232045944688E-3</v>
      </c>
    </row>
    <row r="45" spans="1:3" x14ac:dyDescent="0.25">
      <c r="A45" s="3" t="s">
        <v>119</v>
      </c>
      <c r="B45" s="3">
        <v>2934</v>
      </c>
      <c r="C45" s="5">
        <f>Таблица6[[#This Row],[Количество]]/$B$482</f>
        <v>4.6355470940933905E-3</v>
      </c>
    </row>
    <row r="46" spans="1:3" x14ac:dyDescent="0.25">
      <c r="A46" s="3" t="s">
        <v>120</v>
      </c>
      <c r="B46" s="3">
        <v>2880</v>
      </c>
      <c r="C46" s="5">
        <f>Таблица6[[#This Row],[Количество]]/$B$482</f>
        <v>4.5502302764106901E-3</v>
      </c>
    </row>
    <row r="47" spans="1:3" x14ac:dyDescent="0.25">
      <c r="A47" s="3" t="s">
        <v>121</v>
      </c>
      <c r="B47" s="3">
        <v>2786</v>
      </c>
      <c r="C47" s="5">
        <f>Таблица6[[#This Row],[Количество]]/$B$482</f>
        <v>4.4017158160000631E-3</v>
      </c>
    </row>
    <row r="48" spans="1:3" x14ac:dyDescent="0.25">
      <c r="A48" s="3" t="s">
        <v>53</v>
      </c>
      <c r="B48" s="3">
        <v>2749</v>
      </c>
      <c r="C48" s="5">
        <f>Таблица6[[#This Row],[Количество]]/$B$482</f>
        <v>4.3432579964767315E-3</v>
      </c>
    </row>
    <row r="49" spans="1:3" x14ac:dyDescent="0.25">
      <c r="A49" s="3" t="s">
        <v>122</v>
      </c>
      <c r="B49" s="3">
        <v>2742</v>
      </c>
      <c r="C49" s="5">
        <f>Таблица6[[#This Row],[Количество]]/$B$482</f>
        <v>4.3321984089993446E-3</v>
      </c>
    </row>
    <row r="50" spans="1:3" x14ac:dyDescent="0.25">
      <c r="A50" s="3" t="s">
        <v>123</v>
      </c>
      <c r="B50" s="3">
        <v>2689</v>
      </c>
      <c r="C50" s="5">
        <f>Таблица6[[#This Row],[Количество]]/$B$482</f>
        <v>4.2484615323848422E-3</v>
      </c>
    </row>
    <row r="51" spans="1:3" x14ac:dyDescent="0.25">
      <c r="A51" s="3" t="s">
        <v>54</v>
      </c>
      <c r="B51" s="3">
        <v>2656</v>
      </c>
      <c r="C51" s="5">
        <f>Таблица6[[#This Row],[Количество]]/$B$482</f>
        <v>4.1963234771343026E-3</v>
      </c>
    </row>
    <row r="52" spans="1:3" x14ac:dyDescent="0.25">
      <c r="A52" s="3" t="s">
        <v>51</v>
      </c>
      <c r="B52" s="3">
        <v>2519</v>
      </c>
      <c r="C52" s="5">
        <f>Таблица6[[#This Row],[Количество]]/$B$482</f>
        <v>3.9798715507911551E-3</v>
      </c>
    </row>
    <row r="53" spans="1:3" x14ac:dyDescent="0.25">
      <c r="A53" s="3" t="s">
        <v>124</v>
      </c>
      <c r="B53" s="3">
        <v>2462</v>
      </c>
      <c r="C53" s="5">
        <f>Таблица6[[#This Row],[Количество]]/$B$482</f>
        <v>3.8898149099038607E-3</v>
      </c>
    </row>
    <row r="54" spans="1:3" x14ac:dyDescent="0.25">
      <c r="A54" s="3" t="s">
        <v>125</v>
      </c>
      <c r="B54" s="3">
        <v>2453</v>
      </c>
      <c r="C54" s="5">
        <f>Таблица6[[#This Row],[Количество]]/$B$482</f>
        <v>3.8755954402900773E-3</v>
      </c>
    </row>
    <row r="55" spans="1:3" x14ac:dyDescent="0.25">
      <c r="A55" s="3" t="s">
        <v>126</v>
      </c>
      <c r="B55" s="3">
        <v>2366</v>
      </c>
      <c r="C55" s="5">
        <f>Таблица6[[#This Row],[Количество]]/$B$482</f>
        <v>3.7381405673568378E-3</v>
      </c>
    </row>
    <row r="56" spans="1:3" x14ac:dyDescent="0.25">
      <c r="A56" s="3" t="s">
        <v>127</v>
      </c>
      <c r="B56" s="3">
        <v>2353</v>
      </c>
      <c r="C56" s="5">
        <f>Таблица6[[#This Row],[Количество]]/$B$482</f>
        <v>3.7176013334702615E-3</v>
      </c>
    </row>
    <row r="57" spans="1:3" x14ac:dyDescent="0.25">
      <c r="A57" s="3" t="s">
        <v>128</v>
      </c>
      <c r="B57" s="3">
        <v>2332</v>
      </c>
      <c r="C57" s="5">
        <f>Таблица6[[#This Row],[Количество]]/$B$482</f>
        <v>3.6844225710381002E-3</v>
      </c>
    </row>
    <row r="58" spans="1:3" x14ac:dyDescent="0.25">
      <c r="A58" s="3" t="s">
        <v>129</v>
      </c>
      <c r="B58" s="3">
        <v>2327</v>
      </c>
      <c r="C58" s="5">
        <f>Таблица6[[#This Row],[Количество]]/$B$482</f>
        <v>3.6765228656971097E-3</v>
      </c>
    </row>
    <row r="59" spans="1:3" x14ac:dyDescent="0.25">
      <c r="A59" s="3" t="s">
        <v>130</v>
      </c>
      <c r="B59" s="3">
        <v>2292</v>
      </c>
      <c r="C59" s="5">
        <f>Таблица6[[#This Row],[Количество]]/$B$482</f>
        <v>3.6212249283101741E-3</v>
      </c>
    </row>
    <row r="60" spans="1:3" x14ac:dyDescent="0.25">
      <c r="A60" s="3" t="s">
        <v>131</v>
      </c>
      <c r="B60" s="3">
        <v>2272</v>
      </c>
      <c r="C60" s="5">
        <f>Таблица6[[#This Row],[Количество]]/$B$482</f>
        <v>3.5896261069462108E-3</v>
      </c>
    </row>
    <row r="61" spans="1:3" x14ac:dyDescent="0.25">
      <c r="A61" s="3" t="s">
        <v>132</v>
      </c>
      <c r="B61" s="3">
        <v>2225</v>
      </c>
      <c r="C61" s="5">
        <f>Таблица6[[#This Row],[Количество]]/$B$482</f>
        <v>3.5153688767408974E-3</v>
      </c>
    </row>
    <row r="62" spans="1:3" x14ac:dyDescent="0.25">
      <c r="A62" s="3" t="s">
        <v>133</v>
      </c>
      <c r="B62" s="3">
        <v>2173</v>
      </c>
      <c r="C62" s="5">
        <f>Таблица6[[#This Row],[Количество]]/$B$482</f>
        <v>3.4332119411945934E-3</v>
      </c>
    </row>
    <row r="63" spans="1:3" x14ac:dyDescent="0.25">
      <c r="A63" s="3" t="s">
        <v>52</v>
      </c>
      <c r="B63" s="3">
        <v>2154</v>
      </c>
      <c r="C63" s="5">
        <f>Таблица6[[#This Row],[Количество]]/$B$482</f>
        <v>3.4031930608988286E-3</v>
      </c>
    </row>
    <row r="64" spans="1:3" x14ac:dyDescent="0.25">
      <c r="A64" s="3" t="s">
        <v>55</v>
      </c>
      <c r="B64" s="3">
        <v>2149</v>
      </c>
      <c r="C64" s="5">
        <f>Таблица6[[#This Row],[Количество]]/$B$482</f>
        <v>3.3952933555578377E-3</v>
      </c>
    </row>
    <row r="65" spans="1:3" x14ac:dyDescent="0.25">
      <c r="A65" s="3" t="s">
        <v>134</v>
      </c>
      <c r="B65" s="3">
        <v>2144</v>
      </c>
      <c r="C65" s="5">
        <f>Таблица6[[#This Row],[Количество]]/$B$482</f>
        <v>3.3873936502168468E-3</v>
      </c>
    </row>
    <row r="66" spans="1:3" x14ac:dyDescent="0.25">
      <c r="A66" s="3" t="s">
        <v>135</v>
      </c>
      <c r="B66" s="3">
        <v>2136</v>
      </c>
      <c r="C66" s="5">
        <f>Таблица6[[#This Row],[Количество]]/$B$482</f>
        <v>3.3747541216712618E-3</v>
      </c>
    </row>
    <row r="67" spans="1:3" x14ac:dyDescent="0.25">
      <c r="A67" s="3" t="s">
        <v>136</v>
      </c>
      <c r="B67" s="3">
        <v>2124</v>
      </c>
      <c r="C67" s="5">
        <f>Таблица6[[#This Row],[Количество]]/$B$482</f>
        <v>3.3557948288528839E-3</v>
      </c>
    </row>
    <row r="68" spans="1:3" x14ac:dyDescent="0.25">
      <c r="A68" s="3" t="s">
        <v>137</v>
      </c>
      <c r="B68" s="3">
        <v>2093</v>
      </c>
      <c r="C68" s="5">
        <f>Таблица6[[#This Row],[Количество]]/$B$482</f>
        <v>3.3068166557387408E-3</v>
      </c>
    </row>
    <row r="69" spans="1:3" x14ac:dyDescent="0.25">
      <c r="A69" s="3" t="s">
        <v>138</v>
      </c>
      <c r="B69" s="3">
        <v>2064</v>
      </c>
      <c r="C69" s="5">
        <f>Таблица6[[#This Row],[Количество]]/$B$482</f>
        <v>3.2609983647609946E-3</v>
      </c>
    </row>
    <row r="70" spans="1:3" x14ac:dyDescent="0.25">
      <c r="A70" s="3" t="s">
        <v>139</v>
      </c>
      <c r="B70" s="3">
        <v>2052</v>
      </c>
      <c r="C70" s="5">
        <f>Таблица6[[#This Row],[Количество]]/$B$482</f>
        <v>3.2420390719426167E-3</v>
      </c>
    </row>
    <row r="71" spans="1:3" x14ac:dyDescent="0.25">
      <c r="A71" s="3" t="s">
        <v>140</v>
      </c>
      <c r="B71" s="3">
        <v>1956</v>
      </c>
      <c r="C71" s="5">
        <f>Таблица6[[#This Row],[Количество]]/$B$482</f>
        <v>3.0903647293955934E-3</v>
      </c>
    </row>
    <row r="72" spans="1:3" x14ac:dyDescent="0.25">
      <c r="A72" s="3" t="s">
        <v>141</v>
      </c>
      <c r="B72" s="3">
        <v>1948</v>
      </c>
      <c r="C72" s="5">
        <f>Таблица6[[#This Row],[Количество]]/$B$482</f>
        <v>3.0777252008500084E-3</v>
      </c>
    </row>
    <row r="73" spans="1:3" x14ac:dyDescent="0.25">
      <c r="A73" s="3" t="s">
        <v>142</v>
      </c>
      <c r="B73" s="3">
        <v>1942</v>
      </c>
      <c r="C73" s="5">
        <f>Таблица6[[#This Row],[Количество]]/$B$482</f>
        <v>3.0682455544408195E-3</v>
      </c>
    </row>
    <row r="74" spans="1:3" x14ac:dyDescent="0.25">
      <c r="A74" s="3" t="s">
        <v>143</v>
      </c>
      <c r="B74" s="3">
        <v>1913</v>
      </c>
      <c r="C74" s="5">
        <f>Таблица6[[#This Row],[Количество]]/$B$482</f>
        <v>3.0224272634630728E-3</v>
      </c>
    </row>
    <row r="75" spans="1:3" x14ac:dyDescent="0.25">
      <c r="A75" s="3" t="s">
        <v>144</v>
      </c>
      <c r="B75" s="3">
        <v>1907</v>
      </c>
      <c r="C75" s="5">
        <f>Таблица6[[#This Row],[Количество]]/$B$482</f>
        <v>3.0129476170538839E-3</v>
      </c>
    </row>
    <row r="76" spans="1:3" x14ac:dyDescent="0.25">
      <c r="A76" s="3" t="s">
        <v>145</v>
      </c>
      <c r="B76" s="3">
        <v>1907</v>
      </c>
      <c r="C76" s="5">
        <f>Таблица6[[#This Row],[Количество]]/$B$482</f>
        <v>3.0129476170538839E-3</v>
      </c>
    </row>
    <row r="77" spans="1:3" x14ac:dyDescent="0.25">
      <c r="A77" s="3" t="s">
        <v>146</v>
      </c>
      <c r="B77" s="3">
        <v>1902</v>
      </c>
      <c r="C77" s="5">
        <f>Таблица6[[#This Row],[Количество]]/$B$482</f>
        <v>3.005047911712893E-3</v>
      </c>
    </row>
    <row r="78" spans="1:3" x14ac:dyDescent="0.25">
      <c r="A78" s="3" t="s">
        <v>56</v>
      </c>
      <c r="B78" s="3">
        <v>1877</v>
      </c>
      <c r="C78" s="5">
        <f>Таблица6[[#This Row],[Количество]]/$B$482</f>
        <v>2.9655493850079392E-3</v>
      </c>
    </row>
    <row r="79" spans="1:3" x14ac:dyDescent="0.25">
      <c r="A79" s="3" t="s">
        <v>147</v>
      </c>
      <c r="B79" s="3">
        <v>1860</v>
      </c>
      <c r="C79" s="5">
        <f>Таблица6[[#This Row],[Количество]]/$B$482</f>
        <v>2.9386903868485704E-3</v>
      </c>
    </row>
    <row r="80" spans="1:3" x14ac:dyDescent="0.25">
      <c r="A80" s="3" t="s">
        <v>148</v>
      </c>
      <c r="B80" s="3">
        <v>1859</v>
      </c>
      <c r="C80" s="5">
        <f>Таблица6[[#This Row],[Количество]]/$B$482</f>
        <v>2.9371104457803724E-3</v>
      </c>
    </row>
    <row r="81" spans="1:3" x14ac:dyDescent="0.25">
      <c r="A81" s="3" t="s">
        <v>149</v>
      </c>
      <c r="B81" s="3">
        <v>1820</v>
      </c>
      <c r="C81" s="5">
        <f>Таблица6[[#This Row],[Количество]]/$B$482</f>
        <v>2.8754927441206443E-3</v>
      </c>
    </row>
    <row r="82" spans="1:3" x14ac:dyDescent="0.25">
      <c r="A82" s="3" t="s">
        <v>150</v>
      </c>
      <c r="B82" s="3">
        <v>1811</v>
      </c>
      <c r="C82" s="5">
        <f>Таблица6[[#This Row],[Количество]]/$B$482</f>
        <v>2.8612732745068609E-3</v>
      </c>
    </row>
    <row r="83" spans="1:3" x14ac:dyDescent="0.25">
      <c r="A83" s="3" t="s">
        <v>151</v>
      </c>
      <c r="B83" s="3">
        <v>1798</v>
      </c>
      <c r="C83" s="5">
        <f>Таблица6[[#This Row],[Количество]]/$B$482</f>
        <v>2.8407340406202851E-3</v>
      </c>
    </row>
    <row r="84" spans="1:3" x14ac:dyDescent="0.25">
      <c r="A84" s="3" t="s">
        <v>152</v>
      </c>
      <c r="B84" s="3">
        <v>1791</v>
      </c>
      <c r="C84" s="5">
        <f>Таблица6[[#This Row],[Количество]]/$B$482</f>
        <v>2.8296744531428977E-3</v>
      </c>
    </row>
    <row r="85" spans="1:3" x14ac:dyDescent="0.25">
      <c r="A85" s="3" t="s">
        <v>153</v>
      </c>
      <c r="B85" s="3">
        <v>1717</v>
      </c>
      <c r="C85" s="5">
        <f>Таблица6[[#This Row],[Количество]]/$B$482</f>
        <v>2.712758814096234E-3</v>
      </c>
    </row>
    <row r="86" spans="1:3" x14ac:dyDescent="0.25">
      <c r="A86" s="3" t="s">
        <v>154</v>
      </c>
      <c r="B86" s="3">
        <v>1709</v>
      </c>
      <c r="C86" s="5">
        <f>Таблица6[[#This Row],[Количество]]/$B$482</f>
        <v>2.7001192855506491E-3</v>
      </c>
    </row>
    <row r="87" spans="1:3" x14ac:dyDescent="0.25">
      <c r="A87" s="3" t="s">
        <v>155</v>
      </c>
      <c r="B87" s="3">
        <v>1682</v>
      </c>
      <c r="C87" s="5">
        <f>Таблица6[[#This Row],[Количество]]/$B$482</f>
        <v>2.6574608767092989E-3</v>
      </c>
    </row>
    <row r="88" spans="1:3" x14ac:dyDescent="0.25">
      <c r="A88" s="3" t="s">
        <v>156</v>
      </c>
      <c r="B88" s="3">
        <v>1667</v>
      </c>
      <c r="C88" s="5">
        <f>Таблица6[[#This Row],[Количество]]/$B$482</f>
        <v>2.6337617606863265E-3</v>
      </c>
    </row>
    <row r="89" spans="1:3" x14ac:dyDescent="0.25">
      <c r="A89" s="3" t="s">
        <v>60</v>
      </c>
      <c r="B89" s="3">
        <v>1643</v>
      </c>
      <c r="C89" s="5">
        <f>Таблица6[[#This Row],[Количество]]/$B$482</f>
        <v>2.5958431750495708E-3</v>
      </c>
    </row>
    <row r="90" spans="1:3" x14ac:dyDescent="0.25">
      <c r="A90" s="3" t="s">
        <v>157</v>
      </c>
      <c r="B90" s="3">
        <v>1620</v>
      </c>
      <c r="C90" s="5">
        <f>Таблица6[[#This Row],[Количество]]/$B$482</f>
        <v>2.5595045304810131E-3</v>
      </c>
    </row>
    <row r="91" spans="1:3" x14ac:dyDescent="0.25">
      <c r="A91" s="3" t="s">
        <v>57</v>
      </c>
      <c r="B91" s="3">
        <v>1585</v>
      </c>
      <c r="C91" s="5">
        <f>Таблица6[[#This Row],[Количество]]/$B$482</f>
        <v>2.5042065930940775E-3</v>
      </c>
    </row>
    <row r="92" spans="1:3" x14ac:dyDescent="0.25">
      <c r="A92" s="3" t="s">
        <v>158</v>
      </c>
      <c r="B92" s="3">
        <v>1564</v>
      </c>
      <c r="C92" s="5">
        <f>Таблица6[[#This Row],[Количество]]/$B$482</f>
        <v>2.4710278306619162E-3</v>
      </c>
    </row>
    <row r="93" spans="1:3" x14ac:dyDescent="0.25">
      <c r="A93" s="3" t="s">
        <v>61</v>
      </c>
      <c r="B93" s="3">
        <v>1559</v>
      </c>
      <c r="C93" s="5">
        <f>Таблица6[[#This Row],[Количество]]/$B$482</f>
        <v>2.4631281253209257E-3</v>
      </c>
    </row>
    <row r="94" spans="1:3" x14ac:dyDescent="0.25">
      <c r="A94" s="3" t="s">
        <v>159</v>
      </c>
      <c r="B94" s="3">
        <v>1550</v>
      </c>
      <c r="C94" s="5">
        <f>Таблица6[[#This Row],[Количество]]/$B$482</f>
        <v>2.4489086557071423E-3</v>
      </c>
    </row>
    <row r="95" spans="1:3" x14ac:dyDescent="0.25">
      <c r="A95" s="3" t="s">
        <v>58</v>
      </c>
      <c r="B95" s="3">
        <v>1542</v>
      </c>
      <c r="C95" s="5">
        <f>Таблица6[[#This Row],[Количество]]/$B$482</f>
        <v>2.4362691271615569E-3</v>
      </c>
    </row>
    <row r="96" spans="1:3" x14ac:dyDescent="0.25">
      <c r="A96" s="3" t="s">
        <v>160</v>
      </c>
      <c r="B96" s="3">
        <v>1542</v>
      </c>
      <c r="C96" s="5">
        <f>Таблица6[[#This Row],[Количество]]/$B$482</f>
        <v>2.4362691271615569E-3</v>
      </c>
    </row>
    <row r="97" spans="1:3" x14ac:dyDescent="0.25">
      <c r="A97" s="3" t="s">
        <v>161</v>
      </c>
      <c r="B97" s="3">
        <v>1499</v>
      </c>
      <c r="C97" s="5">
        <f>Таблица6[[#This Row],[Количество]]/$B$482</f>
        <v>2.3683316612290364E-3</v>
      </c>
    </row>
    <row r="98" spans="1:3" x14ac:dyDescent="0.25">
      <c r="A98" s="3" t="s">
        <v>59</v>
      </c>
      <c r="B98" s="3">
        <v>1454</v>
      </c>
      <c r="C98" s="5">
        <f>Таблица6[[#This Row],[Количество]]/$B$482</f>
        <v>2.2972343131601189E-3</v>
      </c>
    </row>
    <row r="99" spans="1:3" x14ac:dyDescent="0.25">
      <c r="A99" s="3" t="s">
        <v>162</v>
      </c>
      <c r="B99" s="3">
        <v>1427</v>
      </c>
      <c r="C99" s="5">
        <f>Таблица6[[#This Row],[Количество]]/$B$482</f>
        <v>2.2545759043187687E-3</v>
      </c>
    </row>
    <row r="100" spans="1:3" x14ac:dyDescent="0.25">
      <c r="A100" s="3" t="s">
        <v>65</v>
      </c>
      <c r="B100" s="3">
        <v>1426</v>
      </c>
      <c r="C100" s="5">
        <f>Таблица6[[#This Row],[Количество]]/$B$482</f>
        <v>2.2529959632505707E-3</v>
      </c>
    </row>
    <row r="101" spans="1:3" x14ac:dyDescent="0.25">
      <c r="A101" s="3" t="s">
        <v>163</v>
      </c>
      <c r="B101" s="3">
        <v>1417</v>
      </c>
      <c r="C101" s="5">
        <f>Таблица6[[#This Row],[Количество]]/$B$482</f>
        <v>2.2387764936367873E-3</v>
      </c>
    </row>
    <row r="102" spans="1:3" x14ac:dyDescent="0.25">
      <c r="A102" s="3" t="s">
        <v>164</v>
      </c>
      <c r="B102" s="3">
        <v>1412</v>
      </c>
      <c r="C102" s="5">
        <f>Таблица6[[#This Row],[Количество]]/$B$482</f>
        <v>2.2308767882957964E-3</v>
      </c>
    </row>
    <row r="103" spans="1:3" x14ac:dyDescent="0.25">
      <c r="A103" s="3" t="s">
        <v>67</v>
      </c>
      <c r="B103" s="3">
        <v>1403</v>
      </c>
      <c r="C103" s="5">
        <f>Таблица6[[#This Row],[Количество]]/$B$482</f>
        <v>2.216657318682013E-3</v>
      </c>
    </row>
    <row r="104" spans="1:3" x14ac:dyDescent="0.25">
      <c r="A104" s="3" t="s">
        <v>165</v>
      </c>
      <c r="B104" s="3">
        <v>1401</v>
      </c>
      <c r="C104" s="5">
        <f>Таблица6[[#This Row],[Количество]]/$B$482</f>
        <v>2.213497436545617E-3</v>
      </c>
    </row>
    <row r="105" spans="1:3" x14ac:dyDescent="0.25">
      <c r="A105" s="3" t="s">
        <v>166</v>
      </c>
      <c r="B105" s="3">
        <v>1399</v>
      </c>
      <c r="C105" s="5">
        <f>Таблица6[[#This Row],[Количество]]/$B$482</f>
        <v>2.2103375544092205E-3</v>
      </c>
    </row>
    <row r="106" spans="1:3" x14ac:dyDescent="0.25">
      <c r="A106" s="3" t="s">
        <v>63</v>
      </c>
      <c r="B106" s="3">
        <v>1360</v>
      </c>
      <c r="C106" s="5">
        <f>Таблица6[[#This Row],[Количество]]/$B$482</f>
        <v>2.1487198527494924E-3</v>
      </c>
    </row>
    <row r="107" spans="1:3" x14ac:dyDescent="0.25">
      <c r="A107" s="3" t="s">
        <v>167</v>
      </c>
      <c r="B107" s="3">
        <v>1351</v>
      </c>
      <c r="C107" s="5">
        <f>Таблица6[[#This Row],[Количество]]/$B$482</f>
        <v>2.134500383135709E-3</v>
      </c>
    </row>
    <row r="108" spans="1:3" x14ac:dyDescent="0.25">
      <c r="A108" s="3" t="s">
        <v>168</v>
      </c>
      <c r="B108" s="3">
        <v>1349</v>
      </c>
      <c r="C108" s="5">
        <f>Таблица6[[#This Row],[Количество]]/$B$482</f>
        <v>2.1313405009993126E-3</v>
      </c>
    </row>
    <row r="109" spans="1:3" x14ac:dyDescent="0.25">
      <c r="A109" s="3" t="s">
        <v>169</v>
      </c>
      <c r="B109" s="3">
        <v>1345</v>
      </c>
      <c r="C109" s="5">
        <f>Таблица6[[#This Row],[Количество]]/$B$482</f>
        <v>2.1250207367265201E-3</v>
      </c>
    </row>
    <row r="110" spans="1:3" x14ac:dyDescent="0.25">
      <c r="A110" s="3" t="s">
        <v>170</v>
      </c>
      <c r="B110" s="3">
        <v>1333</v>
      </c>
      <c r="C110" s="5">
        <f>Таблица6[[#This Row],[Количество]]/$B$482</f>
        <v>2.1060614439081422E-3</v>
      </c>
    </row>
    <row r="111" spans="1:3" x14ac:dyDescent="0.25">
      <c r="A111" s="3" t="s">
        <v>171</v>
      </c>
      <c r="B111" s="3">
        <v>1310</v>
      </c>
      <c r="C111" s="5">
        <f>Таблица6[[#This Row],[Количество]]/$B$482</f>
        <v>2.0697227993395845E-3</v>
      </c>
    </row>
    <row r="112" spans="1:3" x14ac:dyDescent="0.25">
      <c r="A112" s="3" t="s">
        <v>64</v>
      </c>
      <c r="B112" s="3">
        <v>1265</v>
      </c>
      <c r="C112" s="5">
        <f>Таблица6[[#This Row],[Количество]]/$B$482</f>
        <v>1.9986254512706675E-3</v>
      </c>
    </row>
    <row r="113" spans="1:3" x14ac:dyDescent="0.25">
      <c r="A113" s="3" t="s">
        <v>62</v>
      </c>
      <c r="B113" s="3">
        <v>1255</v>
      </c>
      <c r="C113" s="5">
        <f>Таблица6[[#This Row],[Количество]]/$B$482</f>
        <v>1.9828260405886861E-3</v>
      </c>
    </row>
    <row r="114" spans="1:3" x14ac:dyDescent="0.25">
      <c r="A114" s="3" t="s">
        <v>172</v>
      </c>
      <c r="B114" s="3">
        <v>1245</v>
      </c>
      <c r="C114" s="5">
        <f>Таблица6[[#This Row],[Количество]]/$B$482</f>
        <v>1.9670266299067047E-3</v>
      </c>
    </row>
    <row r="115" spans="1:3" x14ac:dyDescent="0.25">
      <c r="A115" s="3" t="s">
        <v>173</v>
      </c>
      <c r="B115" s="3">
        <v>1228</v>
      </c>
      <c r="C115" s="5">
        <f>Таблица6[[#This Row],[Количество]]/$B$482</f>
        <v>1.9401676317473359E-3</v>
      </c>
    </row>
    <row r="116" spans="1:3" x14ac:dyDescent="0.25">
      <c r="A116" s="3" t="s">
        <v>174</v>
      </c>
      <c r="B116" s="3">
        <v>1207</v>
      </c>
      <c r="C116" s="5">
        <f>Таблица6[[#This Row],[Количество]]/$B$482</f>
        <v>1.9069888693151746E-3</v>
      </c>
    </row>
    <row r="117" spans="1:3" x14ac:dyDescent="0.25">
      <c r="A117" s="3" t="s">
        <v>175</v>
      </c>
      <c r="B117" s="3">
        <v>1198</v>
      </c>
      <c r="C117" s="5">
        <f>Таблица6[[#This Row],[Количество]]/$B$482</f>
        <v>1.8927693997013912E-3</v>
      </c>
    </row>
    <row r="118" spans="1:3" x14ac:dyDescent="0.25">
      <c r="A118" s="3" t="s">
        <v>176</v>
      </c>
      <c r="B118" s="3">
        <v>1180</v>
      </c>
      <c r="C118" s="5">
        <f>Таблица6[[#This Row],[Количество]]/$B$482</f>
        <v>1.8643304604738244E-3</v>
      </c>
    </row>
    <row r="119" spans="1:3" x14ac:dyDescent="0.25">
      <c r="A119" s="3" t="s">
        <v>177</v>
      </c>
      <c r="B119" s="3">
        <v>1149</v>
      </c>
      <c r="C119" s="5">
        <f>Таблица6[[#This Row],[Количество]]/$B$482</f>
        <v>1.8153522873596815E-3</v>
      </c>
    </row>
    <row r="120" spans="1:3" x14ac:dyDescent="0.25">
      <c r="A120" s="3" t="s">
        <v>66</v>
      </c>
      <c r="B120" s="3">
        <v>1139</v>
      </c>
      <c r="C120" s="5">
        <f>Таблица6[[#This Row],[Количество]]/$B$482</f>
        <v>1.7995528766776999E-3</v>
      </c>
    </row>
    <row r="121" spans="1:3" x14ac:dyDescent="0.25">
      <c r="A121" s="3" t="s">
        <v>178</v>
      </c>
      <c r="B121" s="3">
        <v>1096</v>
      </c>
      <c r="C121" s="5">
        <f>Таблица6[[#This Row],[Количество]]/$B$482</f>
        <v>1.7316154107451791E-3</v>
      </c>
    </row>
    <row r="122" spans="1:3" x14ac:dyDescent="0.25">
      <c r="A122" s="3" t="s">
        <v>179</v>
      </c>
      <c r="B122" s="3">
        <v>1094</v>
      </c>
      <c r="C122" s="5">
        <f>Таблица6[[#This Row],[Количество]]/$B$482</f>
        <v>1.7284555286087829E-3</v>
      </c>
    </row>
    <row r="123" spans="1:3" x14ac:dyDescent="0.25">
      <c r="A123" s="3" t="s">
        <v>180</v>
      </c>
      <c r="B123" s="3">
        <v>1078</v>
      </c>
      <c r="C123" s="5">
        <f>Таблица6[[#This Row],[Количество]]/$B$482</f>
        <v>1.7031764715176123E-3</v>
      </c>
    </row>
    <row r="124" spans="1:3" x14ac:dyDescent="0.25">
      <c r="A124" s="3" t="s">
        <v>181</v>
      </c>
      <c r="B124" s="3">
        <v>1077</v>
      </c>
      <c r="C124" s="5">
        <f>Таблица6[[#This Row],[Количество]]/$B$482</f>
        <v>1.7015965304494143E-3</v>
      </c>
    </row>
    <row r="125" spans="1:3" x14ac:dyDescent="0.25">
      <c r="A125" s="3" t="s">
        <v>182</v>
      </c>
      <c r="B125" s="3">
        <v>1040</v>
      </c>
      <c r="C125" s="5">
        <f>Таблица6[[#This Row],[Количество]]/$B$482</f>
        <v>1.6431387109260825E-3</v>
      </c>
    </row>
    <row r="126" spans="1:3" x14ac:dyDescent="0.25">
      <c r="A126" s="3" t="s">
        <v>68</v>
      </c>
      <c r="B126" s="3">
        <v>1035</v>
      </c>
      <c r="C126" s="5">
        <f>Таблица6[[#This Row],[Количество]]/$B$482</f>
        <v>1.6352390055850918E-3</v>
      </c>
    </row>
    <row r="127" spans="1:3" x14ac:dyDescent="0.25">
      <c r="A127" s="3" t="s">
        <v>183</v>
      </c>
      <c r="B127" s="3">
        <v>1026</v>
      </c>
      <c r="C127" s="5">
        <f>Таблица6[[#This Row],[Количество]]/$B$482</f>
        <v>1.6210195359713084E-3</v>
      </c>
    </row>
    <row r="128" spans="1:3" x14ac:dyDescent="0.25">
      <c r="A128" s="3" t="s">
        <v>184</v>
      </c>
      <c r="B128" s="3">
        <v>1019</v>
      </c>
      <c r="C128" s="5">
        <f>Таблица6[[#This Row],[Количество]]/$B$482</f>
        <v>1.6099599484939212E-3</v>
      </c>
    </row>
    <row r="129" spans="1:3" x14ac:dyDescent="0.25">
      <c r="A129" s="3" t="s">
        <v>185</v>
      </c>
      <c r="B129" s="3">
        <v>1016</v>
      </c>
      <c r="C129" s="5">
        <f>Таблица6[[#This Row],[Количество]]/$B$482</f>
        <v>1.6052201252893267E-3</v>
      </c>
    </row>
    <row r="130" spans="1:3" x14ac:dyDescent="0.25">
      <c r="A130" s="3" t="s">
        <v>186</v>
      </c>
      <c r="B130" s="3">
        <v>1003</v>
      </c>
      <c r="C130" s="5">
        <f>Таблица6[[#This Row],[Количество]]/$B$482</f>
        <v>1.5846808914027506E-3</v>
      </c>
    </row>
    <row r="131" spans="1:3" x14ac:dyDescent="0.25">
      <c r="A131" s="3" t="s">
        <v>187</v>
      </c>
      <c r="B131" s="3">
        <v>988</v>
      </c>
      <c r="C131" s="5">
        <f>Таблица6[[#This Row],[Количество]]/$B$482</f>
        <v>1.5609817753797783E-3</v>
      </c>
    </row>
    <row r="132" spans="1:3" x14ac:dyDescent="0.25">
      <c r="A132" s="3" t="s">
        <v>188</v>
      </c>
      <c r="B132" s="3">
        <v>987</v>
      </c>
      <c r="C132" s="5">
        <f>Таблица6[[#This Row],[Количество]]/$B$482</f>
        <v>1.5594018343115801E-3</v>
      </c>
    </row>
    <row r="133" spans="1:3" x14ac:dyDescent="0.25">
      <c r="A133" s="3" t="s">
        <v>189</v>
      </c>
      <c r="B133" s="3">
        <v>987</v>
      </c>
      <c r="C133" s="5">
        <f>Таблица6[[#This Row],[Количество]]/$B$482</f>
        <v>1.5594018343115801E-3</v>
      </c>
    </row>
    <row r="134" spans="1:3" x14ac:dyDescent="0.25">
      <c r="A134" s="3" t="s">
        <v>190</v>
      </c>
      <c r="B134" s="3">
        <v>987</v>
      </c>
      <c r="C134" s="5">
        <f>Таблица6[[#This Row],[Количество]]/$B$482</f>
        <v>1.5594018343115801E-3</v>
      </c>
    </row>
    <row r="135" spans="1:3" x14ac:dyDescent="0.25">
      <c r="A135" s="3" t="s">
        <v>191</v>
      </c>
      <c r="B135" s="3">
        <v>979</v>
      </c>
      <c r="C135" s="5">
        <f>Таблица6[[#This Row],[Количество]]/$B$482</f>
        <v>1.5467623057659949E-3</v>
      </c>
    </row>
    <row r="136" spans="1:3" x14ac:dyDescent="0.25">
      <c r="A136" s="3" t="s">
        <v>192</v>
      </c>
      <c r="B136" s="3">
        <v>957</v>
      </c>
      <c r="C136" s="5">
        <f>Таблица6[[#This Row],[Количество]]/$B$482</f>
        <v>1.5120036022656354E-3</v>
      </c>
    </row>
    <row r="137" spans="1:3" x14ac:dyDescent="0.25">
      <c r="A137" s="3" t="s">
        <v>193</v>
      </c>
      <c r="B137" s="3">
        <v>924</v>
      </c>
      <c r="C137" s="5">
        <f>Таблица6[[#This Row],[Количество]]/$B$482</f>
        <v>1.4598655470150963E-3</v>
      </c>
    </row>
    <row r="138" spans="1:3" x14ac:dyDescent="0.25">
      <c r="A138" s="3" t="s">
        <v>194</v>
      </c>
      <c r="B138" s="3">
        <v>915</v>
      </c>
      <c r="C138" s="5">
        <f>Таблица6[[#This Row],[Количество]]/$B$482</f>
        <v>1.4456460774013129E-3</v>
      </c>
    </row>
    <row r="139" spans="1:3" x14ac:dyDescent="0.25">
      <c r="A139" s="3" t="s">
        <v>195</v>
      </c>
      <c r="B139" s="3">
        <v>906</v>
      </c>
      <c r="C139" s="5">
        <f>Таблица6[[#This Row],[Количество]]/$B$482</f>
        <v>1.4314266077875295E-3</v>
      </c>
    </row>
    <row r="140" spans="1:3" x14ac:dyDescent="0.25">
      <c r="A140" s="3" t="s">
        <v>196</v>
      </c>
      <c r="B140" s="3">
        <v>897</v>
      </c>
      <c r="C140" s="5">
        <f>Таблица6[[#This Row],[Количество]]/$B$482</f>
        <v>1.4172071381737461E-3</v>
      </c>
    </row>
    <row r="141" spans="1:3" x14ac:dyDescent="0.25">
      <c r="A141" s="3" t="s">
        <v>197</v>
      </c>
      <c r="B141" s="3">
        <v>857</v>
      </c>
      <c r="C141" s="5">
        <f>Таблица6[[#This Row],[Количество]]/$B$482</f>
        <v>1.3540094954458198E-3</v>
      </c>
    </row>
    <row r="142" spans="1:3" x14ac:dyDescent="0.25">
      <c r="A142" s="3" t="s">
        <v>198</v>
      </c>
      <c r="B142" s="3">
        <v>842</v>
      </c>
      <c r="C142" s="5">
        <f>Таблица6[[#This Row],[Количество]]/$B$482</f>
        <v>1.3303103794228474E-3</v>
      </c>
    </row>
    <row r="143" spans="1:3" x14ac:dyDescent="0.25">
      <c r="A143" s="3" t="s">
        <v>69</v>
      </c>
      <c r="B143" s="3">
        <v>825</v>
      </c>
      <c r="C143" s="5">
        <f>Таблица6[[#This Row],[Количество]]/$B$482</f>
        <v>1.3034513812634789E-3</v>
      </c>
    </row>
    <row r="144" spans="1:3" x14ac:dyDescent="0.25">
      <c r="A144" s="3" t="s">
        <v>199</v>
      </c>
      <c r="B144" s="3">
        <v>822</v>
      </c>
      <c r="C144" s="5">
        <f>Таблица6[[#This Row],[Количество]]/$B$482</f>
        <v>1.2987115580588844E-3</v>
      </c>
    </row>
    <row r="145" spans="1:3" x14ac:dyDescent="0.25">
      <c r="A145" s="3" t="s">
        <v>200</v>
      </c>
      <c r="B145" s="3">
        <v>816</v>
      </c>
      <c r="C145" s="5">
        <f>Таблица6[[#This Row],[Количество]]/$B$482</f>
        <v>1.2892319116496955E-3</v>
      </c>
    </row>
    <row r="146" spans="1:3" x14ac:dyDescent="0.25">
      <c r="A146" s="3" t="s">
        <v>201</v>
      </c>
      <c r="B146" s="3">
        <v>805</v>
      </c>
      <c r="C146" s="5">
        <f>Таблица6[[#This Row],[Количество]]/$B$482</f>
        <v>1.2718525598995158E-3</v>
      </c>
    </row>
    <row r="147" spans="1:3" x14ac:dyDescent="0.25">
      <c r="A147" s="3" t="s">
        <v>202</v>
      </c>
      <c r="B147" s="3">
        <v>793</v>
      </c>
      <c r="C147" s="5">
        <f>Таблица6[[#This Row],[Количество]]/$B$482</f>
        <v>1.252893267081138E-3</v>
      </c>
    </row>
    <row r="148" spans="1:3" x14ac:dyDescent="0.25">
      <c r="A148" s="3" t="s">
        <v>203</v>
      </c>
      <c r="B148" s="3">
        <v>791</v>
      </c>
      <c r="C148" s="5">
        <f>Таблица6[[#This Row],[Количество]]/$B$482</f>
        <v>1.2497333849447415E-3</v>
      </c>
    </row>
    <row r="149" spans="1:3" x14ac:dyDescent="0.25">
      <c r="A149" s="3" t="s">
        <v>204</v>
      </c>
      <c r="B149" s="3">
        <v>791</v>
      </c>
      <c r="C149" s="5">
        <f>Таблица6[[#This Row],[Количество]]/$B$482</f>
        <v>1.2497333849447415E-3</v>
      </c>
    </row>
    <row r="150" spans="1:3" x14ac:dyDescent="0.25">
      <c r="A150" s="3" t="s">
        <v>205</v>
      </c>
      <c r="B150" s="3">
        <v>790</v>
      </c>
      <c r="C150" s="5">
        <f>Таблица6[[#This Row],[Количество]]/$B$482</f>
        <v>1.2481534438765435E-3</v>
      </c>
    </row>
    <row r="151" spans="1:3" x14ac:dyDescent="0.25">
      <c r="A151" s="3" t="s">
        <v>206</v>
      </c>
      <c r="B151" s="3">
        <v>776</v>
      </c>
      <c r="C151" s="5">
        <f>Таблица6[[#This Row],[Количество]]/$B$482</f>
        <v>1.2260342689217692E-3</v>
      </c>
    </row>
    <row r="152" spans="1:3" x14ac:dyDescent="0.25">
      <c r="A152" s="3" t="s">
        <v>207</v>
      </c>
      <c r="B152" s="3">
        <v>763</v>
      </c>
      <c r="C152" s="5">
        <f>Таблица6[[#This Row],[Количество]]/$B$482</f>
        <v>1.2054950350351933E-3</v>
      </c>
    </row>
    <row r="153" spans="1:3" x14ac:dyDescent="0.25">
      <c r="A153" s="3" t="s">
        <v>208</v>
      </c>
      <c r="B153" s="3">
        <v>753</v>
      </c>
      <c r="C153" s="5">
        <f>Таблица6[[#This Row],[Количество]]/$B$482</f>
        <v>1.1896956243532117E-3</v>
      </c>
    </row>
    <row r="154" spans="1:3" x14ac:dyDescent="0.25">
      <c r="A154" s="3" t="s">
        <v>209</v>
      </c>
      <c r="B154" s="3">
        <v>753</v>
      </c>
      <c r="C154" s="5">
        <f>Таблица6[[#This Row],[Количество]]/$B$482</f>
        <v>1.1896956243532117E-3</v>
      </c>
    </row>
    <row r="155" spans="1:3" x14ac:dyDescent="0.25">
      <c r="A155" s="3" t="s">
        <v>210</v>
      </c>
      <c r="B155" s="3">
        <v>748</v>
      </c>
      <c r="C155" s="5">
        <f>Таблица6[[#This Row],[Количество]]/$B$482</f>
        <v>1.1817959190122209E-3</v>
      </c>
    </row>
    <row r="156" spans="1:3" x14ac:dyDescent="0.25">
      <c r="A156" s="3" t="s">
        <v>211</v>
      </c>
      <c r="B156" s="3">
        <v>736</v>
      </c>
      <c r="C156" s="5">
        <f>Таблица6[[#This Row],[Количество]]/$B$482</f>
        <v>1.1628366261938429E-3</v>
      </c>
    </row>
    <row r="157" spans="1:3" x14ac:dyDescent="0.25">
      <c r="A157" s="3" t="s">
        <v>70</v>
      </c>
      <c r="B157" s="3">
        <v>723</v>
      </c>
      <c r="C157" s="5">
        <f>Таблица6[[#This Row],[Количество]]/$B$482</f>
        <v>1.142297392307267E-3</v>
      </c>
    </row>
    <row r="158" spans="1:3" x14ac:dyDescent="0.25">
      <c r="A158" s="3" t="s">
        <v>212</v>
      </c>
      <c r="B158" s="3">
        <v>722</v>
      </c>
      <c r="C158" s="5">
        <f>Таблица6[[#This Row],[Количество]]/$B$482</f>
        <v>1.1407174512390688E-3</v>
      </c>
    </row>
    <row r="159" spans="1:3" x14ac:dyDescent="0.25">
      <c r="A159" s="3" t="s">
        <v>213</v>
      </c>
      <c r="B159" s="3">
        <v>719</v>
      </c>
      <c r="C159" s="5">
        <f>Таблица6[[#This Row],[Количество]]/$B$482</f>
        <v>1.1359776280344743E-3</v>
      </c>
    </row>
    <row r="160" spans="1:3" x14ac:dyDescent="0.25">
      <c r="A160" s="3" t="s">
        <v>214</v>
      </c>
      <c r="B160" s="3">
        <v>719</v>
      </c>
      <c r="C160" s="5">
        <f>Таблица6[[#This Row],[Количество]]/$B$482</f>
        <v>1.1359776280344743E-3</v>
      </c>
    </row>
    <row r="161" spans="1:3" x14ac:dyDescent="0.25">
      <c r="A161" s="3" t="s">
        <v>215</v>
      </c>
      <c r="B161" s="3">
        <v>709</v>
      </c>
      <c r="C161" s="5">
        <f>Таблица6[[#This Row],[Количество]]/$B$482</f>
        <v>1.1201782173524927E-3</v>
      </c>
    </row>
    <row r="162" spans="1:3" x14ac:dyDescent="0.25">
      <c r="A162" s="3" t="s">
        <v>6</v>
      </c>
      <c r="B162" s="3">
        <v>708</v>
      </c>
      <c r="C162" s="5">
        <f>Таблица6[[#This Row],[Количество]]/$B$482</f>
        <v>1.1185982762842946E-3</v>
      </c>
    </row>
    <row r="163" spans="1:3" x14ac:dyDescent="0.25">
      <c r="A163" s="3" t="s">
        <v>35</v>
      </c>
      <c r="B163" s="3">
        <v>708</v>
      </c>
      <c r="C163" s="5">
        <f>Таблица6[[#This Row],[Количество]]/$B$482</f>
        <v>1.1185982762842946E-3</v>
      </c>
    </row>
    <row r="164" spans="1:3" x14ac:dyDescent="0.25">
      <c r="A164" s="3" t="s">
        <v>216</v>
      </c>
      <c r="B164" s="3">
        <v>691</v>
      </c>
      <c r="C164" s="5">
        <f>Таблица6[[#This Row],[Количество]]/$B$482</f>
        <v>1.0917392781249259E-3</v>
      </c>
    </row>
    <row r="165" spans="1:3" x14ac:dyDescent="0.25">
      <c r="A165" s="3" t="s">
        <v>217</v>
      </c>
      <c r="B165" s="3">
        <v>673</v>
      </c>
      <c r="C165" s="5">
        <f>Таблица6[[#This Row],[Количество]]/$B$482</f>
        <v>1.0633003388973591E-3</v>
      </c>
    </row>
    <row r="166" spans="1:3" x14ac:dyDescent="0.25">
      <c r="A166" s="3" t="s">
        <v>218</v>
      </c>
      <c r="B166" s="3">
        <v>670</v>
      </c>
      <c r="C166" s="5">
        <f>Таблица6[[#This Row],[Количество]]/$B$482</f>
        <v>1.0585605156927646E-3</v>
      </c>
    </row>
    <row r="167" spans="1:3" x14ac:dyDescent="0.25">
      <c r="A167" s="3" t="s">
        <v>219</v>
      </c>
      <c r="B167" s="3">
        <v>657</v>
      </c>
      <c r="C167" s="5">
        <f>Таблица6[[#This Row],[Количество]]/$B$482</f>
        <v>1.0380212818061887E-3</v>
      </c>
    </row>
    <row r="168" spans="1:3" x14ac:dyDescent="0.25">
      <c r="A168" s="3" t="s">
        <v>220</v>
      </c>
      <c r="B168" s="3">
        <v>656</v>
      </c>
      <c r="C168" s="5">
        <f>Таблица6[[#This Row],[Количество]]/$B$482</f>
        <v>1.0364413407379905E-3</v>
      </c>
    </row>
    <row r="169" spans="1:3" x14ac:dyDescent="0.25">
      <c r="A169" s="3" t="s">
        <v>221</v>
      </c>
      <c r="B169" s="3">
        <v>647</v>
      </c>
      <c r="C169" s="5">
        <f>Таблица6[[#This Row],[Количество]]/$B$482</f>
        <v>1.0222218711242071E-3</v>
      </c>
    </row>
    <row r="170" spans="1:3" x14ac:dyDescent="0.25">
      <c r="A170" s="3" t="s">
        <v>222</v>
      </c>
      <c r="B170" s="3">
        <v>635</v>
      </c>
      <c r="C170" s="5">
        <f>Таблица6[[#This Row],[Количество]]/$B$482</f>
        <v>1.0032625783058292E-3</v>
      </c>
    </row>
    <row r="171" spans="1:3" x14ac:dyDescent="0.25">
      <c r="A171" s="3" t="s">
        <v>223</v>
      </c>
      <c r="B171" s="3">
        <v>632</v>
      </c>
      <c r="C171" s="5">
        <f>Таблица6[[#This Row],[Количество]]/$B$482</f>
        <v>9.9852275510123475E-4</v>
      </c>
    </row>
    <row r="172" spans="1:3" x14ac:dyDescent="0.25">
      <c r="A172" s="3" t="s">
        <v>224</v>
      </c>
      <c r="B172" s="3">
        <v>623</v>
      </c>
      <c r="C172" s="5">
        <f>Таблица6[[#This Row],[Количество]]/$B$482</f>
        <v>9.8430328548745134E-4</v>
      </c>
    </row>
    <row r="173" spans="1:3" x14ac:dyDescent="0.25">
      <c r="A173" s="3" t="s">
        <v>225</v>
      </c>
      <c r="B173" s="3">
        <v>610</v>
      </c>
      <c r="C173" s="5">
        <f>Таблица6[[#This Row],[Количество]]/$B$482</f>
        <v>9.6376405160087525E-4</v>
      </c>
    </row>
    <row r="174" spans="1:3" x14ac:dyDescent="0.25">
      <c r="A174" s="3" t="s">
        <v>226</v>
      </c>
      <c r="B174" s="3">
        <v>610</v>
      </c>
      <c r="C174" s="5">
        <f>Таблица6[[#This Row],[Количество]]/$B$482</f>
        <v>9.6376405160087525E-4</v>
      </c>
    </row>
    <row r="175" spans="1:3" x14ac:dyDescent="0.25">
      <c r="A175" s="3" t="s">
        <v>227</v>
      </c>
      <c r="B175" s="3">
        <v>609</v>
      </c>
      <c r="C175" s="5">
        <f>Таблица6[[#This Row],[Количество]]/$B$482</f>
        <v>9.6218411053267713E-4</v>
      </c>
    </row>
    <row r="176" spans="1:3" x14ac:dyDescent="0.25">
      <c r="A176" s="3" t="s">
        <v>228</v>
      </c>
      <c r="B176" s="3">
        <v>595</v>
      </c>
      <c r="C176" s="5">
        <f>Таблица6[[#This Row],[Количество]]/$B$482</f>
        <v>9.4006493557790291E-4</v>
      </c>
    </row>
    <row r="177" spans="1:3" x14ac:dyDescent="0.25">
      <c r="A177" s="3" t="s">
        <v>229</v>
      </c>
      <c r="B177" s="3">
        <v>593</v>
      </c>
      <c r="C177" s="5">
        <f>Таблица6[[#This Row],[Количество]]/$B$482</f>
        <v>9.3690505344150667E-4</v>
      </c>
    </row>
    <row r="178" spans="1:3" x14ac:dyDescent="0.25">
      <c r="A178" s="3" t="s">
        <v>230</v>
      </c>
      <c r="B178" s="3">
        <v>591</v>
      </c>
      <c r="C178" s="5">
        <f>Таблица6[[#This Row],[Количество]]/$B$482</f>
        <v>9.3374517130511033E-4</v>
      </c>
    </row>
    <row r="179" spans="1:3" x14ac:dyDescent="0.25">
      <c r="A179" s="3" t="s">
        <v>231</v>
      </c>
      <c r="B179" s="3">
        <v>583</v>
      </c>
      <c r="C179" s="5">
        <f>Таблица6[[#This Row],[Количество]]/$B$482</f>
        <v>9.2110564275952505E-4</v>
      </c>
    </row>
    <row r="180" spans="1:3" x14ac:dyDescent="0.25">
      <c r="A180" s="3" t="s">
        <v>232</v>
      </c>
      <c r="B180" s="3">
        <v>581</v>
      </c>
      <c r="C180" s="5">
        <f>Таблица6[[#This Row],[Количество]]/$B$482</f>
        <v>9.1794576062312881E-4</v>
      </c>
    </row>
    <row r="181" spans="1:3" x14ac:dyDescent="0.25">
      <c r="A181" s="3" t="s">
        <v>233</v>
      </c>
      <c r="B181" s="3">
        <v>575</v>
      </c>
      <c r="C181" s="5">
        <f>Таблица6[[#This Row],[Количество]]/$B$482</f>
        <v>9.0846611421393987E-4</v>
      </c>
    </row>
    <row r="182" spans="1:3" x14ac:dyDescent="0.25">
      <c r="A182" s="3" t="s">
        <v>234</v>
      </c>
      <c r="B182" s="3">
        <v>574</v>
      </c>
      <c r="C182" s="5">
        <f>Таблица6[[#This Row],[Количество]]/$B$482</f>
        <v>9.0688617314574164E-4</v>
      </c>
    </row>
    <row r="183" spans="1:3" x14ac:dyDescent="0.25">
      <c r="A183" s="3" t="s">
        <v>235</v>
      </c>
      <c r="B183" s="3">
        <v>571</v>
      </c>
      <c r="C183" s="5">
        <f>Таблица6[[#This Row],[Количество]]/$B$482</f>
        <v>9.0214634994114718E-4</v>
      </c>
    </row>
    <row r="184" spans="1:3" x14ac:dyDescent="0.25">
      <c r="A184" s="3" t="s">
        <v>236</v>
      </c>
      <c r="B184" s="3">
        <v>570</v>
      </c>
      <c r="C184" s="5">
        <f>Таблица6[[#This Row],[Количество]]/$B$482</f>
        <v>9.0056640887294906E-4</v>
      </c>
    </row>
    <row r="185" spans="1:3" x14ac:dyDescent="0.25">
      <c r="A185" s="3" t="s">
        <v>237</v>
      </c>
      <c r="B185" s="3">
        <v>567</v>
      </c>
      <c r="C185" s="5">
        <f>Таблица6[[#This Row],[Количество]]/$B$482</f>
        <v>8.9582658566835459E-4</v>
      </c>
    </row>
    <row r="186" spans="1:3" x14ac:dyDescent="0.25">
      <c r="A186" s="3" t="s">
        <v>238</v>
      </c>
      <c r="B186" s="3">
        <v>567</v>
      </c>
      <c r="C186" s="5">
        <f>Таблица6[[#This Row],[Количество]]/$B$482</f>
        <v>8.9582658566835459E-4</v>
      </c>
    </row>
    <row r="187" spans="1:3" x14ac:dyDescent="0.25">
      <c r="A187" s="3" t="s">
        <v>239</v>
      </c>
      <c r="B187" s="3">
        <v>559</v>
      </c>
      <c r="C187" s="5">
        <f>Таблица6[[#This Row],[Количество]]/$B$482</f>
        <v>8.8318705712276931E-4</v>
      </c>
    </row>
    <row r="188" spans="1:3" x14ac:dyDescent="0.25">
      <c r="A188" s="3" t="s">
        <v>240</v>
      </c>
      <c r="B188" s="3">
        <v>554</v>
      </c>
      <c r="C188" s="5">
        <f>Таблица6[[#This Row],[Количество]]/$B$482</f>
        <v>8.752873517817785E-4</v>
      </c>
    </row>
    <row r="189" spans="1:3" x14ac:dyDescent="0.25">
      <c r="A189" s="3" t="s">
        <v>241</v>
      </c>
      <c r="B189" s="3">
        <v>548</v>
      </c>
      <c r="C189" s="5">
        <f>Таблица6[[#This Row],[Количество]]/$B$482</f>
        <v>8.6580770537258956E-4</v>
      </c>
    </row>
    <row r="190" spans="1:3" x14ac:dyDescent="0.25">
      <c r="A190" s="3" t="s">
        <v>242</v>
      </c>
      <c r="B190" s="3">
        <v>543</v>
      </c>
      <c r="C190" s="5">
        <f>Таблица6[[#This Row],[Количество]]/$B$482</f>
        <v>8.5790800003159886E-4</v>
      </c>
    </row>
    <row r="191" spans="1:3" x14ac:dyDescent="0.25">
      <c r="A191" s="3" t="s">
        <v>243</v>
      </c>
      <c r="B191" s="3">
        <v>538</v>
      </c>
      <c r="C191" s="5">
        <f>Таблица6[[#This Row],[Количество]]/$B$482</f>
        <v>8.5000829469060804E-4</v>
      </c>
    </row>
    <row r="192" spans="1:3" x14ac:dyDescent="0.25">
      <c r="A192" s="3" t="s">
        <v>244</v>
      </c>
      <c r="B192" s="3">
        <v>529</v>
      </c>
      <c r="C192" s="5">
        <f>Таблица6[[#This Row],[Количество]]/$B$482</f>
        <v>8.3578882507682464E-4</v>
      </c>
    </row>
    <row r="193" spans="1:3" x14ac:dyDescent="0.25">
      <c r="A193" s="3" t="s">
        <v>245</v>
      </c>
      <c r="B193" s="3">
        <v>526</v>
      </c>
      <c r="C193" s="5">
        <f>Таблица6[[#This Row],[Количество]]/$B$482</f>
        <v>8.3104900187223017E-4</v>
      </c>
    </row>
    <row r="194" spans="1:3" x14ac:dyDescent="0.25">
      <c r="A194" s="3" t="s">
        <v>246</v>
      </c>
      <c r="B194" s="3">
        <v>503</v>
      </c>
      <c r="C194" s="5">
        <f>Таблица6[[#This Row],[Количество]]/$B$482</f>
        <v>7.9471035730367256E-4</v>
      </c>
    </row>
    <row r="195" spans="1:3" x14ac:dyDescent="0.25">
      <c r="A195" s="3" t="s">
        <v>247</v>
      </c>
      <c r="B195" s="3">
        <v>494</v>
      </c>
      <c r="C195" s="5">
        <f>Таблица6[[#This Row],[Количество]]/$B$482</f>
        <v>7.8049088768988915E-4</v>
      </c>
    </row>
    <row r="196" spans="1:3" x14ac:dyDescent="0.25">
      <c r="A196" s="3" t="s">
        <v>248</v>
      </c>
      <c r="B196" s="3">
        <v>485</v>
      </c>
      <c r="C196" s="5">
        <f>Таблица6[[#This Row],[Количество]]/$B$482</f>
        <v>7.6627141807610575E-4</v>
      </c>
    </row>
    <row r="197" spans="1:3" x14ac:dyDescent="0.25">
      <c r="A197" s="3" t="s">
        <v>249</v>
      </c>
      <c r="B197" s="3">
        <v>482</v>
      </c>
      <c r="C197" s="5">
        <f>Таблица6[[#This Row],[Количество]]/$B$482</f>
        <v>7.6153159487151129E-4</v>
      </c>
    </row>
    <row r="198" spans="1:3" x14ac:dyDescent="0.25">
      <c r="A198" s="3" t="s">
        <v>250</v>
      </c>
      <c r="B198" s="3">
        <v>472</v>
      </c>
      <c r="C198" s="5">
        <f>Таблица6[[#This Row],[Количество]]/$B$482</f>
        <v>7.4573218418952977E-4</v>
      </c>
    </row>
    <row r="199" spans="1:3" x14ac:dyDescent="0.25">
      <c r="A199" s="3" t="s">
        <v>251</v>
      </c>
      <c r="B199" s="3">
        <v>469</v>
      </c>
      <c r="C199" s="5">
        <f>Таблица6[[#This Row],[Количество]]/$B$482</f>
        <v>7.409923609849353E-4</v>
      </c>
    </row>
    <row r="200" spans="1:3" x14ac:dyDescent="0.25">
      <c r="A200" s="3" t="s">
        <v>252</v>
      </c>
      <c r="B200" s="3">
        <v>465</v>
      </c>
      <c r="C200" s="5">
        <f>Таблица6[[#This Row],[Количество]]/$B$482</f>
        <v>7.346725967121426E-4</v>
      </c>
    </row>
    <row r="201" spans="1:3" x14ac:dyDescent="0.25">
      <c r="A201" s="3" t="s">
        <v>253</v>
      </c>
      <c r="B201" s="3">
        <v>461</v>
      </c>
      <c r="C201" s="5">
        <f>Таблица6[[#This Row],[Количество]]/$B$482</f>
        <v>7.2835283243935002E-4</v>
      </c>
    </row>
    <row r="202" spans="1:3" x14ac:dyDescent="0.25">
      <c r="A202" s="3" t="s">
        <v>254</v>
      </c>
      <c r="B202" s="3">
        <v>452</v>
      </c>
      <c r="C202" s="5">
        <f>Таблица6[[#This Row],[Количество]]/$B$482</f>
        <v>7.1413336282556662E-4</v>
      </c>
    </row>
    <row r="203" spans="1:3" x14ac:dyDescent="0.25">
      <c r="A203" s="3" t="s">
        <v>255</v>
      </c>
      <c r="B203" s="3">
        <v>449</v>
      </c>
      <c r="C203" s="5">
        <f>Таблица6[[#This Row],[Количество]]/$B$482</f>
        <v>7.0939353962097215E-4</v>
      </c>
    </row>
    <row r="204" spans="1:3" x14ac:dyDescent="0.25">
      <c r="A204" s="3" t="s">
        <v>256</v>
      </c>
      <c r="B204" s="3">
        <v>440</v>
      </c>
      <c r="C204" s="5">
        <f>Таблица6[[#This Row],[Количество]]/$B$482</f>
        <v>6.9517407000718875E-4</v>
      </c>
    </row>
    <row r="205" spans="1:3" x14ac:dyDescent="0.25">
      <c r="A205" s="3" t="s">
        <v>257</v>
      </c>
      <c r="B205" s="3">
        <v>434</v>
      </c>
      <c r="C205" s="5">
        <f>Таблица6[[#This Row],[Количество]]/$B$482</f>
        <v>6.8569442359799981E-4</v>
      </c>
    </row>
    <row r="206" spans="1:3" x14ac:dyDescent="0.25">
      <c r="A206" s="3" t="s">
        <v>258</v>
      </c>
      <c r="B206" s="3">
        <v>430</v>
      </c>
      <c r="C206" s="5">
        <f>Таблица6[[#This Row],[Количество]]/$B$482</f>
        <v>6.7937465932520712E-4</v>
      </c>
    </row>
    <row r="207" spans="1:3" x14ac:dyDescent="0.25">
      <c r="A207" s="3" t="s">
        <v>259</v>
      </c>
      <c r="B207" s="3">
        <v>419</v>
      </c>
      <c r="C207" s="5">
        <f>Таблица6[[#This Row],[Количество]]/$B$482</f>
        <v>6.6199530757502748E-4</v>
      </c>
    </row>
    <row r="208" spans="1:3" x14ac:dyDescent="0.25">
      <c r="A208" s="3" t="s">
        <v>73</v>
      </c>
      <c r="B208" s="3">
        <v>417</v>
      </c>
      <c r="C208" s="5">
        <f>Таблица6[[#This Row],[Количество]]/$B$482</f>
        <v>6.5883542543863113E-4</v>
      </c>
    </row>
    <row r="209" spans="1:3" x14ac:dyDescent="0.25">
      <c r="A209" s="3" t="s">
        <v>260</v>
      </c>
      <c r="B209" s="3">
        <v>417</v>
      </c>
      <c r="C209" s="5">
        <f>Таблица6[[#This Row],[Количество]]/$B$482</f>
        <v>6.5883542543863113E-4</v>
      </c>
    </row>
    <row r="210" spans="1:3" x14ac:dyDescent="0.25">
      <c r="A210" s="3" t="s">
        <v>261</v>
      </c>
      <c r="B210" s="3">
        <v>415</v>
      </c>
      <c r="C210" s="5">
        <f>Таблица6[[#This Row],[Количество]]/$B$482</f>
        <v>6.5567554330223478E-4</v>
      </c>
    </row>
    <row r="211" spans="1:3" x14ac:dyDescent="0.25">
      <c r="A211" s="3" t="s">
        <v>262</v>
      </c>
      <c r="B211" s="3">
        <v>401</v>
      </c>
      <c r="C211" s="5">
        <f>Таблица6[[#This Row],[Количество]]/$B$482</f>
        <v>6.3355636834746068E-4</v>
      </c>
    </row>
    <row r="212" spans="1:3" x14ac:dyDescent="0.25">
      <c r="A212" s="3" t="s">
        <v>263</v>
      </c>
      <c r="B212" s="3">
        <v>400</v>
      </c>
      <c r="C212" s="5">
        <f>Таблица6[[#This Row],[Количество]]/$B$482</f>
        <v>6.3197642727926245E-4</v>
      </c>
    </row>
    <row r="213" spans="1:3" x14ac:dyDescent="0.25">
      <c r="A213" s="3" t="s">
        <v>264</v>
      </c>
      <c r="B213" s="3">
        <v>398</v>
      </c>
      <c r="C213" s="5">
        <f>Таблица6[[#This Row],[Количество]]/$B$482</f>
        <v>6.2881654514286621E-4</v>
      </c>
    </row>
    <row r="214" spans="1:3" x14ac:dyDescent="0.25">
      <c r="A214" s="3" t="s">
        <v>265</v>
      </c>
      <c r="B214" s="3">
        <v>392</v>
      </c>
      <c r="C214" s="5">
        <f>Таблица6[[#This Row],[Количество]]/$B$482</f>
        <v>6.1933689873367728E-4</v>
      </c>
    </row>
    <row r="215" spans="1:3" x14ac:dyDescent="0.25">
      <c r="A215" s="3" t="s">
        <v>266</v>
      </c>
      <c r="B215" s="3">
        <v>390</v>
      </c>
      <c r="C215" s="5">
        <f>Таблица6[[#This Row],[Количество]]/$B$482</f>
        <v>6.1617701659728093E-4</v>
      </c>
    </row>
    <row r="216" spans="1:3" x14ac:dyDescent="0.25">
      <c r="A216" s="3" t="s">
        <v>72</v>
      </c>
      <c r="B216" s="3">
        <v>386</v>
      </c>
      <c r="C216" s="5">
        <f>Таблица6[[#This Row],[Количество]]/$B$482</f>
        <v>6.0985725232448834E-4</v>
      </c>
    </row>
    <row r="217" spans="1:3" x14ac:dyDescent="0.25">
      <c r="A217" s="3" t="s">
        <v>267</v>
      </c>
      <c r="B217" s="3">
        <v>385</v>
      </c>
      <c r="C217" s="5">
        <f>Таблица6[[#This Row],[Количество]]/$B$482</f>
        <v>6.0827731125629011E-4</v>
      </c>
    </row>
    <row r="218" spans="1:3" x14ac:dyDescent="0.25">
      <c r="A218" s="3" t="s">
        <v>75</v>
      </c>
      <c r="B218" s="3">
        <v>369</v>
      </c>
      <c r="C218" s="5">
        <f>Таблица6[[#This Row],[Количество]]/$B$482</f>
        <v>5.8299825416511966E-4</v>
      </c>
    </row>
    <row r="219" spans="1:3" x14ac:dyDescent="0.25">
      <c r="A219" s="3" t="s">
        <v>268</v>
      </c>
      <c r="B219" s="3">
        <v>366</v>
      </c>
      <c r="C219" s="5">
        <f>Таблица6[[#This Row],[Количество]]/$B$482</f>
        <v>5.7825843096052519E-4</v>
      </c>
    </row>
    <row r="220" spans="1:3" x14ac:dyDescent="0.25">
      <c r="A220" s="3" t="s">
        <v>269</v>
      </c>
      <c r="B220" s="3">
        <v>365</v>
      </c>
      <c r="C220" s="5">
        <f>Таблица6[[#This Row],[Количество]]/$B$482</f>
        <v>5.7667848989232696E-4</v>
      </c>
    </row>
    <row r="221" spans="1:3" x14ac:dyDescent="0.25">
      <c r="A221" s="3" t="s">
        <v>270</v>
      </c>
      <c r="B221" s="3">
        <v>362</v>
      </c>
      <c r="C221" s="5">
        <f>Таблица6[[#This Row],[Количество]]/$B$482</f>
        <v>5.719386666877325E-4</v>
      </c>
    </row>
    <row r="222" spans="1:3" x14ac:dyDescent="0.25">
      <c r="A222" s="3" t="s">
        <v>271</v>
      </c>
      <c r="B222" s="3">
        <v>361</v>
      </c>
      <c r="C222" s="5">
        <f>Таблица6[[#This Row],[Количество]]/$B$482</f>
        <v>5.7035872561953438E-4</v>
      </c>
    </row>
    <row r="223" spans="1:3" x14ac:dyDescent="0.25">
      <c r="A223" s="3" t="s">
        <v>272</v>
      </c>
      <c r="B223" s="3">
        <v>358</v>
      </c>
      <c r="C223" s="5">
        <f>Таблица6[[#This Row],[Количество]]/$B$482</f>
        <v>5.6561890241493991E-4</v>
      </c>
    </row>
    <row r="224" spans="1:3" x14ac:dyDescent="0.25">
      <c r="A224" s="3" t="s">
        <v>273</v>
      </c>
      <c r="B224" s="3">
        <v>354</v>
      </c>
      <c r="C224" s="5">
        <f>Таблица6[[#This Row],[Количество]]/$B$482</f>
        <v>5.5929913814214732E-4</v>
      </c>
    </row>
    <row r="225" spans="1:3" x14ac:dyDescent="0.25">
      <c r="A225" s="3" t="s">
        <v>274</v>
      </c>
      <c r="B225" s="3">
        <v>353</v>
      </c>
      <c r="C225" s="5">
        <f>Таблица6[[#This Row],[Количество]]/$B$482</f>
        <v>5.577191970739491E-4</v>
      </c>
    </row>
    <row r="226" spans="1:3" x14ac:dyDescent="0.25">
      <c r="A226" s="3" t="s">
        <v>275</v>
      </c>
      <c r="B226" s="3">
        <v>352</v>
      </c>
      <c r="C226" s="5">
        <f>Таблица6[[#This Row],[Количество]]/$B$482</f>
        <v>5.5613925600575098E-4</v>
      </c>
    </row>
    <row r="227" spans="1:3" x14ac:dyDescent="0.25">
      <c r="A227" s="3" t="s">
        <v>276</v>
      </c>
      <c r="B227" s="3">
        <v>351</v>
      </c>
      <c r="C227" s="5">
        <f>Таблица6[[#This Row],[Количество]]/$B$482</f>
        <v>5.5455931493755286E-4</v>
      </c>
    </row>
    <row r="228" spans="1:3" x14ac:dyDescent="0.25">
      <c r="A228" s="3" t="s">
        <v>277</v>
      </c>
      <c r="B228" s="3">
        <v>350</v>
      </c>
      <c r="C228" s="5">
        <f>Таблица6[[#This Row],[Количество]]/$B$482</f>
        <v>5.5297937386935463E-4</v>
      </c>
    </row>
    <row r="229" spans="1:3" x14ac:dyDescent="0.25">
      <c r="A229" s="3" t="s">
        <v>278</v>
      </c>
      <c r="B229" s="3">
        <v>349</v>
      </c>
      <c r="C229" s="5">
        <f>Таблица6[[#This Row],[Количество]]/$B$482</f>
        <v>5.5139943280115651E-4</v>
      </c>
    </row>
    <row r="230" spans="1:3" x14ac:dyDescent="0.25">
      <c r="A230" s="3" t="s">
        <v>279</v>
      </c>
      <c r="B230" s="3">
        <v>348</v>
      </c>
      <c r="C230" s="5">
        <f>Таблица6[[#This Row],[Количество]]/$B$482</f>
        <v>5.4981949173295839E-4</v>
      </c>
    </row>
    <row r="231" spans="1:3" x14ac:dyDescent="0.25">
      <c r="A231" s="3" t="s">
        <v>280</v>
      </c>
      <c r="B231" s="3">
        <v>345</v>
      </c>
      <c r="C231" s="5">
        <f>Таблица6[[#This Row],[Количество]]/$B$482</f>
        <v>5.4507966852836392E-4</v>
      </c>
    </row>
    <row r="232" spans="1:3" x14ac:dyDescent="0.25">
      <c r="A232" s="3" t="s">
        <v>281</v>
      </c>
      <c r="B232" s="3">
        <v>342</v>
      </c>
      <c r="C232" s="5">
        <f>Таблица6[[#This Row],[Количество]]/$B$482</f>
        <v>5.4033984532376946E-4</v>
      </c>
    </row>
    <row r="233" spans="1:3" x14ac:dyDescent="0.25">
      <c r="A233" s="3" t="s">
        <v>282</v>
      </c>
      <c r="B233" s="3">
        <v>341</v>
      </c>
      <c r="C233" s="5">
        <f>Таблица6[[#This Row],[Количество]]/$B$482</f>
        <v>5.3875990425557123E-4</v>
      </c>
    </row>
    <row r="234" spans="1:3" x14ac:dyDescent="0.25">
      <c r="A234" s="3" t="s">
        <v>283</v>
      </c>
      <c r="B234" s="3">
        <v>339</v>
      </c>
      <c r="C234" s="5">
        <f>Таблица6[[#This Row],[Количество]]/$B$482</f>
        <v>5.3560002211917499E-4</v>
      </c>
    </row>
    <row r="235" spans="1:3" x14ac:dyDescent="0.25">
      <c r="A235" s="3" t="s">
        <v>284</v>
      </c>
      <c r="B235" s="3">
        <v>334</v>
      </c>
      <c r="C235" s="5">
        <f>Таблица6[[#This Row],[Количество]]/$B$482</f>
        <v>5.2770031677818418E-4</v>
      </c>
    </row>
    <row r="236" spans="1:3" x14ac:dyDescent="0.25">
      <c r="A236" s="3" t="s">
        <v>285</v>
      </c>
      <c r="B236" s="3">
        <v>326</v>
      </c>
      <c r="C236" s="5">
        <f>Таблица6[[#This Row],[Количество]]/$B$482</f>
        <v>5.1506078823259889E-4</v>
      </c>
    </row>
    <row r="237" spans="1:3" x14ac:dyDescent="0.25">
      <c r="A237" s="3" t="s">
        <v>286</v>
      </c>
      <c r="B237" s="3">
        <v>324</v>
      </c>
      <c r="C237" s="5">
        <f>Таблица6[[#This Row],[Количество]]/$B$482</f>
        <v>5.1190090609620265E-4</v>
      </c>
    </row>
    <row r="238" spans="1:3" x14ac:dyDescent="0.25">
      <c r="A238" s="3" t="s">
        <v>287</v>
      </c>
      <c r="B238" s="3">
        <v>322</v>
      </c>
      <c r="C238" s="5">
        <f>Таблица6[[#This Row],[Количество]]/$B$482</f>
        <v>5.0874102395980631E-4</v>
      </c>
    </row>
    <row r="239" spans="1:3" x14ac:dyDescent="0.25">
      <c r="A239" s="3" t="s">
        <v>288</v>
      </c>
      <c r="B239" s="3">
        <v>322</v>
      </c>
      <c r="C239" s="5">
        <f>Таблица6[[#This Row],[Количество]]/$B$482</f>
        <v>5.0874102395980631E-4</v>
      </c>
    </row>
    <row r="240" spans="1:3" x14ac:dyDescent="0.25">
      <c r="A240" s="3" t="s">
        <v>289</v>
      </c>
      <c r="B240" s="3">
        <v>314</v>
      </c>
      <c r="C240" s="5">
        <f>Таблица6[[#This Row],[Количество]]/$B$482</f>
        <v>4.9610149541422103E-4</v>
      </c>
    </row>
    <row r="241" spans="1:3" x14ac:dyDescent="0.25">
      <c r="A241" s="3" t="s">
        <v>290</v>
      </c>
      <c r="B241" s="3">
        <v>311</v>
      </c>
      <c r="C241" s="5">
        <f>Таблица6[[#This Row],[Количество]]/$B$482</f>
        <v>4.9136167220962656E-4</v>
      </c>
    </row>
    <row r="242" spans="1:3" x14ac:dyDescent="0.25">
      <c r="A242" s="3" t="s">
        <v>77</v>
      </c>
      <c r="B242" s="3">
        <v>311</v>
      </c>
      <c r="C242" s="5">
        <f>Таблица6[[#This Row],[Количество]]/$B$482</f>
        <v>4.9136167220962656E-4</v>
      </c>
    </row>
    <row r="243" spans="1:3" x14ac:dyDescent="0.25">
      <c r="A243" s="3" t="s">
        <v>291</v>
      </c>
      <c r="B243" s="3">
        <v>311</v>
      </c>
      <c r="C243" s="5">
        <f>Таблица6[[#This Row],[Количество]]/$B$482</f>
        <v>4.9136167220962656E-4</v>
      </c>
    </row>
    <row r="244" spans="1:3" x14ac:dyDescent="0.25">
      <c r="A244" s="3" t="s">
        <v>292</v>
      </c>
      <c r="B244" s="3">
        <v>304</v>
      </c>
      <c r="C244" s="5">
        <f>Таблица6[[#This Row],[Количество]]/$B$482</f>
        <v>4.803020847322395E-4</v>
      </c>
    </row>
    <row r="245" spans="1:3" x14ac:dyDescent="0.25">
      <c r="A245" s="3" t="s">
        <v>293</v>
      </c>
      <c r="B245" s="3">
        <v>304</v>
      </c>
      <c r="C245" s="5">
        <f>Таблица6[[#This Row],[Количество]]/$B$482</f>
        <v>4.803020847322395E-4</v>
      </c>
    </row>
    <row r="246" spans="1:3" x14ac:dyDescent="0.25">
      <c r="A246" s="3" t="s">
        <v>294</v>
      </c>
      <c r="B246" s="3">
        <v>303</v>
      </c>
      <c r="C246" s="5">
        <f>Таблица6[[#This Row],[Количество]]/$B$482</f>
        <v>4.7872214366404133E-4</v>
      </c>
    </row>
    <row r="247" spans="1:3" x14ac:dyDescent="0.25">
      <c r="A247" s="3" t="s">
        <v>295</v>
      </c>
      <c r="B247" s="3">
        <v>302</v>
      </c>
      <c r="C247" s="5">
        <f>Таблица6[[#This Row],[Количество]]/$B$482</f>
        <v>4.7714220259584316E-4</v>
      </c>
    </row>
    <row r="248" spans="1:3" x14ac:dyDescent="0.25">
      <c r="A248" s="3" t="s">
        <v>296</v>
      </c>
      <c r="B248" s="3">
        <v>296</v>
      </c>
      <c r="C248" s="5">
        <f>Таблица6[[#This Row],[Количество]]/$B$482</f>
        <v>4.6766255618665422E-4</v>
      </c>
    </row>
    <row r="249" spans="1:3" x14ac:dyDescent="0.25">
      <c r="A249" s="3" t="s">
        <v>297</v>
      </c>
      <c r="B249" s="3">
        <v>293</v>
      </c>
      <c r="C249" s="5">
        <f>Таблица6[[#This Row],[Количество]]/$B$482</f>
        <v>4.6292273298205976E-4</v>
      </c>
    </row>
    <row r="250" spans="1:3" x14ac:dyDescent="0.25">
      <c r="A250" s="3" t="s">
        <v>298</v>
      </c>
      <c r="B250" s="3">
        <v>293</v>
      </c>
      <c r="C250" s="5">
        <f>Таблица6[[#This Row],[Количество]]/$B$482</f>
        <v>4.6292273298205976E-4</v>
      </c>
    </row>
    <row r="251" spans="1:3" x14ac:dyDescent="0.25">
      <c r="A251" s="3" t="s">
        <v>299</v>
      </c>
      <c r="B251" s="3">
        <v>289</v>
      </c>
      <c r="C251" s="5">
        <f>Таблица6[[#This Row],[Количество]]/$B$482</f>
        <v>4.5660296870926717E-4</v>
      </c>
    </row>
    <row r="252" spans="1:3" x14ac:dyDescent="0.25">
      <c r="A252" s="3" t="s">
        <v>300</v>
      </c>
      <c r="B252" s="3">
        <v>289</v>
      </c>
      <c r="C252" s="5">
        <f>Таблица6[[#This Row],[Количество]]/$B$482</f>
        <v>4.5660296870926717E-4</v>
      </c>
    </row>
    <row r="253" spans="1:3" x14ac:dyDescent="0.25">
      <c r="A253" s="3" t="s">
        <v>301</v>
      </c>
      <c r="B253" s="3">
        <v>286</v>
      </c>
      <c r="C253" s="5">
        <f>Таблица6[[#This Row],[Количество]]/$B$482</f>
        <v>4.5186314550467265E-4</v>
      </c>
    </row>
    <row r="254" spans="1:3" x14ac:dyDescent="0.25">
      <c r="A254" s="3" t="s">
        <v>71</v>
      </c>
      <c r="B254" s="3">
        <v>284</v>
      </c>
      <c r="C254" s="5">
        <f>Таблица6[[#This Row],[Количество]]/$B$482</f>
        <v>4.4870326336827636E-4</v>
      </c>
    </row>
    <row r="255" spans="1:3" x14ac:dyDescent="0.25">
      <c r="A255" s="3" t="s">
        <v>302</v>
      </c>
      <c r="B255" s="3">
        <v>284</v>
      </c>
      <c r="C255" s="5">
        <f>Таблица6[[#This Row],[Количество]]/$B$482</f>
        <v>4.4870326336827636E-4</v>
      </c>
    </row>
    <row r="256" spans="1:3" x14ac:dyDescent="0.25">
      <c r="A256" s="3" t="s">
        <v>303</v>
      </c>
      <c r="B256" s="3">
        <v>281</v>
      </c>
      <c r="C256" s="5">
        <f>Таблица6[[#This Row],[Количество]]/$B$482</f>
        <v>4.4396344016368189E-4</v>
      </c>
    </row>
    <row r="257" spans="1:3" x14ac:dyDescent="0.25">
      <c r="A257" s="3" t="s">
        <v>304</v>
      </c>
      <c r="B257" s="3">
        <v>277</v>
      </c>
      <c r="C257" s="5">
        <f>Таблица6[[#This Row],[Количество]]/$B$482</f>
        <v>4.3764367589088925E-4</v>
      </c>
    </row>
    <row r="258" spans="1:3" x14ac:dyDescent="0.25">
      <c r="A258" s="3" t="s">
        <v>305</v>
      </c>
      <c r="B258" s="3">
        <v>276</v>
      </c>
      <c r="C258" s="5">
        <f>Таблица6[[#This Row],[Количество]]/$B$482</f>
        <v>4.3606373482269113E-4</v>
      </c>
    </row>
    <row r="259" spans="1:3" x14ac:dyDescent="0.25">
      <c r="A259" s="3" t="s">
        <v>306</v>
      </c>
      <c r="B259" s="3">
        <v>273</v>
      </c>
      <c r="C259" s="5">
        <f>Таблица6[[#This Row],[Количество]]/$B$482</f>
        <v>4.3132391161809666E-4</v>
      </c>
    </row>
    <row r="260" spans="1:3" x14ac:dyDescent="0.25">
      <c r="A260" s="3" t="s">
        <v>74</v>
      </c>
      <c r="B260" s="3">
        <v>268</v>
      </c>
      <c r="C260" s="5">
        <f>Таблица6[[#This Row],[Количество]]/$B$482</f>
        <v>4.2342420627710585E-4</v>
      </c>
    </row>
    <row r="261" spans="1:3" x14ac:dyDescent="0.25">
      <c r="A261" s="3" t="s">
        <v>307</v>
      </c>
      <c r="B261" s="3">
        <v>266</v>
      </c>
      <c r="C261" s="5">
        <f>Таблица6[[#This Row],[Количество]]/$B$482</f>
        <v>4.2026432414070955E-4</v>
      </c>
    </row>
    <row r="262" spans="1:3" x14ac:dyDescent="0.25">
      <c r="A262" s="3" t="s">
        <v>308</v>
      </c>
      <c r="B262" s="3">
        <v>262</v>
      </c>
      <c r="C262" s="5">
        <f>Таблица6[[#This Row],[Количество]]/$B$482</f>
        <v>4.1394455986791691E-4</v>
      </c>
    </row>
    <row r="263" spans="1:3" x14ac:dyDescent="0.25">
      <c r="A263" s="3" t="s">
        <v>309</v>
      </c>
      <c r="B263" s="3">
        <v>262</v>
      </c>
      <c r="C263" s="5">
        <f>Таблица6[[#This Row],[Количество]]/$B$482</f>
        <v>4.1394455986791691E-4</v>
      </c>
    </row>
    <row r="264" spans="1:3" x14ac:dyDescent="0.25">
      <c r="A264" s="3" t="s">
        <v>310</v>
      </c>
      <c r="B264" s="3">
        <v>262</v>
      </c>
      <c r="C264" s="5">
        <f>Таблица6[[#This Row],[Количество]]/$B$482</f>
        <v>4.1394455986791691E-4</v>
      </c>
    </row>
    <row r="265" spans="1:3" x14ac:dyDescent="0.25">
      <c r="A265" s="3" t="s">
        <v>311</v>
      </c>
      <c r="B265" s="3">
        <v>261</v>
      </c>
      <c r="C265" s="5">
        <f>Таблица6[[#This Row],[Количество]]/$B$482</f>
        <v>4.1236461879971879E-4</v>
      </c>
    </row>
    <row r="266" spans="1:3" x14ac:dyDescent="0.25">
      <c r="A266" s="3" t="s">
        <v>312</v>
      </c>
      <c r="B266" s="3">
        <v>251</v>
      </c>
      <c r="C266" s="5">
        <f>Таблица6[[#This Row],[Количество]]/$B$482</f>
        <v>3.9656520811773722E-4</v>
      </c>
    </row>
    <row r="267" spans="1:3" x14ac:dyDescent="0.25">
      <c r="A267" s="3" t="s">
        <v>313</v>
      </c>
      <c r="B267" s="3">
        <v>248</v>
      </c>
      <c r="C267" s="5">
        <f>Таблица6[[#This Row],[Количество]]/$B$482</f>
        <v>3.9182538491314275E-4</v>
      </c>
    </row>
    <row r="268" spans="1:3" x14ac:dyDescent="0.25">
      <c r="A268" s="3" t="s">
        <v>314</v>
      </c>
      <c r="B268" s="3">
        <v>247</v>
      </c>
      <c r="C268" s="5">
        <f>Таблица6[[#This Row],[Количество]]/$B$482</f>
        <v>3.9024544384494458E-4</v>
      </c>
    </row>
    <row r="269" spans="1:3" x14ac:dyDescent="0.25">
      <c r="A269" s="3" t="s">
        <v>315</v>
      </c>
      <c r="B269" s="3">
        <v>245</v>
      </c>
      <c r="C269" s="5">
        <f>Таблица6[[#This Row],[Количество]]/$B$482</f>
        <v>3.8708556170854828E-4</v>
      </c>
    </row>
    <row r="270" spans="1:3" x14ac:dyDescent="0.25">
      <c r="A270" s="3" t="s">
        <v>316</v>
      </c>
      <c r="B270" s="3">
        <v>241</v>
      </c>
      <c r="C270" s="5">
        <f>Таблица6[[#This Row],[Количество]]/$B$482</f>
        <v>3.8076579743575564E-4</v>
      </c>
    </row>
    <row r="271" spans="1:3" x14ac:dyDescent="0.25">
      <c r="A271" s="3" t="s">
        <v>317</v>
      </c>
      <c r="B271" s="3">
        <v>240</v>
      </c>
      <c r="C271" s="5">
        <f>Таблица6[[#This Row],[Количество]]/$B$482</f>
        <v>3.7918585636755747E-4</v>
      </c>
    </row>
    <row r="272" spans="1:3" x14ac:dyDescent="0.25">
      <c r="A272" s="3" t="s">
        <v>318</v>
      </c>
      <c r="B272" s="3">
        <v>239</v>
      </c>
      <c r="C272" s="5">
        <f>Таблица6[[#This Row],[Количество]]/$B$482</f>
        <v>3.7760591529935935E-4</v>
      </c>
    </row>
    <row r="273" spans="1:3" x14ac:dyDescent="0.25">
      <c r="A273" s="3" t="s">
        <v>319</v>
      </c>
      <c r="B273" s="3">
        <v>237</v>
      </c>
      <c r="C273" s="5">
        <f>Таблица6[[#This Row],[Количество]]/$B$482</f>
        <v>3.74446033162963E-4</v>
      </c>
    </row>
    <row r="274" spans="1:3" x14ac:dyDescent="0.25">
      <c r="A274" s="3" t="s">
        <v>320</v>
      </c>
      <c r="B274" s="3">
        <v>236</v>
      </c>
      <c r="C274" s="5">
        <f>Таблица6[[#This Row],[Количество]]/$B$482</f>
        <v>3.7286609209476488E-4</v>
      </c>
    </row>
    <row r="275" spans="1:3" x14ac:dyDescent="0.25">
      <c r="A275" s="3" t="s">
        <v>321</v>
      </c>
      <c r="B275" s="3">
        <v>232</v>
      </c>
      <c r="C275" s="5">
        <f>Таблица6[[#This Row],[Количество]]/$B$482</f>
        <v>3.6654632782197224E-4</v>
      </c>
    </row>
    <row r="276" spans="1:3" x14ac:dyDescent="0.25">
      <c r="A276" s="3" t="s">
        <v>322</v>
      </c>
      <c r="B276" s="3">
        <v>231</v>
      </c>
      <c r="C276" s="5">
        <f>Таблица6[[#This Row],[Количество]]/$B$482</f>
        <v>3.6496638675377407E-4</v>
      </c>
    </row>
    <row r="277" spans="1:3" x14ac:dyDescent="0.25">
      <c r="A277" s="3" t="s">
        <v>323</v>
      </c>
      <c r="B277" s="3">
        <v>231</v>
      </c>
      <c r="C277" s="5">
        <f>Таблица6[[#This Row],[Количество]]/$B$482</f>
        <v>3.6496638675377407E-4</v>
      </c>
    </row>
    <row r="278" spans="1:3" x14ac:dyDescent="0.25">
      <c r="A278" s="3" t="s">
        <v>324</v>
      </c>
      <c r="B278" s="3">
        <v>230</v>
      </c>
      <c r="C278" s="5">
        <f>Таблица6[[#This Row],[Количество]]/$B$482</f>
        <v>3.6338644568557595E-4</v>
      </c>
    </row>
    <row r="279" spans="1:3" x14ac:dyDescent="0.25">
      <c r="A279" s="3" t="s">
        <v>325</v>
      </c>
      <c r="B279" s="3">
        <v>228</v>
      </c>
      <c r="C279" s="5">
        <f>Таблица6[[#This Row],[Количество]]/$B$482</f>
        <v>3.602265635491796E-4</v>
      </c>
    </row>
    <row r="280" spans="1:3" x14ac:dyDescent="0.25">
      <c r="A280" s="3" t="s">
        <v>326</v>
      </c>
      <c r="B280" s="3">
        <v>227</v>
      </c>
      <c r="C280" s="5">
        <f>Таблица6[[#This Row],[Количество]]/$B$482</f>
        <v>3.5864662248098148E-4</v>
      </c>
    </row>
    <row r="281" spans="1:3" x14ac:dyDescent="0.25">
      <c r="A281" s="3" t="s">
        <v>327</v>
      </c>
      <c r="B281" s="3">
        <v>223</v>
      </c>
      <c r="C281" s="5">
        <f>Таблица6[[#This Row],[Количество]]/$B$482</f>
        <v>3.5232685820818884E-4</v>
      </c>
    </row>
    <row r="282" spans="1:3" x14ac:dyDescent="0.25">
      <c r="A282" s="3" t="s">
        <v>328</v>
      </c>
      <c r="B282" s="3">
        <v>222</v>
      </c>
      <c r="C282" s="5">
        <f>Таблица6[[#This Row],[Количество]]/$B$482</f>
        <v>3.5074691713999067E-4</v>
      </c>
    </row>
    <row r="283" spans="1:3" x14ac:dyDescent="0.25">
      <c r="A283" s="3" t="s">
        <v>329</v>
      </c>
      <c r="B283" s="3">
        <v>221</v>
      </c>
      <c r="C283" s="5">
        <f>Таблица6[[#This Row],[Количество]]/$B$482</f>
        <v>3.4916697607179255E-4</v>
      </c>
    </row>
    <row r="284" spans="1:3" x14ac:dyDescent="0.25">
      <c r="A284" s="3" t="s">
        <v>76</v>
      </c>
      <c r="B284" s="3">
        <v>219</v>
      </c>
      <c r="C284" s="5">
        <f>Таблица6[[#This Row],[Количество]]/$B$482</f>
        <v>3.460070939353962E-4</v>
      </c>
    </row>
    <row r="285" spans="1:3" x14ac:dyDescent="0.25">
      <c r="A285" s="3" t="s">
        <v>330</v>
      </c>
      <c r="B285" s="3">
        <v>213</v>
      </c>
      <c r="C285" s="5">
        <f>Таблица6[[#This Row],[Количество]]/$B$482</f>
        <v>3.3652744752620727E-4</v>
      </c>
    </row>
    <row r="286" spans="1:3" x14ac:dyDescent="0.25">
      <c r="A286" s="3" t="s">
        <v>331</v>
      </c>
      <c r="B286" s="3">
        <v>213</v>
      </c>
      <c r="C286" s="5">
        <f>Таблица6[[#This Row],[Количество]]/$B$482</f>
        <v>3.3652744752620727E-4</v>
      </c>
    </row>
    <row r="287" spans="1:3" x14ac:dyDescent="0.25">
      <c r="A287" s="3" t="s">
        <v>332</v>
      </c>
      <c r="B287" s="3">
        <v>208</v>
      </c>
      <c r="C287" s="5">
        <f>Таблица6[[#This Row],[Количество]]/$B$482</f>
        <v>3.2862774218521651E-4</v>
      </c>
    </row>
    <row r="288" spans="1:3" x14ac:dyDescent="0.25">
      <c r="A288" s="3" t="s">
        <v>333</v>
      </c>
      <c r="B288" s="3">
        <v>206</v>
      </c>
      <c r="C288" s="5">
        <f>Таблица6[[#This Row],[Количество]]/$B$482</f>
        <v>3.2546786004882016E-4</v>
      </c>
    </row>
    <row r="289" spans="1:3" x14ac:dyDescent="0.25">
      <c r="A289" s="3" t="s">
        <v>334</v>
      </c>
      <c r="B289" s="3">
        <v>205</v>
      </c>
      <c r="C289" s="5">
        <f>Таблица6[[#This Row],[Количество]]/$B$482</f>
        <v>3.2388791898062204E-4</v>
      </c>
    </row>
    <row r="290" spans="1:3" x14ac:dyDescent="0.25">
      <c r="A290" s="3" t="s">
        <v>335</v>
      </c>
      <c r="B290" s="3">
        <v>202</v>
      </c>
      <c r="C290" s="5">
        <f>Таблица6[[#This Row],[Количество]]/$B$482</f>
        <v>3.1914809577602757E-4</v>
      </c>
    </row>
    <row r="291" spans="1:3" x14ac:dyDescent="0.25">
      <c r="A291" s="3" t="s">
        <v>336</v>
      </c>
      <c r="B291" s="3">
        <v>200</v>
      </c>
      <c r="C291" s="5">
        <f>Таблица6[[#This Row],[Количество]]/$B$482</f>
        <v>3.1598821363963122E-4</v>
      </c>
    </row>
    <row r="292" spans="1:3" x14ac:dyDescent="0.25">
      <c r="A292" s="3" t="s">
        <v>337</v>
      </c>
      <c r="B292" s="3">
        <v>198</v>
      </c>
      <c r="C292" s="5">
        <f>Таблица6[[#This Row],[Количество]]/$B$482</f>
        <v>3.1282833150323493E-4</v>
      </c>
    </row>
    <row r="293" spans="1:3" x14ac:dyDescent="0.25">
      <c r="A293" s="3" t="s">
        <v>338</v>
      </c>
      <c r="B293" s="3">
        <v>197</v>
      </c>
      <c r="C293" s="5">
        <f>Таблица6[[#This Row],[Количество]]/$B$482</f>
        <v>3.1124839043503676E-4</v>
      </c>
    </row>
    <row r="294" spans="1:3" x14ac:dyDescent="0.25">
      <c r="A294" s="3" t="s">
        <v>0</v>
      </c>
      <c r="B294" s="3">
        <v>193</v>
      </c>
      <c r="C294" s="5">
        <f>Таблица6[[#This Row],[Количество]]/$B$482</f>
        <v>3.0492862616224417E-4</v>
      </c>
    </row>
    <row r="295" spans="1:3" x14ac:dyDescent="0.25">
      <c r="A295" s="3" t="s">
        <v>339</v>
      </c>
      <c r="B295" s="3">
        <v>192</v>
      </c>
      <c r="C295" s="5">
        <f>Таблица6[[#This Row],[Количество]]/$B$482</f>
        <v>3.03348685094046E-4</v>
      </c>
    </row>
    <row r="296" spans="1:3" x14ac:dyDescent="0.25">
      <c r="A296" s="3" t="s">
        <v>340</v>
      </c>
      <c r="B296" s="3">
        <v>192</v>
      </c>
      <c r="C296" s="5">
        <f>Таблица6[[#This Row],[Количество]]/$B$482</f>
        <v>3.03348685094046E-4</v>
      </c>
    </row>
    <row r="297" spans="1:3" x14ac:dyDescent="0.25">
      <c r="A297" s="3" t="s">
        <v>341</v>
      </c>
      <c r="B297" s="3">
        <v>189</v>
      </c>
      <c r="C297" s="5">
        <f>Таблица6[[#This Row],[Количество]]/$B$482</f>
        <v>2.9860886188945153E-4</v>
      </c>
    </row>
    <row r="298" spans="1:3" x14ac:dyDescent="0.25">
      <c r="A298" s="3" t="s">
        <v>342</v>
      </c>
      <c r="B298" s="3">
        <v>188</v>
      </c>
      <c r="C298" s="5">
        <f>Таблица6[[#This Row],[Количество]]/$B$482</f>
        <v>2.9702892082125336E-4</v>
      </c>
    </row>
    <row r="299" spans="1:3" x14ac:dyDescent="0.25">
      <c r="A299" s="3" t="s">
        <v>343</v>
      </c>
      <c r="B299" s="3">
        <v>187</v>
      </c>
      <c r="C299" s="5">
        <f>Таблица6[[#This Row],[Количество]]/$B$482</f>
        <v>2.9544897975305524E-4</v>
      </c>
    </row>
    <row r="300" spans="1:3" x14ac:dyDescent="0.25">
      <c r="A300" s="3" t="s">
        <v>344</v>
      </c>
      <c r="B300" s="3">
        <v>186</v>
      </c>
      <c r="C300" s="5">
        <f>Таблица6[[#This Row],[Количество]]/$B$482</f>
        <v>2.9386903868485706E-4</v>
      </c>
    </row>
    <row r="301" spans="1:3" x14ac:dyDescent="0.25">
      <c r="A301" s="3" t="s">
        <v>345</v>
      </c>
      <c r="B301" s="3">
        <v>184</v>
      </c>
      <c r="C301" s="5">
        <f>Таблица6[[#This Row],[Количество]]/$B$482</f>
        <v>2.9070915654846072E-4</v>
      </c>
    </row>
    <row r="302" spans="1:3" x14ac:dyDescent="0.25">
      <c r="A302" s="3" t="s">
        <v>346</v>
      </c>
      <c r="B302" s="3">
        <v>183</v>
      </c>
      <c r="C302" s="5">
        <f>Таблица6[[#This Row],[Количество]]/$B$482</f>
        <v>2.891292154802626E-4</v>
      </c>
    </row>
    <row r="303" spans="1:3" x14ac:dyDescent="0.25">
      <c r="A303" s="3" t="s">
        <v>347</v>
      </c>
      <c r="B303" s="3">
        <v>182</v>
      </c>
      <c r="C303" s="5">
        <f>Таблица6[[#This Row],[Количество]]/$B$482</f>
        <v>2.8754927441206442E-4</v>
      </c>
    </row>
    <row r="304" spans="1:3" x14ac:dyDescent="0.25">
      <c r="A304" s="3" t="s">
        <v>348</v>
      </c>
      <c r="B304" s="3">
        <v>182</v>
      </c>
      <c r="C304" s="5">
        <f>Таблица6[[#This Row],[Количество]]/$B$482</f>
        <v>2.8754927441206442E-4</v>
      </c>
    </row>
    <row r="305" spans="1:3" x14ac:dyDescent="0.25">
      <c r="A305" s="3" t="s">
        <v>349</v>
      </c>
      <c r="B305" s="3">
        <v>181</v>
      </c>
      <c r="C305" s="5">
        <f>Таблица6[[#This Row],[Количество]]/$B$482</f>
        <v>2.8596933334386625E-4</v>
      </c>
    </row>
    <row r="306" spans="1:3" x14ac:dyDescent="0.25">
      <c r="A306" s="3" t="s">
        <v>350</v>
      </c>
      <c r="B306" s="3">
        <v>180</v>
      </c>
      <c r="C306" s="5">
        <f>Таблица6[[#This Row],[Количество]]/$B$482</f>
        <v>2.8438939227566813E-4</v>
      </c>
    </row>
    <row r="307" spans="1:3" x14ac:dyDescent="0.25">
      <c r="A307" s="3" t="s">
        <v>351</v>
      </c>
      <c r="B307" s="3">
        <v>178</v>
      </c>
      <c r="C307" s="5">
        <f>Таблица6[[#This Row],[Количество]]/$B$482</f>
        <v>2.8122951013927178E-4</v>
      </c>
    </row>
    <row r="308" spans="1:3" x14ac:dyDescent="0.25">
      <c r="A308" s="3" t="s">
        <v>352</v>
      </c>
      <c r="B308" s="3">
        <v>176</v>
      </c>
      <c r="C308" s="5">
        <f>Таблица6[[#This Row],[Количество]]/$B$482</f>
        <v>2.7806962800287549E-4</v>
      </c>
    </row>
    <row r="309" spans="1:3" x14ac:dyDescent="0.25">
      <c r="A309" s="3" t="s">
        <v>353</v>
      </c>
      <c r="B309" s="3">
        <v>174</v>
      </c>
      <c r="C309" s="5">
        <f>Таблица6[[#This Row],[Количество]]/$B$482</f>
        <v>2.749097458664792E-4</v>
      </c>
    </row>
    <row r="310" spans="1:3" x14ac:dyDescent="0.25">
      <c r="A310" s="3" t="s">
        <v>79</v>
      </c>
      <c r="B310" s="3">
        <v>174</v>
      </c>
      <c r="C310" s="5">
        <f>Таблица6[[#This Row],[Количество]]/$B$482</f>
        <v>2.749097458664792E-4</v>
      </c>
    </row>
    <row r="311" spans="1:3" x14ac:dyDescent="0.25">
      <c r="A311" s="3" t="s">
        <v>354</v>
      </c>
      <c r="B311" s="3">
        <v>172</v>
      </c>
      <c r="C311" s="5">
        <f>Таблица6[[#This Row],[Количество]]/$B$482</f>
        <v>2.7174986373008285E-4</v>
      </c>
    </row>
    <row r="312" spans="1:3" x14ac:dyDescent="0.25">
      <c r="A312" s="3" t="s">
        <v>355</v>
      </c>
      <c r="B312" s="3">
        <v>171</v>
      </c>
      <c r="C312" s="5">
        <f>Таблица6[[#This Row],[Количество]]/$B$482</f>
        <v>2.7016992266188473E-4</v>
      </c>
    </row>
    <row r="313" spans="1:3" x14ac:dyDescent="0.25">
      <c r="A313" s="3" t="s">
        <v>356</v>
      </c>
      <c r="B313" s="3">
        <v>170</v>
      </c>
      <c r="C313" s="5">
        <f>Таблица6[[#This Row],[Количество]]/$B$482</f>
        <v>2.6858998159368655E-4</v>
      </c>
    </row>
    <row r="314" spans="1:3" x14ac:dyDescent="0.25">
      <c r="A314" s="3" t="s">
        <v>357</v>
      </c>
      <c r="B314" s="3">
        <v>167</v>
      </c>
      <c r="C314" s="5">
        <f>Таблица6[[#This Row],[Количество]]/$B$482</f>
        <v>2.6385015838909209E-4</v>
      </c>
    </row>
    <row r="315" spans="1:3" x14ac:dyDescent="0.25">
      <c r="A315" s="3" t="s">
        <v>358</v>
      </c>
      <c r="B315" s="3">
        <v>166</v>
      </c>
      <c r="C315" s="5">
        <f>Таблица6[[#This Row],[Количество]]/$B$482</f>
        <v>2.6227021732089391E-4</v>
      </c>
    </row>
    <row r="316" spans="1:3" x14ac:dyDescent="0.25">
      <c r="A316" s="3" t="s">
        <v>359</v>
      </c>
      <c r="B316" s="3">
        <v>164</v>
      </c>
      <c r="C316" s="5">
        <f>Таблица6[[#This Row],[Количество]]/$B$482</f>
        <v>2.5911033518449762E-4</v>
      </c>
    </row>
    <row r="317" spans="1:3" x14ac:dyDescent="0.25">
      <c r="A317" s="3" t="s">
        <v>360</v>
      </c>
      <c r="B317" s="3">
        <v>162</v>
      </c>
      <c r="C317" s="5">
        <f>Таблица6[[#This Row],[Количество]]/$B$482</f>
        <v>2.5595045304810133E-4</v>
      </c>
    </row>
    <row r="318" spans="1:3" x14ac:dyDescent="0.25">
      <c r="A318" s="3" t="s">
        <v>361</v>
      </c>
      <c r="B318" s="3">
        <v>161</v>
      </c>
      <c r="C318" s="5">
        <f>Таблица6[[#This Row],[Количество]]/$B$482</f>
        <v>2.5437051197990315E-4</v>
      </c>
    </row>
    <row r="319" spans="1:3" x14ac:dyDescent="0.25">
      <c r="A319" s="3" t="s">
        <v>78</v>
      </c>
      <c r="B319" s="3">
        <v>161</v>
      </c>
      <c r="C319" s="5">
        <f>Таблица6[[#This Row],[Количество]]/$B$482</f>
        <v>2.5437051197990315E-4</v>
      </c>
    </row>
    <row r="320" spans="1:3" x14ac:dyDescent="0.25">
      <c r="A320" s="3" t="s">
        <v>362</v>
      </c>
      <c r="B320" s="3">
        <v>161</v>
      </c>
      <c r="C320" s="5">
        <f>Таблица6[[#This Row],[Количество]]/$B$482</f>
        <v>2.5437051197990315E-4</v>
      </c>
    </row>
    <row r="321" spans="1:3" x14ac:dyDescent="0.25">
      <c r="A321" s="3" t="s">
        <v>363</v>
      </c>
      <c r="B321" s="3">
        <v>161</v>
      </c>
      <c r="C321" s="5">
        <f>Таблица6[[#This Row],[Количество]]/$B$482</f>
        <v>2.5437051197990315E-4</v>
      </c>
    </row>
    <row r="322" spans="1:3" x14ac:dyDescent="0.25">
      <c r="A322" s="3" t="s">
        <v>364</v>
      </c>
      <c r="B322" s="3">
        <v>159</v>
      </c>
      <c r="C322" s="5">
        <f>Таблица6[[#This Row],[Количество]]/$B$482</f>
        <v>2.5121062984350686E-4</v>
      </c>
    </row>
    <row r="323" spans="1:3" x14ac:dyDescent="0.25">
      <c r="A323" s="3" t="s">
        <v>365</v>
      </c>
      <c r="B323" s="3">
        <v>156</v>
      </c>
      <c r="C323" s="5">
        <f>Таблица6[[#This Row],[Количество]]/$B$482</f>
        <v>2.4647080663891239E-4</v>
      </c>
    </row>
    <row r="324" spans="1:3" x14ac:dyDescent="0.25">
      <c r="A324" s="3" t="s">
        <v>366</v>
      </c>
      <c r="B324" s="3">
        <v>155</v>
      </c>
      <c r="C324" s="5">
        <f>Таблица6[[#This Row],[Количество]]/$B$482</f>
        <v>2.4489086557071422E-4</v>
      </c>
    </row>
    <row r="325" spans="1:3" x14ac:dyDescent="0.25">
      <c r="A325" s="3" t="s">
        <v>367</v>
      </c>
      <c r="B325" s="3">
        <v>154</v>
      </c>
      <c r="C325" s="5">
        <f>Таблица6[[#This Row],[Количество]]/$B$482</f>
        <v>2.4331092450251605E-4</v>
      </c>
    </row>
    <row r="326" spans="1:3" x14ac:dyDescent="0.25">
      <c r="A326" s="3" t="s">
        <v>368</v>
      </c>
      <c r="B326" s="3">
        <v>152</v>
      </c>
      <c r="C326" s="5">
        <f>Таблица6[[#This Row],[Количество]]/$B$482</f>
        <v>2.4015104236611975E-4</v>
      </c>
    </row>
    <row r="327" spans="1:3" x14ac:dyDescent="0.25">
      <c r="A327" s="3" t="s">
        <v>369</v>
      </c>
      <c r="B327" s="3">
        <v>148</v>
      </c>
      <c r="C327" s="5">
        <f>Таблица6[[#This Row],[Количество]]/$B$482</f>
        <v>2.3383127809332711E-4</v>
      </c>
    </row>
    <row r="328" spans="1:3" x14ac:dyDescent="0.25">
      <c r="A328" s="3" t="s">
        <v>370</v>
      </c>
      <c r="B328" s="3">
        <v>148</v>
      </c>
      <c r="C328" s="5">
        <f>Таблица6[[#This Row],[Количество]]/$B$482</f>
        <v>2.3383127809332711E-4</v>
      </c>
    </row>
    <row r="329" spans="1:3" x14ac:dyDescent="0.25">
      <c r="A329" s="3" t="s">
        <v>371</v>
      </c>
      <c r="B329" s="3">
        <v>147</v>
      </c>
      <c r="C329" s="5">
        <f>Таблица6[[#This Row],[Количество]]/$B$482</f>
        <v>2.3225133702512897E-4</v>
      </c>
    </row>
    <row r="330" spans="1:3" x14ac:dyDescent="0.25">
      <c r="A330" s="3" t="s">
        <v>372</v>
      </c>
      <c r="B330" s="3">
        <v>146</v>
      </c>
      <c r="C330" s="5">
        <f>Таблица6[[#This Row],[Количество]]/$B$482</f>
        <v>2.3067139595693082E-4</v>
      </c>
    </row>
    <row r="331" spans="1:3" x14ac:dyDescent="0.25">
      <c r="A331" s="3" t="s">
        <v>373</v>
      </c>
      <c r="B331" s="3">
        <v>145</v>
      </c>
      <c r="C331" s="5">
        <f>Таблица6[[#This Row],[Количество]]/$B$482</f>
        <v>2.2909145488873264E-4</v>
      </c>
    </row>
    <row r="332" spans="1:3" x14ac:dyDescent="0.25">
      <c r="A332" s="3" t="s">
        <v>374</v>
      </c>
      <c r="B332" s="3">
        <v>144</v>
      </c>
      <c r="C332" s="5">
        <f>Таблица6[[#This Row],[Количество]]/$B$482</f>
        <v>2.275115138205345E-4</v>
      </c>
    </row>
    <row r="333" spans="1:3" x14ac:dyDescent="0.25">
      <c r="A333" s="3" t="s">
        <v>375</v>
      </c>
      <c r="B333" s="3">
        <v>142</v>
      </c>
      <c r="C333" s="5">
        <f>Таблица6[[#This Row],[Количество]]/$B$482</f>
        <v>2.2435163168413818E-4</v>
      </c>
    </row>
    <row r="334" spans="1:3" x14ac:dyDescent="0.25">
      <c r="A334" s="3" t="s">
        <v>376</v>
      </c>
      <c r="B334" s="3">
        <v>142</v>
      </c>
      <c r="C334" s="5">
        <f>Таблица6[[#This Row],[Количество]]/$B$482</f>
        <v>2.2435163168413818E-4</v>
      </c>
    </row>
    <row r="335" spans="1:3" x14ac:dyDescent="0.25">
      <c r="A335" s="3" t="s">
        <v>377</v>
      </c>
      <c r="B335" s="3">
        <v>141</v>
      </c>
      <c r="C335" s="5">
        <f>Таблица6[[#This Row],[Количество]]/$B$482</f>
        <v>2.2277169061594003E-4</v>
      </c>
    </row>
    <row r="336" spans="1:3" x14ac:dyDescent="0.25">
      <c r="A336" s="3" t="s">
        <v>378</v>
      </c>
      <c r="B336" s="3">
        <v>138</v>
      </c>
      <c r="C336" s="5">
        <f>Таблица6[[#This Row],[Количество]]/$B$482</f>
        <v>2.1803186741134556E-4</v>
      </c>
    </row>
    <row r="337" spans="1:3" x14ac:dyDescent="0.25">
      <c r="A337" s="3" t="s">
        <v>379</v>
      </c>
      <c r="B337" s="3">
        <v>137</v>
      </c>
      <c r="C337" s="5">
        <f>Таблица6[[#This Row],[Количество]]/$B$482</f>
        <v>2.1645192634314739E-4</v>
      </c>
    </row>
    <row r="338" spans="1:3" x14ac:dyDescent="0.25">
      <c r="A338" s="3" t="s">
        <v>380</v>
      </c>
      <c r="B338" s="3">
        <v>135</v>
      </c>
      <c r="C338" s="5">
        <f>Таблица6[[#This Row],[Количество]]/$B$482</f>
        <v>2.132920442067511E-4</v>
      </c>
    </row>
    <row r="339" spans="1:3" x14ac:dyDescent="0.25">
      <c r="A339" s="3" t="s">
        <v>381</v>
      </c>
      <c r="B339" s="3">
        <v>130</v>
      </c>
      <c r="C339" s="5">
        <f>Таблица6[[#This Row],[Количество]]/$B$482</f>
        <v>2.0539233886576031E-4</v>
      </c>
    </row>
    <row r="340" spans="1:3" x14ac:dyDescent="0.25">
      <c r="A340" s="3" t="s">
        <v>382</v>
      </c>
      <c r="B340" s="3">
        <v>128</v>
      </c>
      <c r="C340" s="5">
        <f>Таблица6[[#This Row],[Количество]]/$B$482</f>
        <v>2.0223245672936399E-4</v>
      </c>
    </row>
    <row r="341" spans="1:3" x14ac:dyDescent="0.25">
      <c r="A341" s="3" t="s">
        <v>383</v>
      </c>
      <c r="B341" s="3">
        <v>123</v>
      </c>
      <c r="C341" s="5">
        <f>Таблица6[[#This Row],[Количество]]/$B$482</f>
        <v>1.943327513883732E-4</v>
      </c>
    </row>
    <row r="342" spans="1:3" x14ac:dyDescent="0.25">
      <c r="A342" s="3" t="s">
        <v>384</v>
      </c>
      <c r="B342" s="3">
        <v>122</v>
      </c>
      <c r="C342" s="5">
        <f>Таблица6[[#This Row],[Количество]]/$B$482</f>
        <v>1.9275281032017506E-4</v>
      </c>
    </row>
    <row r="343" spans="1:3" x14ac:dyDescent="0.25">
      <c r="A343" s="3" t="s">
        <v>385</v>
      </c>
      <c r="B343" s="3">
        <v>118</v>
      </c>
      <c r="C343" s="5">
        <f>Таблица6[[#This Row],[Количество]]/$B$482</f>
        <v>1.8643304604738244E-4</v>
      </c>
    </row>
    <row r="344" spans="1:3" x14ac:dyDescent="0.25">
      <c r="A344" s="3" t="s">
        <v>386</v>
      </c>
      <c r="B344" s="3">
        <v>117</v>
      </c>
      <c r="C344" s="5">
        <f>Таблица6[[#This Row],[Количество]]/$B$482</f>
        <v>1.8485310497918427E-4</v>
      </c>
    </row>
    <row r="345" spans="1:3" x14ac:dyDescent="0.25">
      <c r="A345" s="3" t="s">
        <v>387</v>
      </c>
      <c r="B345" s="3">
        <v>116</v>
      </c>
      <c r="C345" s="5">
        <f>Таблица6[[#This Row],[Количество]]/$B$482</f>
        <v>1.8327316391098612E-4</v>
      </c>
    </row>
    <row r="346" spans="1:3" x14ac:dyDescent="0.25">
      <c r="A346" s="3" t="s">
        <v>388</v>
      </c>
      <c r="B346" s="3">
        <v>113</v>
      </c>
      <c r="C346" s="5">
        <f>Таблица6[[#This Row],[Количество]]/$B$482</f>
        <v>1.7853334070639165E-4</v>
      </c>
    </row>
    <row r="347" spans="1:3" x14ac:dyDescent="0.25">
      <c r="A347" s="3" t="s">
        <v>389</v>
      </c>
      <c r="B347" s="3">
        <v>111</v>
      </c>
      <c r="C347" s="5">
        <f>Таблица6[[#This Row],[Количество]]/$B$482</f>
        <v>1.7537345856999533E-4</v>
      </c>
    </row>
    <row r="348" spans="1:3" x14ac:dyDescent="0.25">
      <c r="A348" s="3" t="s">
        <v>390</v>
      </c>
      <c r="B348" s="3">
        <v>111</v>
      </c>
      <c r="C348" s="5">
        <f>Таблица6[[#This Row],[Количество]]/$B$482</f>
        <v>1.7537345856999533E-4</v>
      </c>
    </row>
    <row r="349" spans="1:3" x14ac:dyDescent="0.25">
      <c r="A349" s="3" t="s">
        <v>391</v>
      </c>
      <c r="B349" s="3">
        <v>110</v>
      </c>
      <c r="C349" s="5">
        <f>Таблица6[[#This Row],[Количество]]/$B$482</f>
        <v>1.7379351750179719E-4</v>
      </c>
    </row>
    <row r="350" spans="1:3" x14ac:dyDescent="0.25">
      <c r="A350" s="3" t="s">
        <v>392</v>
      </c>
      <c r="B350" s="3">
        <v>109</v>
      </c>
      <c r="C350" s="5">
        <f>Таблица6[[#This Row],[Количество]]/$B$482</f>
        <v>1.7221357643359901E-4</v>
      </c>
    </row>
    <row r="351" spans="1:3" x14ac:dyDescent="0.25">
      <c r="A351" s="3" t="s">
        <v>393</v>
      </c>
      <c r="B351" s="3">
        <v>109</v>
      </c>
      <c r="C351" s="5">
        <f>Таблица6[[#This Row],[Количество]]/$B$482</f>
        <v>1.7221357643359901E-4</v>
      </c>
    </row>
    <row r="352" spans="1:3" x14ac:dyDescent="0.25">
      <c r="A352" s="3" t="s">
        <v>394</v>
      </c>
      <c r="B352" s="3">
        <v>108</v>
      </c>
      <c r="C352" s="5">
        <f>Таблица6[[#This Row],[Количество]]/$B$482</f>
        <v>1.7063363536540087E-4</v>
      </c>
    </row>
    <row r="353" spans="1:3" x14ac:dyDescent="0.25">
      <c r="A353" s="3" t="s">
        <v>395</v>
      </c>
      <c r="B353" s="3">
        <v>105</v>
      </c>
      <c r="C353" s="5">
        <f>Таблица6[[#This Row],[Количество]]/$B$482</f>
        <v>1.658938121608064E-4</v>
      </c>
    </row>
    <row r="354" spans="1:3" x14ac:dyDescent="0.25">
      <c r="A354" s="3" t="s">
        <v>396</v>
      </c>
      <c r="B354" s="3">
        <v>102</v>
      </c>
      <c r="C354" s="5">
        <f>Таблица6[[#This Row],[Количество]]/$B$482</f>
        <v>1.6115398895621193E-4</v>
      </c>
    </row>
    <row r="355" spans="1:3" x14ac:dyDescent="0.25">
      <c r="A355" s="3" t="s">
        <v>397</v>
      </c>
      <c r="B355" s="3">
        <v>100</v>
      </c>
      <c r="C355" s="5">
        <f>Таблица6[[#This Row],[Количество]]/$B$482</f>
        <v>1.5799410681981561E-4</v>
      </c>
    </row>
    <row r="356" spans="1:3" x14ac:dyDescent="0.25">
      <c r="A356" s="3" t="s">
        <v>398</v>
      </c>
      <c r="B356" s="3">
        <v>100</v>
      </c>
      <c r="C356" s="5">
        <f>Таблица6[[#This Row],[Количество]]/$B$482</f>
        <v>1.5799410681981561E-4</v>
      </c>
    </row>
    <row r="357" spans="1:3" x14ac:dyDescent="0.25">
      <c r="A357" s="3" t="s">
        <v>399</v>
      </c>
      <c r="B357" s="3">
        <v>95</v>
      </c>
      <c r="C357" s="5">
        <f>Таблица6[[#This Row],[Количество]]/$B$482</f>
        <v>1.5009440147882485E-4</v>
      </c>
    </row>
    <row r="358" spans="1:3" x14ac:dyDescent="0.25">
      <c r="A358" s="3" t="s">
        <v>400</v>
      </c>
      <c r="B358" s="3">
        <v>95</v>
      </c>
      <c r="C358" s="5">
        <f>Таблица6[[#This Row],[Количество]]/$B$482</f>
        <v>1.5009440147882485E-4</v>
      </c>
    </row>
    <row r="359" spans="1:3" x14ac:dyDescent="0.25">
      <c r="A359" s="3" t="s">
        <v>401</v>
      </c>
      <c r="B359" s="3">
        <v>91</v>
      </c>
      <c r="C359" s="5">
        <f>Таблица6[[#This Row],[Количество]]/$B$482</f>
        <v>1.4377463720603221E-4</v>
      </c>
    </row>
    <row r="360" spans="1:3" x14ac:dyDescent="0.25">
      <c r="A360" s="3" t="s">
        <v>402</v>
      </c>
      <c r="B360" s="3">
        <v>91</v>
      </c>
      <c r="C360" s="5">
        <f>Таблица6[[#This Row],[Количество]]/$B$482</f>
        <v>1.4377463720603221E-4</v>
      </c>
    </row>
    <row r="361" spans="1:3" x14ac:dyDescent="0.25">
      <c r="A361" s="3" t="s">
        <v>403</v>
      </c>
      <c r="B361" s="3">
        <v>90</v>
      </c>
      <c r="C361" s="5">
        <f>Таблица6[[#This Row],[Количество]]/$B$482</f>
        <v>1.4219469613783406E-4</v>
      </c>
    </row>
    <row r="362" spans="1:3" x14ac:dyDescent="0.25">
      <c r="A362" s="3" t="s">
        <v>404</v>
      </c>
      <c r="B362" s="3">
        <v>89</v>
      </c>
      <c r="C362" s="5">
        <f>Таблица6[[#This Row],[Количество]]/$B$482</f>
        <v>1.4061475506963589E-4</v>
      </c>
    </row>
    <row r="363" spans="1:3" x14ac:dyDescent="0.25">
      <c r="A363" s="3" t="s">
        <v>405</v>
      </c>
      <c r="B363" s="3">
        <v>88</v>
      </c>
      <c r="C363" s="5">
        <f>Таблица6[[#This Row],[Количество]]/$B$482</f>
        <v>1.3903481400143774E-4</v>
      </c>
    </row>
    <row r="364" spans="1:3" x14ac:dyDescent="0.25">
      <c r="A364" s="3" t="s">
        <v>406</v>
      </c>
      <c r="B364" s="3">
        <v>88</v>
      </c>
      <c r="C364" s="5">
        <f>Таблица6[[#This Row],[Количество]]/$B$482</f>
        <v>1.3903481400143774E-4</v>
      </c>
    </row>
    <row r="365" spans="1:3" x14ac:dyDescent="0.25">
      <c r="A365" s="3" t="s">
        <v>407</v>
      </c>
      <c r="B365" s="3">
        <v>87</v>
      </c>
      <c r="C365" s="5">
        <f>Таблица6[[#This Row],[Количество]]/$B$482</f>
        <v>1.374548729332396E-4</v>
      </c>
    </row>
    <row r="366" spans="1:3" x14ac:dyDescent="0.25">
      <c r="A366" s="3" t="s">
        <v>408</v>
      </c>
      <c r="B366" s="3">
        <v>86</v>
      </c>
      <c r="C366" s="5">
        <f>Таблица6[[#This Row],[Количество]]/$B$482</f>
        <v>1.3587493186504142E-4</v>
      </c>
    </row>
    <row r="367" spans="1:3" x14ac:dyDescent="0.25">
      <c r="A367" s="3" t="s">
        <v>409</v>
      </c>
      <c r="B367" s="3">
        <v>86</v>
      </c>
      <c r="C367" s="5">
        <f>Таблица6[[#This Row],[Количество]]/$B$482</f>
        <v>1.3587493186504142E-4</v>
      </c>
    </row>
    <row r="368" spans="1:3" x14ac:dyDescent="0.25">
      <c r="A368" s="3" t="s">
        <v>410</v>
      </c>
      <c r="B368" s="3">
        <v>84</v>
      </c>
      <c r="C368" s="5">
        <f>Таблица6[[#This Row],[Количество]]/$B$482</f>
        <v>1.3271504972864513E-4</v>
      </c>
    </row>
    <row r="369" spans="1:3" x14ac:dyDescent="0.25">
      <c r="A369" s="3" t="s">
        <v>411</v>
      </c>
      <c r="B369" s="3">
        <v>84</v>
      </c>
      <c r="C369" s="5">
        <f>Таблица6[[#This Row],[Количество]]/$B$482</f>
        <v>1.3271504972864513E-4</v>
      </c>
    </row>
    <row r="370" spans="1:3" x14ac:dyDescent="0.25">
      <c r="A370" s="3" t="s">
        <v>412</v>
      </c>
      <c r="B370" s="3">
        <v>83</v>
      </c>
      <c r="C370" s="5">
        <f>Таблица6[[#This Row],[Количество]]/$B$482</f>
        <v>1.3113510866044696E-4</v>
      </c>
    </row>
    <row r="371" spans="1:3" x14ac:dyDescent="0.25">
      <c r="A371" s="3" t="s">
        <v>413</v>
      </c>
      <c r="B371" s="3">
        <v>83</v>
      </c>
      <c r="C371" s="5">
        <f>Таблица6[[#This Row],[Количество]]/$B$482</f>
        <v>1.3113510866044696E-4</v>
      </c>
    </row>
    <row r="372" spans="1:3" x14ac:dyDescent="0.25">
      <c r="A372" s="3" t="s">
        <v>414</v>
      </c>
      <c r="B372" s="3">
        <v>81</v>
      </c>
      <c r="C372" s="5">
        <f>Таблица6[[#This Row],[Количество]]/$B$482</f>
        <v>1.2797522652405066E-4</v>
      </c>
    </row>
    <row r="373" spans="1:3" x14ac:dyDescent="0.25">
      <c r="A373" s="3" t="s">
        <v>415</v>
      </c>
      <c r="B373" s="3">
        <v>81</v>
      </c>
      <c r="C373" s="5">
        <f>Таблица6[[#This Row],[Количество]]/$B$482</f>
        <v>1.2797522652405066E-4</v>
      </c>
    </row>
    <row r="374" spans="1:3" x14ac:dyDescent="0.25">
      <c r="A374" s="3" t="s">
        <v>416</v>
      </c>
      <c r="B374" s="3">
        <v>78</v>
      </c>
      <c r="C374" s="5">
        <f>Таблица6[[#This Row],[Количество]]/$B$482</f>
        <v>1.232354033194562E-4</v>
      </c>
    </row>
    <row r="375" spans="1:3" x14ac:dyDescent="0.25">
      <c r="A375" s="3" t="s">
        <v>417</v>
      </c>
      <c r="B375" s="3">
        <v>77</v>
      </c>
      <c r="C375" s="5">
        <f>Таблица6[[#This Row],[Количество]]/$B$482</f>
        <v>1.2165546225125802E-4</v>
      </c>
    </row>
    <row r="376" spans="1:3" x14ac:dyDescent="0.25">
      <c r="A376" s="3" t="s">
        <v>418</v>
      </c>
      <c r="B376" s="3">
        <v>76</v>
      </c>
      <c r="C376" s="5">
        <f>Таблица6[[#This Row],[Количество]]/$B$482</f>
        <v>1.2007552118305988E-4</v>
      </c>
    </row>
    <row r="377" spans="1:3" x14ac:dyDescent="0.25">
      <c r="A377" s="3" t="s">
        <v>419</v>
      </c>
      <c r="B377" s="3">
        <v>75</v>
      </c>
      <c r="C377" s="5">
        <f>Таблица6[[#This Row],[Количество]]/$B$482</f>
        <v>1.1849558011486172E-4</v>
      </c>
    </row>
    <row r="378" spans="1:3" x14ac:dyDescent="0.25">
      <c r="A378" s="3" t="s">
        <v>420</v>
      </c>
      <c r="B378" s="3">
        <v>72</v>
      </c>
      <c r="C378" s="5">
        <f>Таблица6[[#This Row],[Количество]]/$B$482</f>
        <v>1.1375575691026725E-4</v>
      </c>
    </row>
    <row r="379" spans="1:3" x14ac:dyDescent="0.25">
      <c r="A379" s="3" t="s">
        <v>421</v>
      </c>
      <c r="B379" s="3">
        <v>71</v>
      </c>
      <c r="C379" s="5">
        <f>Таблица6[[#This Row],[Количество]]/$B$482</f>
        <v>1.1217581584206909E-4</v>
      </c>
    </row>
    <row r="380" spans="1:3" x14ac:dyDescent="0.25">
      <c r="A380" s="3" t="s">
        <v>422</v>
      </c>
      <c r="B380" s="3">
        <v>71</v>
      </c>
      <c r="C380" s="5">
        <f>Таблица6[[#This Row],[Количество]]/$B$482</f>
        <v>1.1217581584206909E-4</v>
      </c>
    </row>
    <row r="381" spans="1:3" x14ac:dyDescent="0.25">
      <c r="A381" s="3" t="s">
        <v>423</v>
      </c>
      <c r="B381" s="3">
        <v>70</v>
      </c>
      <c r="C381" s="5">
        <f>Таблица6[[#This Row],[Количество]]/$B$482</f>
        <v>1.1059587477387093E-4</v>
      </c>
    </row>
    <row r="382" spans="1:3" x14ac:dyDescent="0.25">
      <c r="A382" s="3" t="s">
        <v>424</v>
      </c>
      <c r="B382" s="3">
        <v>70</v>
      </c>
      <c r="C382" s="5">
        <f>Таблица6[[#This Row],[Количество]]/$B$482</f>
        <v>1.1059587477387093E-4</v>
      </c>
    </row>
    <row r="383" spans="1:3" x14ac:dyDescent="0.25">
      <c r="A383" s="3" t="s">
        <v>425</v>
      </c>
      <c r="B383" s="3">
        <v>69</v>
      </c>
      <c r="C383" s="5">
        <f>Таблица6[[#This Row],[Количество]]/$B$482</f>
        <v>1.0901593370567278E-4</v>
      </c>
    </row>
    <row r="384" spans="1:3" x14ac:dyDescent="0.25">
      <c r="A384" s="3" t="s">
        <v>426</v>
      </c>
      <c r="B384" s="3">
        <v>63</v>
      </c>
      <c r="C384" s="5">
        <f>Таблица6[[#This Row],[Количество]]/$B$482</f>
        <v>9.9536287296483834E-5</v>
      </c>
    </row>
    <row r="385" spans="1:3" x14ac:dyDescent="0.25">
      <c r="A385" s="3" t="s">
        <v>427</v>
      </c>
      <c r="B385" s="3">
        <v>61</v>
      </c>
      <c r="C385" s="5">
        <f>Таблица6[[#This Row],[Количество]]/$B$482</f>
        <v>9.6376405160087528E-5</v>
      </c>
    </row>
    <row r="386" spans="1:3" x14ac:dyDescent="0.25">
      <c r="A386" s="3" t="s">
        <v>428</v>
      </c>
      <c r="B386" s="3">
        <v>60</v>
      </c>
      <c r="C386" s="5">
        <f>Таблица6[[#This Row],[Количество]]/$B$482</f>
        <v>9.4796464091889367E-5</v>
      </c>
    </row>
    <row r="387" spans="1:3" x14ac:dyDescent="0.25">
      <c r="A387" s="3" t="s">
        <v>429</v>
      </c>
      <c r="B387" s="3">
        <v>59</v>
      </c>
      <c r="C387" s="5">
        <f>Таблица6[[#This Row],[Количество]]/$B$482</f>
        <v>9.3216523023691221E-5</v>
      </c>
    </row>
    <row r="388" spans="1:3" x14ac:dyDescent="0.25">
      <c r="A388" s="3" t="s">
        <v>430</v>
      </c>
      <c r="B388" s="3">
        <v>58</v>
      </c>
      <c r="C388" s="5">
        <f>Таблица6[[#This Row],[Количество]]/$B$482</f>
        <v>9.1636581955493061E-5</v>
      </c>
    </row>
    <row r="389" spans="1:3" x14ac:dyDescent="0.25">
      <c r="A389" s="3" t="s">
        <v>431</v>
      </c>
      <c r="B389" s="3">
        <v>58</v>
      </c>
      <c r="C389" s="5">
        <f>Таблица6[[#This Row],[Количество]]/$B$482</f>
        <v>9.1636581955493061E-5</v>
      </c>
    </row>
    <row r="390" spans="1:3" x14ac:dyDescent="0.25">
      <c r="A390" s="3" t="s">
        <v>432</v>
      </c>
      <c r="B390" s="3">
        <v>56</v>
      </c>
      <c r="C390" s="5">
        <f>Таблица6[[#This Row],[Количество]]/$B$482</f>
        <v>8.8476699819096754E-5</v>
      </c>
    </row>
    <row r="391" spans="1:3" x14ac:dyDescent="0.25">
      <c r="A391" s="3" t="s">
        <v>433</v>
      </c>
      <c r="B391" s="3">
        <v>55</v>
      </c>
      <c r="C391" s="5">
        <f>Таблица6[[#This Row],[Количество]]/$B$482</f>
        <v>8.6896758750898594E-5</v>
      </c>
    </row>
    <row r="392" spans="1:3" x14ac:dyDescent="0.25">
      <c r="A392" s="3" t="s">
        <v>434</v>
      </c>
      <c r="B392" s="3">
        <v>55</v>
      </c>
      <c r="C392" s="5">
        <f>Таблица6[[#This Row],[Количество]]/$B$482</f>
        <v>8.6896758750898594E-5</v>
      </c>
    </row>
    <row r="393" spans="1:3" x14ac:dyDescent="0.25">
      <c r="A393" s="3" t="s">
        <v>435</v>
      </c>
      <c r="B393" s="3">
        <v>55</v>
      </c>
      <c r="C393" s="5">
        <f>Таблица6[[#This Row],[Количество]]/$B$482</f>
        <v>8.6896758750898594E-5</v>
      </c>
    </row>
    <row r="394" spans="1:3" x14ac:dyDescent="0.25">
      <c r="A394" s="3" t="s">
        <v>436</v>
      </c>
      <c r="B394" s="3">
        <v>54</v>
      </c>
      <c r="C394" s="5">
        <f>Таблица6[[#This Row],[Количество]]/$B$482</f>
        <v>8.5316817682700433E-5</v>
      </c>
    </row>
    <row r="395" spans="1:3" x14ac:dyDescent="0.25">
      <c r="A395" s="3" t="s">
        <v>437</v>
      </c>
      <c r="B395" s="3">
        <v>53</v>
      </c>
      <c r="C395" s="5">
        <f>Таблица6[[#This Row],[Количество]]/$B$482</f>
        <v>8.3736876614502273E-5</v>
      </c>
    </row>
    <row r="396" spans="1:3" x14ac:dyDescent="0.25">
      <c r="A396" s="3" t="s">
        <v>438</v>
      </c>
      <c r="B396" s="3">
        <v>51</v>
      </c>
      <c r="C396" s="5">
        <f>Таблица6[[#This Row],[Количество]]/$B$482</f>
        <v>8.0576994478105966E-5</v>
      </c>
    </row>
    <row r="397" spans="1:3" x14ac:dyDescent="0.25">
      <c r="A397" s="3" t="s">
        <v>439</v>
      </c>
      <c r="B397" s="3">
        <v>50</v>
      </c>
      <c r="C397" s="5">
        <f>Таблица6[[#This Row],[Количество]]/$B$482</f>
        <v>7.8997053409907806E-5</v>
      </c>
    </row>
    <row r="398" spans="1:3" x14ac:dyDescent="0.25">
      <c r="A398" s="3" t="s">
        <v>440</v>
      </c>
      <c r="B398" s="3">
        <v>49</v>
      </c>
      <c r="C398" s="5">
        <f>Таблица6[[#This Row],[Количество]]/$B$482</f>
        <v>7.741711234170966E-5</v>
      </c>
    </row>
    <row r="399" spans="1:3" x14ac:dyDescent="0.25">
      <c r="A399" s="3" t="s">
        <v>441</v>
      </c>
      <c r="B399" s="3">
        <v>48</v>
      </c>
      <c r="C399" s="5">
        <f>Таблица6[[#This Row],[Количество]]/$B$482</f>
        <v>7.5837171273511499E-5</v>
      </c>
    </row>
    <row r="400" spans="1:3" x14ac:dyDescent="0.25">
      <c r="A400" s="3" t="s">
        <v>442</v>
      </c>
      <c r="B400" s="3">
        <v>48</v>
      </c>
      <c r="C400" s="5">
        <f>Таблица6[[#This Row],[Количество]]/$B$482</f>
        <v>7.5837171273511499E-5</v>
      </c>
    </row>
    <row r="401" spans="1:3" x14ac:dyDescent="0.25">
      <c r="A401" s="3" t="s">
        <v>443</v>
      </c>
      <c r="B401" s="3">
        <v>47</v>
      </c>
      <c r="C401" s="5">
        <f>Таблица6[[#This Row],[Количество]]/$B$482</f>
        <v>7.4257230205313339E-5</v>
      </c>
    </row>
    <row r="402" spans="1:3" x14ac:dyDescent="0.25">
      <c r="A402" s="3" t="s">
        <v>444</v>
      </c>
      <c r="B402" s="3">
        <v>46</v>
      </c>
      <c r="C402" s="5">
        <f>Таблица6[[#This Row],[Количество]]/$B$482</f>
        <v>7.2677289137115179E-5</v>
      </c>
    </row>
    <row r="403" spans="1:3" x14ac:dyDescent="0.25">
      <c r="A403" s="3" t="s">
        <v>445</v>
      </c>
      <c r="B403" s="3">
        <v>46</v>
      </c>
      <c r="C403" s="5">
        <f>Таблица6[[#This Row],[Количество]]/$B$482</f>
        <v>7.2677289137115179E-5</v>
      </c>
    </row>
    <row r="404" spans="1:3" x14ac:dyDescent="0.25">
      <c r="A404" s="3" t="s">
        <v>446</v>
      </c>
      <c r="B404" s="3">
        <v>44</v>
      </c>
      <c r="C404" s="5">
        <f>Таблица6[[#This Row],[Количество]]/$B$482</f>
        <v>6.9517407000718872E-5</v>
      </c>
    </row>
    <row r="405" spans="1:3" x14ac:dyDescent="0.25">
      <c r="A405" s="3" t="s">
        <v>83</v>
      </c>
      <c r="B405" s="3">
        <v>44</v>
      </c>
      <c r="C405" s="5">
        <f>Таблица6[[#This Row],[Количество]]/$B$482</f>
        <v>6.9517407000718872E-5</v>
      </c>
    </row>
    <row r="406" spans="1:3" x14ac:dyDescent="0.25">
      <c r="A406" s="3" t="s">
        <v>447</v>
      </c>
      <c r="B406" s="3">
        <v>44</v>
      </c>
      <c r="C406" s="5">
        <f>Таблица6[[#This Row],[Количество]]/$B$482</f>
        <v>6.9517407000718872E-5</v>
      </c>
    </row>
    <row r="407" spans="1:3" x14ac:dyDescent="0.25">
      <c r="A407" s="3" t="s">
        <v>448</v>
      </c>
      <c r="B407" s="3">
        <v>44</v>
      </c>
      <c r="C407" s="5">
        <f>Таблица6[[#This Row],[Количество]]/$B$482</f>
        <v>6.9517407000718872E-5</v>
      </c>
    </row>
    <row r="408" spans="1:3" x14ac:dyDescent="0.25">
      <c r="A408" s="3" t="s">
        <v>449</v>
      </c>
      <c r="B408" s="3">
        <v>42</v>
      </c>
      <c r="C408" s="5">
        <f>Таблица6[[#This Row],[Количество]]/$B$482</f>
        <v>6.6357524864322565E-5</v>
      </c>
    </row>
    <row r="409" spans="1:3" x14ac:dyDescent="0.25">
      <c r="A409" s="3" t="s">
        <v>450</v>
      </c>
      <c r="B409" s="3">
        <v>39</v>
      </c>
      <c r="C409" s="5">
        <f>Таблица6[[#This Row],[Количество]]/$B$482</f>
        <v>6.1617701659728098E-5</v>
      </c>
    </row>
    <row r="410" spans="1:3" x14ac:dyDescent="0.25">
      <c r="A410" s="3" t="s">
        <v>451</v>
      </c>
      <c r="B410" s="3">
        <v>35</v>
      </c>
      <c r="C410" s="5">
        <f>Таблица6[[#This Row],[Количество]]/$B$482</f>
        <v>5.5297937386935464E-5</v>
      </c>
    </row>
    <row r="411" spans="1:3" x14ac:dyDescent="0.25">
      <c r="A411" s="3" t="s">
        <v>81</v>
      </c>
      <c r="B411" s="3">
        <v>35</v>
      </c>
      <c r="C411" s="5">
        <f>Таблица6[[#This Row],[Количество]]/$B$482</f>
        <v>5.5297937386935464E-5</v>
      </c>
    </row>
    <row r="412" spans="1:3" x14ac:dyDescent="0.25">
      <c r="A412" s="3" t="s">
        <v>452</v>
      </c>
      <c r="B412" s="3">
        <v>35</v>
      </c>
      <c r="C412" s="5">
        <f>Таблица6[[#This Row],[Количество]]/$B$482</f>
        <v>5.5297937386935464E-5</v>
      </c>
    </row>
    <row r="413" spans="1:3" x14ac:dyDescent="0.25">
      <c r="A413" s="3" t="s">
        <v>453</v>
      </c>
      <c r="B413" s="3">
        <v>35</v>
      </c>
      <c r="C413" s="5">
        <f>Таблица6[[#This Row],[Количество]]/$B$482</f>
        <v>5.5297937386935464E-5</v>
      </c>
    </row>
    <row r="414" spans="1:3" x14ac:dyDescent="0.25">
      <c r="A414" s="3" t="s">
        <v>454</v>
      </c>
      <c r="B414" s="3">
        <v>34</v>
      </c>
      <c r="C414" s="5">
        <f>Таблица6[[#This Row],[Количество]]/$B$482</f>
        <v>5.3717996318737311E-5</v>
      </c>
    </row>
    <row r="415" spans="1:3" x14ac:dyDescent="0.25">
      <c r="A415" s="3" t="s">
        <v>455</v>
      </c>
      <c r="B415" s="3">
        <v>34</v>
      </c>
      <c r="C415" s="5">
        <f>Таблица6[[#This Row],[Количество]]/$B$482</f>
        <v>5.3717996318737311E-5</v>
      </c>
    </row>
    <row r="416" spans="1:3" x14ac:dyDescent="0.25">
      <c r="A416" s="3" t="s">
        <v>456</v>
      </c>
      <c r="B416" s="3">
        <v>33</v>
      </c>
      <c r="C416" s="5">
        <f>Таблица6[[#This Row],[Количество]]/$B$482</f>
        <v>5.2138055250539157E-5</v>
      </c>
    </row>
    <row r="417" spans="1:3" x14ac:dyDescent="0.25">
      <c r="A417" s="3" t="s">
        <v>457</v>
      </c>
      <c r="B417" s="3">
        <v>33</v>
      </c>
      <c r="C417" s="5">
        <f>Таблица6[[#This Row],[Количество]]/$B$482</f>
        <v>5.2138055250539157E-5</v>
      </c>
    </row>
    <row r="418" spans="1:3" x14ac:dyDescent="0.25">
      <c r="A418" s="3" t="s">
        <v>80</v>
      </c>
      <c r="B418" s="3">
        <v>33</v>
      </c>
      <c r="C418" s="5">
        <f>Таблица6[[#This Row],[Количество]]/$B$482</f>
        <v>5.2138055250539157E-5</v>
      </c>
    </row>
    <row r="419" spans="1:3" x14ac:dyDescent="0.25">
      <c r="A419" s="3" t="s">
        <v>458</v>
      </c>
      <c r="B419" s="3">
        <v>32</v>
      </c>
      <c r="C419" s="5">
        <f>Таблица6[[#This Row],[Количество]]/$B$482</f>
        <v>5.0558114182340997E-5</v>
      </c>
    </row>
    <row r="420" spans="1:3" x14ac:dyDescent="0.25">
      <c r="A420" s="3" t="s">
        <v>459</v>
      </c>
      <c r="B420" s="3">
        <v>30</v>
      </c>
      <c r="C420" s="5">
        <f>Таблица6[[#This Row],[Количество]]/$B$482</f>
        <v>4.7398232045944684E-5</v>
      </c>
    </row>
    <row r="421" spans="1:3" x14ac:dyDescent="0.25">
      <c r="A421" s="3" t="s">
        <v>460</v>
      </c>
      <c r="B421" s="3">
        <v>30</v>
      </c>
      <c r="C421" s="5">
        <f>Таблица6[[#This Row],[Количество]]/$B$482</f>
        <v>4.7398232045944684E-5</v>
      </c>
    </row>
    <row r="422" spans="1:3" x14ac:dyDescent="0.25">
      <c r="A422" s="3" t="s">
        <v>461</v>
      </c>
      <c r="B422" s="3">
        <v>28</v>
      </c>
      <c r="C422" s="5">
        <f>Таблица6[[#This Row],[Количество]]/$B$482</f>
        <v>4.4238349909548377E-5</v>
      </c>
    </row>
    <row r="423" spans="1:3" x14ac:dyDescent="0.25">
      <c r="A423" s="3" t="s">
        <v>462</v>
      </c>
      <c r="B423" s="3">
        <v>27</v>
      </c>
      <c r="C423" s="5">
        <f>Таблица6[[#This Row],[Количество]]/$B$482</f>
        <v>4.2658408841350217E-5</v>
      </c>
    </row>
    <row r="424" spans="1:3" x14ac:dyDescent="0.25">
      <c r="A424" s="3" t="s">
        <v>463</v>
      </c>
      <c r="B424" s="3">
        <v>27</v>
      </c>
      <c r="C424" s="5">
        <f>Таблица6[[#This Row],[Количество]]/$B$482</f>
        <v>4.2658408841350217E-5</v>
      </c>
    </row>
    <row r="425" spans="1:3" x14ac:dyDescent="0.25">
      <c r="A425" s="3" t="s">
        <v>464</v>
      </c>
      <c r="B425" s="3">
        <v>27</v>
      </c>
      <c r="C425" s="5">
        <f>Таблица6[[#This Row],[Количество]]/$B$482</f>
        <v>4.2658408841350217E-5</v>
      </c>
    </row>
    <row r="426" spans="1:3" x14ac:dyDescent="0.25">
      <c r="A426" s="3" t="s">
        <v>465</v>
      </c>
      <c r="B426" s="3">
        <v>26</v>
      </c>
      <c r="C426" s="5">
        <f>Таблица6[[#This Row],[Количество]]/$B$482</f>
        <v>4.1078467773152063E-5</v>
      </c>
    </row>
    <row r="427" spans="1:3" x14ac:dyDescent="0.25">
      <c r="A427" s="3" t="s">
        <v>466</v>
      </c>
      <c r="B427" s="3">
        <v>25</v>
      </c>
      <c r="C427" s="5">
        <f>Таблица6[[#This Row],[Количество]]/$B$482</f>
        <v>3.9498526704953903E-5</v>
      </c>
    </row>
    <row r="428" spans="1:3" x14ac:dyDescent="0.25">
      <c r="A428" s="3" t="s">
        <v>467</v>
      </c>
      <c r="B428" s="3">
        <v>25</v>
      </c>
      <c r="C428" s="5">
        <f>Таблица6[[#This Row],[Количество]]/$B$482</f>
        <v>3.9498526704953903E-5</v>
      </c>
    </row>
    <row r="429" spans="1:3" x14ac:dyDescent="0.25">
      <c r="A429" s="3" t="s">
        <v>468</v>
      </c>
      <c r="B429" s="3">
        <v>24</v>
      </c>
      <c r="C429" s="5">
        <f>Таблица6[[#This Row],[Количество]]/$B$482</f>
        <v>3.791858563675575E-5</v>
      </c>
    </row>
    <row r="430" spans="1:3" x14ac:dyDescent="0.25">
      <c r="A430" s="3" t="s">
        <v>85</v>
      </c>
      <c r="B430" s="3">
        <v>24</v>
      </c>
      <c r="C430" s="5">
        <f>Таблица6[[#This Row],[Количество]]/$B$482</f>
        <v>3.791858563675575E-5</v>
      </c>
    </row>
    <row r="431" spans="1:3" x14ac:dyDescent="0.25">
      <c r="A431" s="3" t="s">
        <v>469</v>
      </c>
      <c r="B431" s="3">
        <v>24</v>
      </c>
      <c r="C431" s="5">
        <f>Таблица6[[#This Row],[Количество]]/$B$482</f>
        <v>3.791858563675575E-5</v>
      </c>
    </row>
    <row r="432" spans="1:3" x14ac:dyDescent="0.25">
      <c r="A432" s="3" t="s">
        <v>470</v>
      </c>
      <c r="B432" s="3">
        <v>23</v>
      </c>
      <c r="C432" s="5">
        <f>Таблица6[[#This Row],[Количество]]/$B$482</f>
        <v>3.6338644568557589E-5</v>
      </c>
    </row>
    <row r="433" spans="1:3" x14ac:dyDescent="0.25">
      <c r="A433" s="3" t="s">
        <v>471</v>
      </c>
      <c r="B433" s="3">
        <v>23</v>
      </c>
      <c r="C433" s="5">
        <f>Таблица6[[#This Row],[Количество]]/$B$482</f>
        <v>3.6338644568557589E-5</v>
      </c>
    </row>
    <row r="434" spans="1:3" x14ac:dyDescent="0.25">
      <c r="A434" s="3" t="s">
        <v>472</v>
      </c>
      <c r="B434" s="3">
        <v>23</v>
      </c>
      <c r="C434" s="5">
        <f>Таблица6[[#This Row],[Количество]]/$B$482</f>
        <v>3.6338644568557589E-5</v>
      </c>
    </row>
    <row r="435" spans="1:3" x14ac:dyDescent="0.25">
      <c r="A435" s="3" t="s">
        <v>473</v>
      </c>
      <c r="B435" s="3">
        <v>22</v>
      </c>
      <c r="C435" s="5">
        <f>Таблица6[[#This Row],[Количество]]/$B$482</f>
        <v>3.4758703500359436E-5</v>
      </c>
    </row>
    <row r="436" spans="1:3" x14ac:dyDescent="0.25">
      <c r="A436" s="3" t="s">
        <v>474</v>
      </c>
      <c r="B436" s="3">
        <v>22</v>
      </c>
      <c r="C436" s="5">
        <f>Таблица6[[#This Row],[Количество]]/$B$482</f>
        <v>3.4758703500359436E-5</v>
      </c>
    </row>
    <row r="437" spans="1:3" x14ac:dyDescent="0.25">
      <c r="A437" s="3" t="s">
        <v>475</v>
      </c>
      <c r="B437" s="3">
        <v>21</v>
      </c>
      <c r="C437" s="5">
        <f>Таблица6[[#This Row],[Количество]]/$B$482</f>
        <v>3.3178762432161283E-5</v>
      </c>
    </row>
    <row r="438" spans="1:3" x14ac:dyDescent="0.25">
      <c r="A438" s="3" t="s">
        <v>476</v>
      </c>
      <c r="B438" s="3">
        <v>21</v>
      </c>
      <c r="C438" s="5">
        <f>Таблица6[[#This Row],[Количество]]/$B$482</f>
        <v>3.3178762432161283E-5</v>
      </c>
    </row>
    <row r="439" spans="1:3" x14ac:dyDescent="0.25">
      <c r="A439" s="3" t="s">
        <v>477</v>
      </c>
      <c r="B439" s="3">
        <v>20</v>
      </c>
      <c r="C439" s="5">
        <f>Таблица6[[#This Row],[Количество]]/$B$482</f>
        <v>3.1598821363963122E-5</v>
      </c>
    </row>
    <row r="440" spans="1:3" x14ac:dyDescent="0.25">
      <c r="A440" s="3" t="s">
        <v>478</v>
      </c>
      <c r="B440" s="3">
        <v>19</v>
      </c>
      <c r="C440" s="5">
        <f>Таблица6[[#This Row],[Количество]]/$B$482</f>
        <v>3.0018880295764969E-5</v>
      </c>
    </row>
    <row r="441" spans="1:3" x14ac:dyDescent="0.25">
      <c r="A441" s="3" t="s">
        <v>83</v>
      </c>
      <c r="B441" s="3">
        <v>18</v>
      </c>
      <c r="C441" s="5">
        <f>Таблица6[[#This Row],[Количество]]/$B$482</f>
        <v>2.8438939227566812E-5</v>
      </c>
    </row>
    <row r="442" spans="1:3" x14ac:dyDescent="0.25">
      <c r="A442" s="3" t="s">
        <v>479</v>
      </c>
      <c r="B442" s="3">
        <v>18</v>
      </c>
      <c r="C442" s="5">
        <f>Таблица6[[#This Row],[Количество]]/$B$482</f>
        <v>2.8438939227566812E-5</v>
      </c>
    </row>
    <row r="443" spans="1:3" x14ac:dyDescent="0.25">
      <c r="A443" s="3" t="s">
        <v>82</v>
      </c>
      <c r="B443" s="3">
        <v>17</v>
      </c>
      <c r="C443" s="5">
        <f>Таблица6[[#This Row],[Количество]]/$B$482</f>
        <v>2.6858998159368655E-5</v>
      </c>
    </row>
    <row r="444" spans="1:3" x14ac:dyDescent="0.25">
      <c r="A444" s="3" t="s">
        <v>480</v>
      </c>
      <c r="B444" s="3">
        <v>17</v>
      </c>
      <c r="C444" s="5">
        <f>Таблица6[[#This Row],[Количество]]/$B$482</f>
        <v>2.6858998159368655E-5</v>
      </c>
    </row>
    <row r="445" spans="1:3" x14ac:dyDescent="0.25">
      <c r="A445" s="3" t="s">
        <v>481</v>
      </c>
      <c r="B445" s="3">
        <v>16</v>
      </c>
      <c r="C445" s="5">
        <f>Таблица6[[#This Row],[Количество]]/$B$482</f>
        <v>2.5279057091170499E-5</v>
      </c>
    </row>
    <row r="446" spans="1:3" x14ac:dyDescent="0.25">
      <c r="A446" s="3" t="s">
        <v>482</v>
      </c>
      <c r="B446" s="3">
        <v>15</v>
      </c>
      <c r="C446" s="5">
        <f>Таблица6[[#This Row],[Количество]]/$B$482</f>
        <v>2.3699116022972342E-5</v>
      </c>
    </row>
    <row r="447" spans="1:3" x14ac:dyDescent="0.25">
      <c r="A447" s="3" t="s">
        <v>483</v>
      </c>
      <c r="B447" s="3">
        <v>15</v>
      </c>
      <c r="C447" s="5">
        <f>Таблица6[[#This Row],[Количество]]/$B$482</f>
        <v>2.3699116022972342E-5</v>
      </c>
    </row>
    <row r="448" spans="1:3" x14ac:dyDescent="0.25">
      <c r="A448" s="3" t="s">
        <v>484</v>
      </c>
      <c r="B448" s="3">
        <v>14</v>
      </c>
      <c r="C448" s="5">
        <f>Таблица6[[#This Row],[Количество]]/$B$482</f>
        <v>2.2119174954774188E-5</v>
      </c>
    </row>
    <row r="449" spans="1:3" x14ac:dyDescent="0.25">
      <c r="A449" s="3" t="s">
        <v>485</v>
      </c>
      <c r="B449" s="3">
        <v>14</v>
      </c>
      <c r="C449" s="5">
        <f>Таблица6[[#This Row],[Количество]]/$B$482</f>
        <v>2.2119174954774188E-5</v>
      </c>
    </row>
    <row r="450" spans="1:3" x14ac:dyDescent="0.25">
      <c r="A450" s="3" t="s">
        <v>486</v>
      </c>
      <c r="B450" s="3">
        <v>14</v>
      </c>
      <c r="C450" s="5">
        <f>Таблица6[[#This Row],[Количество]]/$B$482</f>
        <v>2.2119174954774188E-5</v>
      </c>
    </row>
    <row r="451" spans="1:3" x14ac:dyDescent="0.25">
      <c r="A451" s="3" t="s">
        <v>487</v>
      </c>
      <c r="B451" s="3">
        <v>14</v>
      </c>
      <c r="C451" s="5">
        <f>Таблица6[[#This Row],[Количество]]/$B$482</f>
        <v>2.2119174954774188E-5</v>
      </c>
    </row>
    <row r="452" spans="1:3" x14ac:dyDescent="0.25">
      <c r="A452" s="3" t="s">
        <v>488</v>
      </c>
      <c r="B452" s="3">
        <v>13</v>
      </c>
      <c r="C452" s="5">
        <f>Таблица6[[#This Row],[Количество]]/$B$482</f>
        <v>2.0539233886576032E-5</v>
      </c>
    </row>
    <row r="453" spans="1:3" x14ac:dyDescent="0.25">
      <c r="A453" s="3" t="s">
        <v>489</v>
      </c>
      <c r="B453" s="3">
        <v>13</v>
      </c>
      <c r="C453" s="5">
        <f>Таблица6[[#This Row],[Количество]]/$B$482</f>
        <v>2.0539233886576032E-5</v>
      </c>
    </row>
    <row r="454" spans="1:3" x14ac:dyDescent="0.25">
      <c r="A454" s="3" t="s">
        <v>490</v>
      </c>
      <c r="B454" s="3">
        <v>13</v>
      </c>
      <c r="C454" s="5">
        <f>Таблица6[[#This Row],[Количество]]/$B$482</f>
        <v>2.0539233886576032E-5</v>
      </c>
    </row>
    <row r="455" spans="1:3" x14ac:dyDescent="0.25">
      <c r="A455" s="3" t="s">
        <v>491</v>
      </c>
      <c r="B455" s="3">
        <v>13</v>
      </c>
      <c r="C455" s="5">
        <f>Таблица6[[#This Row],[Количество]]/$B$482</f>
        <v>2.0539233886576032E-5</v>
      </c>
    </row>
    <row r="456" spans="1:3" x14ac:dyDescent="0.25">
      <c r="A456" s="3" t="s">
        <v>492</v>
      </c>
      <c r="B456" s="3">
        <v>12</v>
      </c>
      <c r="C456" s="5">
        <f>Таблица6[[#This Row],[Количество]]/$B$482</f>
        <v>1.8959292818377875E-5</v>
      </c>
    </row>
    <row r="457" spans="1:3" x14ac:dyDescent="0.25">
      <c r="A457" s="3" t="s">
        <v>493</v>
      </c>
      <c r="B457" s="3">
        <v>12</v>
      </c>
      <c r="C457" s="5">
        <f>Таблица6[[#This Row],[Количество]]/$B$482</f>
        <v>1.8959292818377875E-5</v>
      </c>
    </row>
    <row r="458" spans="1:3" x14ac:dyDescent="0.25">
      <c r="A458" s="3" t="s">
        <v>494</v>
      </c>
      <c r="B458" s="3">
        <v>12</v>
      </c>
      <c r="C458" s="5">
        <f>Таблица6[[#This Row],[Количество]]/$B$482</f>
        <v>1.8959292818377875E-5</v>
      </c>
    </row>
    <row r="459" spans="1:3" x14ac:dyDescent="0.25">
      <c r="A459" s="3" t="s">
        <v>516</v>
      </c>
      <c r="B459" s="3">
        <v>11</v>
      </c>
      <c r="C459" s="5">
        <f>Таблица6[[#This Row],[Количество]]/$B$482</f>
        <v>1.7379351750179718E-5</v>
      </c>
    </row>
    <row r="460" spans="1:3" x14ac:dyDescent="0.25">
      <c r="A460" s="3" t="s">
        <v>495</v>
      </c>
      <c r="B460" s="3">
        <v>11</v>
      </c>
      <c r="C460" s="5">
        <f>Таблица6[[#This Row],[Количество]]/$B$482</f>
        <v>1.7379351750179718E-5</v>
      </c>
    </row>
    <row r="461" spans="1:3" x14ac:dyDescent="0.25">
      <c r="A461" s="3" t="s">
        <v>496</v>
      </c>
      <c r="B461" s="3">
        <v>11</v>
      </c>
      <c r="C461" s="5">
        <f>Таблица6[[#This Row],[Количество]]/$B$482</f>
        <v>1.7379351750179718E-5</v>
      </c>
    </row>
    <row r="462" spans="1:3" x14ac:dyDescent="0.25">
      <c r="A462" s="3" t="s">
        <v>497</v>
      </c>
      <c r="B462" s="3">
        <v>11</v>
      </c>
      <c r="C462" s="5">
        <f>Таблица6[[#This Row],[Количество]]/$B$482</f>
        <v>1.7379351750179718E-5</v>
      </c>
    </row>
    <row r="463" spans="1:3" x14ac:dyDescent="0.25">
      <c r="A463" s="3" t="s">
        <v>498</v>
      </c>
      <c r="B463" s="3">
        <v>11</v>
      </c>
      <c r="C463" s="5">
        <f>Таблица6[[#This Row],[Количество]]/$B$482</f>
        <v>1.7379351750179718E-5</v>
      </c>
    </row>
    <row r="464" spans="1:3" x14ac:dyDescent="0.25">
      <c r="A464" s="3" t="s">
        <v>499</v>
      </c>
      <c r="B464" s="3">
        <v>10</v>
      </c>
      <c r="C464" s="5">
        <f>Таблица6[[#This Row],[Количество]]/$B$482</f>
        <v>1.5799410681981561E-5</v>
      </c>
    </row>
    <row r="465" spans="1:3" x14ac:dyDescent="0.25">
      <c r="A465" s="3" t="s">
        <v>500</v>
      </c>
      <c r="B465" s="3">
        <v>10</v>
      </c>
      <c r="C465" s="5">
        <f>Таблица6[[#This Row],[Количество]]/$B$482</f>
        <v>1.5799410681981561E-5</v>
      </c>
    </row>
    <row r="466" spans="1:3" x14ac:dyDescent="0.25">
      <c r="A466" s="3" t="s">
        <v>501</v>
      </c>
      <c r="B466" s="3">
        <v>10</v>
      </c>
      <c r="C466" s="5">
        <f>Таблица6[[#This Row],[Количество]]/$B$482</f>
        <v>1.5799410681981561E-5</v>
      </c>
    </row>
    <row r="467" spans="1:3" x14ac:dyDescent="0.25">
      <c r="A467" s="3" t="s">
        <v>502</v>
      </c>
      <c r="B467" s="3">
        <v>9</v>
      </c>
      <c r="C467" s="5">
        <f>Таблица6[[#This Row],[Количество]]/$B$482</f>
        <v>1.4219469613783406E-5</v>
      </c>
    </row>
    <row r="468" spans="1:3" x14ac:dyDescent="0.25">
      <c r="A468" s="3" t="s">
        <v>503</v>
      </c>
      <c r="B468" s="3">
        <v>7</v>
      </c>
      <c r="C468" s="5">
        <f>Таблица6[[#This Row],[Количество]]/$B$482</f>
        <v>1.1059587477387094E-5</v>
      </c>
    </row>
    <row r="469" spans="1:3" x14ac:dyDescent="0.25">
      <c r="A469" s="3" t="s">
        <v>504</v>
      </c>
      <c r="B469" s="3">
        <v>5</v>
      </c>
      <c r="C469" s="5">
        <f>Таблица6[[#This Row],[Количество]]/$B$482</f>
        <v>7.8997053409907806E-6</v>
      </c>
    </row>
    <row r="470" spans="1:3" x14ac:dyDescent="0.25">
      <c r="A470" s="3" t="s">
        <v>505</v>
      </c>
      <c r="B470" s="3">
        <v>5</v>
      </c>
      <c r="C470" s="5">
        <f>Таблица6[[#This Row],[Количество]]/$B$482</f>
        <v>7.8997053409907806E-6</v>
      </c>
    </row>
    <row r="471" spans="1:3" x14ac:dyDescent="0.25">
      <c r="A471" s="3" t="s">
        <v>506</v>
      </c>
      <c r="B471" s="3">
        <v>4</v>
      </c>
      <c r="C471" s="5">
        <f>Таблица6[[#This Row],[Количество]]/$B$482</f>
        <v>6.3197642727926247E-6</v>
      </c>
    </row>
    <row r="472" spans="1:3" x14ac:dyDescent="0.25">
      <c r="A472" s="3" t="s">
        <v>507</v>
      </c>
      <c r="B472" s="3">
        <v>4</v>
      </c>
      <c r="C472" s="5">
        <f>Таблица6[[#This Row],[Количество]]/$B$482</f>
        <v>6.3197642727926247E-6</v>
      </c>
    </row>
    <row r="473" spans="1:3" x14ac:dyDescent="0.25">
      <c r="A473" s="3" t="s">
        <v>508</v>
      </c>
      <c r="B473" s="3">
        <v>4</v>
      </c>
      <c r="C473" s="5">
        <f>Таблица6[[#This Row],[Количество]]/$B$482</f>
        <v>6.3197642727926247E-6</v>
      </c>
    </row>
    <row r="474" spans="1:3" x14ac:dyDescent="0.25">
      <c r="A474" s="3" t="s">
        <v>509</v>
      </c>
      <c r="B474" s="3">
        <v>3</v>
      </c>
      <c r="C474" s="5">
        <f>Таблица6[[#This Row],[Количество]]/$B$482</f>
        <v>4.7398232045944687E-6</v>
      </c>
    </row>
    <row r="475" spans="1:3" x14ac:dyDescent="0.25">
      <c r="A475" s="3" t="s">
        <v>510</v>
      </c>
      <c r="B475" s="3">
        <v>2</v>
      </c>
      <c r="C475" s="5">
        <f>Таблица6[[#This Row],[Количество]]/$B$482</f>
        <v>3.1598821363963123E-6</v>
      </c>
    </row>
    <row r="476" spans="1:3" x14ac:dyDescent="0.25">
      <c r="A476" s="3" t="s">
        <v>511</v>
      </c>
      <c r="B476" s="3">
        <v>2</v>
      </c>
      <c r="C476" s="5">
        <f>Таблица6[[#This Row],[Количество]]/$B$482</f>
        <v>3.1598821363963123E-6</v>
      </c>
    </row>
    <row r="477" spans="1:3" x14ac:dyDescent="0.25">
      <c r="A477" s="3" t="s">
        <v>512</v>
      </c>
      <c r="B477" s="3">
        <v>2</v>
      </c>
      <c r="C477" s="5">
        <f>Таблица6[[#This Row],[Количество]]/$B$482</f>
        <v>3.1598821363963123E-6</v>
      </c>
    </row>
    <row r="478" spans="1:3" x14ac:dyDescent="0.25">
      <c r="A478" s="3" t="s">
        <v>513</v>
      </c>
      <c r="B478" s="3">
        <v>2</v>
      </c>
      <c r="C478" s="5">
        <f>Таблица6[[#This Row],[Количество]]/$B$482</f>
        <v>3.1598821363963123E-6</v>
      </c>
    </row>
    <row r="479" spans="1:3" x14ac:dyDescent="0.25">
      <c r="A479" s="3" t="s">
        <v>514</v>
      </c>
      <c r="B479" s="3">
        <v>2</v>
      </c>
      <c r="C479" s="5">
        <f>Таблица6[[#This Row],[Количество]]/$B$482</f>
        <v>3.1598821363963123E-6</v>
      </c>
    </row>
    <row r="480" spans="1:3" x14ac:dyDescent="0.25">
      <c r="A480" s="3" t="s">
        <v>517</v>
      </c>
      <c r="B480" s="3">
        <v>2</v>
      </c>
      <c r="C480" s="5">
        <f>Таблица6[[#This Row],[Количество]]/$B$482</f>
        <v>3.1598821363963123E-6</v>
      </c>
    </row>
    <row r="481" spans="1:3" x14ac:dyDescent="0.25">
      <c r="A481" s="3" t="s">
        <v>515</v>
      </c>
      <c r="B481" s="3">
        <v>1</v>
      </c>
      <c r="C481" s="5">
        <f>Таблица6[[#This Row],[Количество]]/$B$482</f>
        <v>1.5799410681981562E-6</v>
      </c>
    </row>
    <row r="482" spans="1:3" x14ac:dyDescent="0.25">
      <c r="B482" s="2">
        <f>SUM(B2:B481)</f>
        <v>632935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8B12-5C47-4AD4-9C6F-B35CE98809B1}">
  <dimension ref="A1:T37"/>
  <sheetViews>
    <sheetView tabSelected="1" zoomScale="70" zoomScaleNormal="70" workbookViewId="0">
      <selection activeCell="J12" sqref="J12"/>
    </sheetView>
  </sheetViews>
  <sheetFormatPr defaultRowHeight="15" x14ac:dyDescent="0.25"/>
  <cols>
    <col min="1" max="1" width="19" style="1" bestFit="1" customWidth="1"/>
    <col min="2" max="7" width="10.7109375" style="1" customWidth="1"/>
    <col min="8" max="8" width="10.7109375" style="6" customWidth="1"/>
    <col min="9" max="20" width="13.7109375" style="1" customWidth="1"/>
  </cols>
  <sheetData>
    <row r="1" spans="1:10" x14ac:dyDescent="0.25">
      <c r="A1" s="9" t="s">
        <v>522</v>
      </c>
      <c r="B1" s="9" t="s">
        <v>524</v>
      </c>
      <c r="C1" s="9"/>
      <c r="D1" s="9" t="s">
        <v>525</v>
      </c>
      <c r="E1" s="9"/>
      <c r="F1" s="9" t="s">
        <v>526</v>
      </c>
      <c r="G1" s="9"/>
      <c r="H1" s="9" t="s">
        <v>531</v>
      </c>
      <c r="I1" s="13"/>
    </row>
    <row r="2" spans="1:10" x14ac:dyDescent="0.25">
      <c r="A2" s="9"/>
      <c r="B2" s="10" t="s">
        <v>523</v>
      </c>
      <c r="C2" s="10" t="s">
        <v>542</v>
      </c>
      <c r="D2" s="10" t="s">
        <v>523</v>
      </c>
      <c r="E2" s="10" t="s">
        <v>542</v>
      </c>
      <c r="F2" s="10" t="s">
        <v>523</v>
      </c>
      <c r="G2" s="10" t="s">
        <v>542</v>
      </c>
      <c r="H2" s="9"/>
      <c r="I2" s="13"/>
    </row>
    <row r="3" spans="1:10" x14ac:dyDescent="0.25">
      <c r="A3" s="10" t="s">
        <v>527</v>
      </c>
      <c r="B3" s="10">
        <v>0.92090000000000005</v>
      </c>
      <c r="C3" s="10">
        <v>0.78800000000000003</v>
      </c>
      <c r="D3" s="10">
        <v>0.93520000000000003</v>
      </c>
      <c r="E3" s="10">
        <v>0.79910000000000003</v>
      </c>
      <c r="F3" s="10">
        <v>0.77129999999999999</v>
      </c>
      <c r="G3" s="10">
        <v>0.7006</v>
      </c>
      <c r="H3" s="11">
        <v>0.10208333333333333</v>
      </c>
      <c r="I3" s="13">
        <v>0.53</v>
      </c>
    </row>
    <row r="4" spans="1:10" x14ac:dyDescent="0.25">
      <c r="A4" s="10" t="s">
        <v>528</v>
      </c>
      <c r="B4" s="10">
        <v>0.94810000000000005</v>
      </c>
      <c r="C4" s="10">
        <v>0.76990000000000003</v>
      </c>
      <c r="D4" s="10">
        <v>0.96079999999999999</v>
      </c>
      <c r="E4" s="10">
        <v>0.78649999999999998</v>
      </c>
      <c r="F4" s="10">
        <v>0.8296</v>
      </c>
      <c r="G4" s="10">
        <v>0.65339999999999998</v>
      </c>
      <c r="H4" s="11">
        <v>0.13541666666666666</v>
      </c>
      <c r="I4" s="13">
        <v>0.73</v>
      </c>
    </row>
    <row r="5" spans="1:10" x14ac:dyDescent="0.25">
      <c r="A5" s="10" t="s">
        <v>529</v>
      </c>
      <c r="B5" s="10">
        <v>0.93230000000000002</v>
      </c>
      <c r="C5" s="10">
        <v>0.76970000000000005</v>
      </c>
      <c r="D5" s="10">
        <v>0.94550000000000001</v>
      </c>
      <c r="E5" s="10">
        <v>0.77700000000000002</v>
      </c>
      <c r="F5" s="10">
        <v>0.79759999999999998</v>
      </c>
      <c r="G5" s="10">
        <v>0.71179999999999999</v>
      </c>
      <c r="H5" s="11">
        <v>0.90763888888888888</v>
      </c>
      <c r="I5" s="13">
        <v>0.92</v>
      </c>
      <c r="J5" s="7"/>
    </row>
    <row r="6" spans="1:10" x14ac:dyDescent="0.25">
      <c r="A6" s="10" t="s">
        <v>530</v>
      </c>
      <c r="B6" s="10">
        <v>0.94589999999999996</v>
      </c>
      <c r="C6" s="12">
        <v>0.86499999999999999</v>
      </c>
      <c r="D6" s="10">
        <v>0.95709999999999995</v>
      </c>
      <c r="E6" s="10">
        <v>0.87429999999999997</v>
      </c>
      <c r="F6" s="10">
        <v>0.83350000000000002</v>
      </c>
      <c r="G6" s="10">
        <v>0.79249999999999998</v>
      </c>
      <c r="H6" s="11">
        <v>0.5541666666666667</v>
      </c>
      <c r="I6" s="13">
        <v>0.76</v>
      </c>
    </row>
    <row r="7" spans="1:10" x14ac:dyDescent="0.25">
      <c r="I7" s="13"/>
    </row>
    <row r="8" spans="1:10" x14ac:dyDescent="0.25">
      <c r="A8" s="1" t="s">
        <v>528</v>
      </c>
      <c r="B8" s="1">
        <v>0.92179999999999995</v>
      </c>
      <c r="C8" s="1">
        <v>0.78769999999999996</v>
      </c>
      <c r="D8" s="1">
        <v>0.93700000000000006</v>
      </c>
      <c r="E8" s="1">
        <v>0.79900000000000004</v>
      </c>
      <c r="F8" s="1">
        <v>0.76929999999999998</v>
      </c>
      <c r="G8" s="1">
        <v>0.69899999999999995</v>
      </c>
      <c r="H8" s="6">
        <v>0.14027777777777778</v>
      </c>
      <c r="I8" s="13"/>
    </row>
    <row r="9" spans="1:10" x14ac:dyDescent="0.25">
      <c r="I9" s="13"/>
    </row>
    <row r="10" spans="1:10" x14ac:dyDescent="0.25">
      <c r="I10" s="13"/>
    </row>
    <row r="11" spans="1:10" x14ac:dyDescent="0.25">
      <c r="I11" s="13"/>
    </row>
    <row r="12" spans="1:10" x14ac:dyDescent="0.25">
      <c r="I12" s="13"/>
    </row>
    <row r="13" spans="1:10" x14ac:dyDescent="0.25">
      <c r="I13" s="13"/>
    </row>
    <row r="14" spans="1:10" x14ac:dyDescent="0.25">
      <c r="I14" s="13"/>
    </row>
    <row r="15" spans="1:10" x14ac:dyDescent="0.25">
      <c r="I15" s="13"/>
    </row>
    <row r="16" spans="1:10" x14ac:dyDescent="0.25">
      <c r="I16" s="13"/>
    </row>
    <row r="17" spans="9:9" x14ac:dyDescent="0.25">
      <c r="I17" s="13"/>
    </row>
    <row r="18" spans="9:9" x14ac:dyDescent="0.25">
      <c r="I18" s="13"/>
    </row>
    <row r="19" spans="9:9" x14ac:dyDescent="0.25">
      <c r="I19" s="13"/>
    </row>
    <row r="20" spans="9:9" x14ac:dyDescent="0.25">
      <c r="I20" s="13"/>
    </row>
    <row r="21" spans="9:9" x14ac:dyDescent="0.25">
      <c r="I21" s="13"/>
    </row>
    <row r="22" spans="9:9" x14ac:dyDescent="0.25">
      <c r="I22" s="13"/>
    </row>
    <row r="23" spans="9:9" x14ac:dyDescent="0.25">
      <c r="I23" s="13"/>
    </row>
    <row r="24" spans="9:9" x14ac:dyDescent="0.25">
      <c r="I24" s="13"/>
    </row>
    <row r="25" spans="9:9" x14ac:dyDescent="0.25">
      <c r="I25" s="13"/>
    </row>
    <row r="26" spans="9:9" x14ac:dyDescent="0.25">
      <c r="I26" s="13"/>
    </row>
    <row r="27" spans="9:9" x14ac:dyDescent="0.25">
      <c r="I27" s="13"/>
    </row>
    <row r="28" spans="9:9" x14ac:dyDescent="0.25">
      <c r="I28" s="13"/>
    </row>
    <row r="29" spans="9:9" x14ac:dyDescent="0.25">
      <c r="I29" s="13"/>
    </row>
    <row r="30" spans="9:9" x14ac:dyDescent="0.25">
      <c r="I30" s="13"/>
    </row>
    <row r="31" spans="9:9" x14ac:dyDescent="0.25">
      <c r="I31" s="13"/>
    </row>
    <row r="32" spans="9:9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  <row r="36" spans="9:9" x14ac:dyDescent="0.25">
      <c r="I36" s="13"/>
    </row>
    <row r="37" spans="9:9" x14ac:dyDescent="0.25">
      <c r="I37" s="13"/>
    </row>
  </sheetData>
  <mergeCells count="5">
    <mergeCell ref="B1:C1"/>
    <mergeCell ref="D1:E1"/>
    <mergeCell ref="F1:G1"/>
    <mergeCell ref="A1:A2"/>
    <mergeCell ref="H1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803C-076B-429A-A03C-7BFF4DD66110}">
  <dimension ref="A1:D2"/>
  <sheetViews>
    <sheetView workbookViewId="0">
      <selection activeCell="A5" sqref="A5"/>
    </sheetView>
  </sheetViews>
  <sheetFormatPr defaultRowHeight="15" x14ac:dyDescent="0.25"/>
  <cols>
    <col min="1" max="1" width="22.42578125" bestFit="1" customWidth="1"/>
    <col min="2" max="2" width="22.7109375" bestFit="1" customWidth="1"/>
    <col min="3" max="3" width="14.42578125" bestFit="1" customWidth="1"/>
  </cols>
  <sheetData>
    <row r="1" spans="1:4" x14ac:dyDescent="0.25">
      <c r="A1" t="s">
        <v>525</v>
      </c>
      <c r="B1" t="s">
        <v>532</v>
      </c>
      <c r="C1" t="s">
        <v>526</v>
      </c>
      <c r="D1" t="s">
        <v>533</v>
      </c>
    </row>
    <row r="2" spans="1:4" x14ac:dyDescent="0.25">
      <c r="A2">
        <v>1191</v>
      </c>
      <c r="B2">
        <v>95</v>
      </c>
      <c r="C2">
        <v>196</v>
      </c>
      <c r="D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CE8E-1C43-4081-9187-1D1BE3CC56CA}">
  <dimension ref="A1:D5"/>
  <sheetViews>
    <sheetView workbookViewId="0">
      <selection sqref="A1:D5"/>
    </sheetView>
  </sheetViews>
  <sheetFormatPr defaultRowHeight="15" x14ac:dyDescent="0.25"/>
  <cols>
    <col min="1" max="1" width="11.85546875" style="1" bestFit="1" customWidth="1"/>
    <col min="2" max="2" width="15.85546875" style="1" bestFit="1" customWidth="1"/>
    <col min="3" max="3" width="16" style="1" bestFit="1" customWidth="1"/>
    <col min="4" max="4" width="9.5703125" style="1" bestFit="1" customWidth="1"/>
    <col min="5" max="16384" width="9.140625" style="1"/>
  </cols>
  <sheetData>
    <row r="1" spans="1:4" x14ac:dyDescent="0.25">
      <c r="A1" s="8" t="s">
        <v>534</v>
      </c>
      <c r="B1" s="8" t="s">
        <v>535</v>
      </c>
      <c r="C1" s="8"/>
      <c r="D1" s="8"/>
    </row>
    <row r="2" spans="1:4" x14ac:dyDescent="0.25">
      <c r="A2" s="8"/>
      <c r="B2" s="1" t="s">
        <v>536</v>
      </c>
      <c r="C2" s="1" t="s">
        <v>537</v>
      </c>
      <c r="D2" s="1" t="s">
        <v>538</v>
      </c>
    </row>
    <row r="3" spans="1:4" x14ac:dyDescent="0.25">
      <c r="A3" s="1" t="s">
        <v>539</v>
      </c>
      <c r="B3" s="1">
        <f>6300-C3</f>
        <v>5670</v>
      </c>
      <c r="C3" s="1">
        <v>630</v>
      </c>
      <c r="D3" s="1">
        <v>700</v>
      </c>
    </row>
    <row r="4" spans="1:4" x14ac:dyDescent="0.25">
      <c r="A4" s="1" t="s">
        <v>540</v>
      </c>
      <c r="B4" s="1">
        <v>51030</v>
      </c>
      <c r="C4" s="1">
        <f>63000-D4 - B4</f>
        <v>5670</v>
      </c>
      <c r="D4" s="1">
        <v>6300</v>
      </c>
    </row>
    <row r="5" spans="1:4" x14ac:dyDescent="0.25">
      <c r="A5" s="1" t="s">
        <v>541</v>
      </c>
      <c r="B5" s="1">
        <f>SUM(B3:B4)</f>
        <v>56700</v>
      </c>
      <c r="C5" s="1">
        <f t="shared" ref="C5:D5" si="0">SUM(C3:C4)</f>
        <v>6300</v>
      </c>
      <c r="D5" s="1">
        <f t="shared" si="0"/>
        <v>7000</v>
      </c>
    </row>
  </sheetData>
  <mergeCells count="2"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Единицы измерения</vt:lpstr>
      <vt:lpstr>Приставки</vt:lpstr>
      <vt:lpstr>Сокращения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Mikhail</cp:lastModifiedBy>
  <dcterms:created xsi:type="dcterms:W3CDTF">2015-06-05T18:17:20Z</dcterms:created>
  <dcterms:modified xsi:type="dcterms:W3CDTF">2024-10-20T19:51:45Z</dcterms:modified>
</cp:coreProperties>
</file>