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eman's Pc\Documents\"/>
    </mc:Choice>
  </mc:AlternateContent>
  <bookViews>
    <workbookView xWindow="0" yWindow="0" windowWidth="17256" windowHeight="5664" firstSheet="1" activeTab="2"/>
  </bookViews>
  <sheets>
    <sheet name="Documentation" sheetId="8" r:id="rId1"/>
    <sheet name="Profit Analysis" sheetId="4" r:id="rId2"/>
    <sheet name="Employee Discount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C22" i="4"/>
  <c r="D22" i="4"/>
  <c r="E22" i="4"/>
  <c r="C12" i="4"/>
  <c r="D12" i="4"/>
  <c r="E12" i="4"/>
  <c r="B12" i="4"/>
  <c r="C11" i="4"/>
  <c r="D11" i="4"/>
  <c r="E11" i="4"/>
  <c r="B11" i="4"/>
  <c r="C10" i="4"/>
  <c r="D10" i="4"/>
  <c r="E10" i="4"/>
  <c r="B10" i="4"/>
  <c r="C9" i="4"/>
  <c r="D9" i="4"/>
  <c r="E9" i="4"/>
  <c r="B9" i="4"/>
  <c r="B9" i="5" l="1"/>
  <c r="E19" i="4" l="1"/>
  <c r="D19" i="4" l="1"/>
  <c r="C19" i="4"/>
  <c r="B19" i="4"/>
</calcChain>
</file>

<file path=xl/sharedStrings.xml><?xml version="1.0" encoding="utf-8"?>
<sst xmlns="http://schemas.openxmlformats.org/spreadsheetml/2006/main" count="53" uniqueCount="44">
  <si>
    <t>Sales</t>
  </si>
  <si>
    <t>Expenses</t>
  </si>
  <si>
    <t>Hiring Date</t>
  </si>
  <si>
    <t>Employee ID</t>
  </si>
  <si>
    <t>Lauren Ramirez</t>
  </si>
  <si>
    <t>Women's</t>
  </si>
  <si>
    <t>Men's</t>
  </si>
  <si>
    <t>Average</t>
  </si>
  <si>
    <t>Highest</t>
  </si>
  <si>
    <t>Lowest</t>
  </si>
  <si>
    <t>Items Cost</t>
  </si>
  <si>
    <t>Rent</t>
  </si>
  <si>
    <t>Total</t>
  </si>
  <si>
    <t>Profit</t>
  </si>
  <si>
    <t>Amount</t>
  </si>
  <si>
    <t>Department</t>
  </si>
  <si>
    <t>Other</t>
  </si>
  <si>
    <t>Rough Stitch Clothing</t>
  </si>
  <si>
    <t xml:space="preserve">Maria Angeles </t>
  </si>
  <si>
    <t xml:space="preserve">Jayson Ellerbee </t>
  </si>
  <si>
    <t xml:space="preserve">Lily Minamoto </t>
  </si>
  <si>
    <t>Employee Discount Listing</t>
  </si>
  <si>
    <t>Discount</t>
  </si>
  <si>
    <t>Employee Name</t>
  </si>
  <si>
    <t>Last updated</t>
  </si>
  <si>
    <t>Stephanie Michaelski</t>
  </si>
  <si>
    <t>Dept Code</t>
  </si>
  <si>
    <t>Children's</t>
  </si>
  <si>
    <t>021</t>
  </si>
  <si>
    <t>043</t>
  </si>
  <si>
    <t>034</t>
  </si>
  <si>
    <t>010</t>
  </si>
  <si>
    <t>Babies'</t>
  </si>
  <si>
    <t>SM-WO-010</t>
  </si>
  <si>
    <t>Author:</t>
  </si>
  <si>
    <t>KOLEMAN PARSLEY</t>
  </si>
  <si>
    <t>Note: Do not edit this sheet. If your name does not appear in cell B6, please download a new copy of the file from the SAM website.</t>
  </si>
  <si>
    <r>
      <rPr>
        <b/>
        <sz val="11"/>
        <color rgb="FF000000"/>
        <rFont val="Century Gothic"/>
        <family val="2"/>
      </rPr>
      <t>Shelly Cashman</t>
    </r>
    <r>
      <rPr>
        <sz val="11"/>
        <color rgb="FF000000"/>
        <rFont val="Century Gothic"/>
        <family val="2"/>
      </rPr>
      <t xml:space="preserve"> Excel 2016 | Module 2: SAM Project 1a</t>
    </r>
  </si>
  <si>
    <t>FORMULAS, FUNCTIONS, AND FORMATTING</t>
  </si>
  <si>
    <t>Payroll</t>
  </si>
  <si>
    <t>MA-WO-010</t>
  </si>
  <si>
    <t>JE-ME-021</t>
  </si>
  <si>
    <t>LM-CH-034</t>
  </si>
  <si>
    <t>LR-BA-043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</si>
</sst>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BF9D7"/>
        <bgColor indexed="64"/>
      </patternFill>
    </fill>
    <fill>
      <patternFill patternType="solid">
        <fgColor rgb="FF169A2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88402966399123"/>
      </left>
      <right/>
      <top style="thin">
        <color theme="9" tint="0.39991454817346722"/>
      </top>
      <bottom style="thin">
        <color theme="9" tint="0.39988402966399123"/>
      </bottom>
      <diagonal/>
    </border>
    <border>
      <left/>
      <right/>
      <top style="thin">
        <color theme="9" tint="0.39991454817346722"/>
      </top>
      <bottom style="thin">
        <color theme="9" tint="0.39988402966399123"/>
      </bottom>
      <diagonal/>
    </border>
    <border>
      <left/>
      <right style="thin">
        <color theme="9" tint="0.39988402966399123"/>
      </right>
      <top style="thin">
        <color theme="9" tint="0.39991454817346722"/>
      </top>
      <bottom style="thin">
        <color theme="9" tint="0.39988402966399123"/>
      </bottom>
      <diagonal/>
    </border>
    <border>
      <left style="thin">
        <color theme="9" tint="0.39988402966399123"/>
      </left>
      <right/>
      <top style="thin">
        <color theme="9" tint="0.39988402966399123"/>
      </top>
      <bottom style="thin">
        <color theme="9" tint="0.39988402966399123"/>
      </bottom>
      <diagonal/>
    </border>
    <border>
      <left/>
      <right/>
      <top style="thin">
        <color theme="9" tint="0.39988402966399123"/>
      </top>
      <bottom style="thin">
        <color theme="9" tint="0.39988402966399123"/>
      </bottom>
      <diagonal/>
    </border>
    <border>
      <left/>
      <right style="thin">
        <color theme="9" tint="0.39988402966399123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1454817346722"/>
      </left>
      <right/>
      <top/>
      <bottom style="thin">
        <color theme="9" tint="0.39991454817346722"/>
      </bottom>
      <diagonal/>
    </border>
    <border>
      <left/>
      <right/>
      <top/>
      <bottom style="thin">
        <color theme="9" tint="0.39991454817346722"/>
      </bottom>
      <diagonal/>
    </border>
    <border>
      <left style="thin">
        <color theme="9" tint="0.39994506668294322"/>
      </left>
      <right/>
      <top/>
      <bottom style="thin">
        <color theme="9" tint="0.39991454817346722"/>
      </bottom>
      <diagonal/>
    </border>
    <border>
      <left/>
      <right/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/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945066682943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indexed="64"/>
      </bottom>
      <diagonal/>
    </border>
    <border>
      <left/>
      <right/>
      <top style="thin">
        <color theme="9" tint="0.39994506668294322"/>
      </top>
      <bottom style="thin">
        <color indexed="64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indexed="64"/>
      </bottom>
      <diagonal/>
    </border>
    <border>
      <left/>
      <right/>
      <top style="thin">
        <color theme="9" tint="0.399914548173467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rgb="FFC0B994"/>
      </left>
      <right/>
      <top style="thin">
        <color rgb="FFC0B994"/>
      </top>
      <bottom/>
      <diagonal/>
    </border>
    <border>
      <left style="thin">
        <color rgb="FFC0B994"/>
      </left>
      <right/>
      <top style="thin">
        <color rgb="FFC0B994"/>
      </top>
      <bottom style="thin">
        <color rgb="FFC0B99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8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0" fontId="10" fillId="6" borderId="0">
      <alignment vertical="top" wrapText="1"/>
    </xf>
    <xf numFmtId="0" fontId="12" fillId="6" borderId="0">
      <alignment vertical="top" wrapText="1"/>
    </xf>
    <xf numFmtId="0" fontId="10" fillId="6" borderId="0">
      <alignment vertical="top" wrapText="1"/>
    </xf>
  </cellStyleXfs>
  <cellXfs count="81">
    <xf numFmtId="0" fontId="0" fillId="0" borderId="0" xfId="0"/>
    <xf numFmtId="0" fontId="5" fillId="0" borderId="0" xfId="0" applyFont="1"/>
    <xf numFmtId="165" fontId="0" fillId="0" borderId="0" xfId="0" applyNumberFormat="1"/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0" fillId="2" borderId="4" xfId="0" applyNumberFormat="1" applyFill="1" applyBorder="1"/>
    <xf numFmtId="164" fontId="0" fillId="2" borderId="5" xfId="0" applyNumberForma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5" fontId="0" fillId="0" borderId="7" xfId="0" applyNumberFormat="1" applyBorder="1"/>
    <xf numFmtId="165" fontId="0" fillId="2" borderId="10" xfId="0" applyNumberFormat="1" applyFill="1" applyBorder="1"/>
    <xf numFmtId="165" fontId="4" fillId="2" borderId="16" xfId="0" applyNumberFormat="1" applyFont="1" applyFill="1" applyBorder="1"/>
    <xf numFmtId="165" fontId="4" fillId="0" borderId="18" xfId="0" applyNumberFormat="1" applyFont="1" applyBorder="1"/>
    <xf numFmtId="165" fontId="4" fillId="0" borderId="7" xfId="0" applyNumberFormat="1" applyFont="1" applyBorder="1"/>
    <xf numFmtId="0" fontId="1" fillId="4" borderId="19" xfId="0" applyFont="1" applyFill="1" applyBorder="1" applyAlignment="1">
      <alignment horizontal="center"/>
    </xf>
    <xf numFmtId="165" fontId="0" fillId="2" borderId="13" xfId="0" applyNumberFormat="1" applyFill="1" applyBorder="1"/>
    <xf numFmtId="164" fontId="0" fillId="2" borderId="14" xfId="0" applyNumberFormat="1" applyFill="1" applyBorder="1" applyAlignment="1">
      <alignment horizontal="right"/>
    </xf>
    <xf numFmtId="164" fontId="0" fillId="2" borderId="15" xfId="0" applyNumberFormat="1" applyFill="1" applyBorder="1" applyAlignment="1">
      <alignment horizontal="right"/>
    </xf>
    <xf numFmtId="165" fontId="0" fillId="2" borderId="20" xfId="0" applyNumberFormat="1" applyFill="1" applyBorder="1"/>
    <xf numFmtId="164" fontId="0" fillId="2" borderId="21" xfId="0" applyNumberFormat="1" applyFill="1" applyBorder="1" applyAlignment="1">
      <alignment horizontal="right"/>
    </xf>
    <xf numFmtId="165" fontId="0" fillId="0" borderId="22" xfId="0" applyNumberFormat="1" applyBorder="1"/>
    <xf numFmtId="164" fontId="0" fillId="0" borderId="23" xfId="0" applyNumberFormat="1" applyBorder="1" applyAlignment="1">
      <alignment horizontal="right"/>
    </xf>
    <xf numFmtId="164" fontId="0" fillId="0" borderId="24" xfId="0" applyNumberFormat="1" applyBorder="1" applyAlignment="1">
      <alignment horizontal="right"/>
    </xf>
    <xf numFmtId="165" fontId="0" fillId="0" borderId="25" xfId="0" applyNumberFormat="1" applyBorder="1"/>
    <xf numFmtId="164" fontId="0" fillId="0" borderId="26" xfId="0" applyNumberFormat="1" applyBorder="1" applyAlignment="1">
      <alignment horizontal="right"/>
    </xf>
    <xf numFmtId="164" fontId="0" fillId="0" borderId="27" xfId="0" applyNumberFormat="1" applyBorder="1" applyAlignment="1">
      <alignment horizontal="right"/>
    </xf>
    <xf numFmtId="0" fontId="0" fillId="2" borderId="5" xfId="0" applyFill="1" applyBorder="1" applyAlignment="1">
      <alignment horizontal="right"/>
    </xf>
    <xf numFmtId="165" fontId="0" fillId="0" borderId="29" xfId="0" applyNumberFormat="1" applyBorder="1"/>
    <xf numFmtId="0" fontId="0" fillId="0" borderId="23" xfId="0" applyBorder="1" applyAlignment="1">
      <alignment horizontal="right"/>
    </xf>
    <xf numFmtId="165" fontId="0" fillId="2" borderId="29" xfId="0" applyNumberFormat="1" applyFill="1" applyBorder="1"/>
    <xf numFmtId="0" fontId="0" fillId="2" borderId="23" xfId="0" applyFill="1" applyBorder="1" applyAlignment="1">
      <alignment horizontal="right"/>
    </xf>
    <xf numFmtId="0" fontId="1" fillId="4" borderId="31" xfId="0" applyFont="1" applyFill="1" applyBorder="1" applyAlignment="1">
      <alignment horizontal="left"/>
    </xf>
    <xf numFmtId="0" fontId="1" fillId="4" borderId="32" xfId="0" applyFont="1" applyFill="1" applyBorder="1" applyAlignment="1">
      <alignment horizontal="left"/>
    </xf>
    <xf numFmtId="0" fontId="1" fillId="4" borderId="33" xfId="0" applyFont="1" applyFill="1" applyBorder="1" applyAlignment="1">
      <alignment horizontal="left"/>
    </xf>
    <xf numFmtId="164" fontId="0" fillId="0" borderId="8" xfId="2" applyNumberFormat="1" applyFont="1" applyBorder="1" applyAlignment="1">
      <alignment horizontal="right"/>
    </xf>
    <xf numFmtId="164" fontId="0" fillId="0" borderId="9" xfId="2" applyNumberFormat="1" applyFont="1" applyBorder="1" applyAlignment="1">
      <alignment horizontal="right"/>
    </xf>
    <xf numFmtId="164" fontId="0" fillId="2" borderId="11" xfId="2" applyNumberFormat="1" applyFont="1" applyFill="1" applyBorder="1" applyAlignment="1">
      <alignment horizontal="right"/>
    </xf>
    <xf numFmtId="164" fontId="0" fillId="2" borderId="12" xfId="2" applyNumberFormat="1" applyFont="1" applyFill="1" applyBorder="1" applyAlignment="1">
      <alignment horizontal="right"/>
    </xf>
    <xf numFmtId="164" fontId="0" fillId="0" borderId="0" xfId="2" applyNumberFormat="1" applyFont="1" applyAlignment="1">
      <alignment horizontal="right"/>
    </xf>
    <xf numFmtId="166" fontId="2" fillId="5" borderId="1" xfId="3" applyNumberFormat="1" applyFont="1" applyFill="1" applyBorder="1" applyAlignment="1"/>
    <xf numFmtId="0" fontId="1" fillId="4" borderId="28" xfId="0" quotePrefix="1" applyFont="1" applyFill="1" applyBorder="1" applyAlignment="1">
      <alignment horizontal="left"/>
    </xf>
    <xf numFmtId="0" fontId="1" fillId="4" borderId="28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4" fontId="0" fillId="0" borderId="23" xfId="0" applyNumberFormat="1" applyBorder="1" applyAlignment="1">
      <alignment horizontal="right"/>
    </xf>
    <xf numFmtId="14" fontId="0" fillId="2" borderId="5" xfId="0" applyNumberFormat="1" applyFill="1" applyBorder="1" applyAlignment="1">
      <alignment horizontal="right"/>
    </xf>
    <xf numFmtId="14" fontId="0" fillId="2" borderId="23" xfId="0" applyNumberFormat="1" applyFill="1" applyBorder="1" applyAlignment="1">
      <alignment horizontal="right"/>
    </xf>
    <xf numFmtId="0" fontId="1" fillId="4" borderId="28" xfId="0" applyFont="1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0" fontId="0" fillId="0" borderId="23" xfId="0" quotePrefix="1" applyNumberFormat="1" applyBorder="1" applyAlignment="1">
      <alignment horizontal="center"/>
    </xf>
    <xf numFmtId="0" fontId="0" fillId="2" borderId="5" xfId="0" quotePrefix="1" applyNumberFormat="1" applyFill="1" applyBorder="1" applyAlignment="1">
      <alignment horizontal="center"/>
    </xf>
    <xf numFmtId="0" fontId="0" fillId="2" borderId="23" xfId="0" quotePrefix="1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44" fontId="0" fillId="0" borderId="0" xfId="0" applyNumberFormat="1" applyAlignment="1">
      <alignment horizontal="right"/>
    </xf>
    <xf numFmtId="0" fontId="9" fillId="6" borderId="0" xfId="4" applyFont="1" applyFill="1" applyBorder="1" applyAlignment="1">
      <alignment horizontal="left"/>
    </xf>
    <xf numFmtId="0" fontId="8" fillId="0" borderId="0" xfId="4" applyFill="1"/>
    <xf numFmtId="0" fontId="10" fillId="6" borderId="0" xfId="5" applyAlignment="1">
      <alignment horizontal="left" vertical="top" wrapText="1"/>
    </xf>
    <xf numFmtId="0" fontId="8" fillId="0" borderId="0" xfId="4" applyFill="1" applyAlignment="1">
      <alignment wrapText="1"/>
    </xf>
    <xf numFmtId="0" fontId="12" fillId="6" borderId="0" xfId="6" applyAlignment="1">
      <alignment horizontal="left" vertical="top" wrapText="1"/>
    </xf>
    <xf numFmtId="0" fontId="10" fillId="6" borderId="0" xfId="7" applyAlignment="1">
      <alignment horizontal="left" vertical="top" wrapText="1"/>
    </xf>
    <xf numFmtId="0" fontId="9" fillId="6" borderId="0" xfId="4" applyFont="1" applyFill="1" applyBorder="1" applyAlignment="1">
      <alignment horizontal="right"/>
    </xf>
    <xf numFmtId="164" fontId="0" fillId="0" borderId="18" xfId="0" applyNumberFormat="1" applyFont="1" applyBorder="1"/>
    <xf numFmtId="0" fontId="9" fillId="6" borderId="34" xfId="4" applyFont="1" applyFill="1" applyBorder="1" applyAlignment="1">
      <alignment horizontal="left"/>
    </xf>
    <xf numFmtId="0" fontId="9" fillId="6" borderId="34" xfId="4" applyFont="1" applyFill="1" applyBorder="1" applyAlignment="1">
      <alignment horizontal="left" wrapText="1"/>
    </xf>
    <xf numFmtId="0" fontId="13" fillId="6" borderId="34" xfId="4" applyFont="1" applyFill="1" applyBorder="1" applyAlignment="1">
      <alignment horizontal="left" wrapText="1"/>
    </xf>
    <xf numFmtId="0" fontId="14" fillId="7" borderId="35" xfId="4" applyFont="1" applyFill="1" applyBorder="1" applyAlignment="1">
      <alignment horizontal="left"/>
    </xf>
    <xf numFmtId="0" fontId="15" fillId="6" borderId="0" xfId="4" applyFont="1" applyFill="1" applyBorder="1" applyAlignment="1">
      <alignment horizontal="center" vertical="center" wrapText="1"/>
    </xf>
    <xf numFmtId="0" fontId="15" fillId="6" borderId="34" xfId="4" applyFont="1" applyFill="1" applyBorder="1" applyAlignment="1">
      <alignment horizontal="center" vertical="center" wrapText="1"/>
    </xf>
    <xf numFmtId="0" fontId="15" fillId="6" borderId="36" xfId="4" applyFont="1" applyFill="1" applyBorder="1" applyAlignment="1">
      <alignment horizontal="center" vertical="center" wrapText="1"/>
    </xf>
    <xf numFmtId="0" fontId="15" fillId="6" borderId="37" xfId="4" applyFont="1" applyFill="1" applyBorder="1" applyAlignment="1">
      <alignment horizontal="center" vertical="center" wrapText="1"/>
    </xf>
    <xf numFmtId="15" fontId="6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4" fillId="5" borderId="1" xfId="0" applyNumberFormat="1" applyFont="1" applyFill="1" applyBorder="1" applyAlignment="1">
      <alignment horizontal="left"/>
    </xf>
    <xf numFmtId="166" fontId="2" fillId="5" borderId="1" xfId="3" applyNumberFormat="1" applyFont="1" applyFill="1" applyBorder="1" applyAlignment="1">
      <alignment horizontal="right"/>
    </xf>
    <xf numFmtId="164" fontId="0" fillId="2" borderId="17" xfId="0" applyNumberFormat="1" applyFill="1" applyBorder="1" applyAlignment="1">
      <alignment horizontal="right"/>
    </xf>
    <xf numFmtId="164" fontId="0" fillId="0" borderId="8" xfId="0" applyNumberFormat="1" applyBorder="1"/>
    <xf numFmtId="9" fontId="0" fillId="0" borderId="30" xfId="1" applyFont="1" applyBorder="1" applyAlignment="1">
      <alignment horizontal="right"/>
    </xf>
    <xf numFmtId="9" fontId="0" fillId="2" borderId="6" xfId="1" applyFont="1" applyFill="1" applyBorder="1" applyAlignment="1">
      <alignment horizontal="right"/>
    </xf>
    <xf numFmtId="9" fontId="0" fillId="2" borderId="30" xfId="1" applyFont="1" applyFill="1" applyBorder="1" applyAlignment="1">
      <alignment horizontal="right"/>
    </xf>
    <xf numFmtId="14" fontId="0" fillId="2" borderId="5" xfId="0" applyNumberFormat="1" applyFill="1" applyBorder="1" applyAlignment="1">
      <alignment horizontal="center"/>
    </xf>
  </cellXfs>
  <cellStyles count="8">
    <cellStyle name="Comma" xfId="2" builtinId="3"/>
    <cellStyle name="Currency" xfId="3" builtinId="4"/>
    <cellStyle name="Normal" xfId="0" builtinId="0"/>
    <cellStyle name="Normal 2 2" xfId="4"/>
    <cellStyle name="Percent" xfId="1" builtinId="5"/>
    <cellStyle name="Project Header" xfId="5"/>
    <cellStyle name="Student Name" xfId="6"/>
    <cellStyle name="Submission" xfId="7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BF9D7"/>
      <color rgb="FFC0B994"/>
      <color rgb="FF169A2F"/>
      <color rgb="FF9186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7</xdr:col>
      <xdr:colOff>514350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9881427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Normal="100" workbookViewId="0">
      <selection activeCell="E1" sqref="E1"/>
    </sheetView>
  </sheetViews>
  <sheetFormatPr defaultColWidth="8.77734375" defaultRowHeight="13.2" x14ac:dyDescent="0.25"/>
  <cols>
    <col min="1" max="1" width="21.21875" style="55" customWidth="1"/>
    <col min="2" max="2" width="76.44140625" style="55" customWidth="1"/>
    <col min="3" max="3" width="4.88671875" style="55" customWidth="1"/>
    <col min="4" max="16384" width="8.77734375" style="55"/>
  </cols>
  <sheetData>
    <row r="1" spans="1:3" ht="32.25" customHeight="1" x14ac:dyDescent="0.25">
      <c r="A1" s="54"/>
      <c r="B1" s="54"/>
      <c r="C1" s="62"/>
    </row>
    <row r="2" spans="1:3" s="57" customFormat="1" ht="18" customHeight="1" x14ac:dyDescent="0.25">
      <c r="A2" s="54"/>
      <c r="B2" s="56" t="s">
        <v>37</v>
      </c>
      <c r="C2" s="63"/>
    </row>
    <row r="3" spans="1:3" s="57" customFormat="1" ht="36.6" x14ac:dyDescent="0.25">
      <c r="A3" s="54"/>
      <c r="B3" s="58" t="s">
        <v>17</v>
      </c>
      <c r="C3" s="64"/>
    </row>
    <row r="4" spans="1:3" ht="13.8" x14ac:dyDescent="0.25">
      <c r="A4" s="54"/>
      <c r="B4" s="59" t="s">
        <v>38</v>
      </c>
      <c r="C4" s="62"/>
    </row>
    <row r="5" spans="1:3" ht="15.75" customHeight="1" x14ac:dyDescent="0.25">
      <c r="A5" s="54"/>
      <c r="B5" s="54"/>
      <c r="C5" s="62"/>
    </row>
    <row r="6" spans="1:3" x14ac:dyDescent="0.25">
      <c r="A6" s="60" t="s">
        <v>34</v>
      </c>
      <c r="B6" s="65" t="s">
        <v>35</v>
      </c>
      <c r="C6" s="62"/>
    </row>
    <row r="7" spans="1:3" x14ac:dyDescent="0.25">
      <c r="A7" s="54"/>
      <c r="B7" s="54"/>
      <c r="C7" s="62"/>
    </row>
    <row r="8" spans="1:3" x14ac:dyDescent="0.25">
      <c r="A8" s="66" t="s">
        <v>36</v>
      </c>
      <c r="B8" s="66"/>
      <c r="C8" s="67"/>
    </row>
    <row r="9" spans="1:3" x14ac:dyDescent="0.25">
      <c r="A9" s="66"/>
      <c r="B9" s="66"/>
      <c r="C9" s="67"/>
    </row>
    <row r="10" spans="1:3" ht="13.8" thickBot="1" x14ac:dyDescent="0.3">
      <c r="A10" s="68"/>
      <c r="B10" s="68"/>
      <c r="C10" s="69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/>
    <dataValidation allowBlank="1" error="pavI8MeUFtEyxX2I4tkye40e7a69-5c44-4abb-aad7-57114e6d07fa" sqref="A1:C1 A2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22"/>
  <sheetViews>
    <sheetView zoomScaleNormal="100" workbookViewId="0">
      <selection activeCell="A16" sqref="A16"/>
    </sheetView>
  </sheetViews>
  <sheetFormatPr defaultRowHeight="14.4" x14ac:dyDescent="0.3"/>
  <cols>
    <col min="1" max="1" width="15.77734375" customWidth="1"/>
    <col min="2" max="5" width="14.33203125" customWidth="1"/>
    <col min="6" max="6" width="12.44140625" customWidth="1"/>
    <col min="7" max="7" width="13.77734375" customWidth="1"/>
    <col min="8" max="8" width="13" customWidth="1"/>
    <col min="9" max="11" width="12.77734375" customWidth="1"/>
  </cols>
  <sheetData>
    <row r="1" spans="1:5" ht="23.4" x14ac:dyDescent="0.45">
      <c r="A1" s="71" t="s">
        <v>17</v>
      </c>
      <c r="B1" s="71"/>
      <c r="C1" s="71"/>
      <c r="D1" s="71"/>
      <c r="E1" s="71"/>
    </row>
    <row r="2" spans="1:5" ht="18.75" customHeight="1" x14ac:dyDescent="0.35">
      <c r="A2" s="1"/>
      <c r="B2" s="1"/>
      <c r="C2" s="1"/>
      <c r="D2" s="1"/>
      <c r="E2" s="1"/>
    </row>
    <row r="3" spans="1:5" ht="18" customHeight="1" x14ac:dyDescent="0.3">
      <c r="A3" s="70" t="s">
        <v>0</v>
      </c>
      <c r="B3" s="70"/>
      <c r="C3" s="70"/>
      <c r="D3" s="70"/>
      <c r="E3" s="70"/>
    </row>
    <row r="4" spans="1:5" x14ac:dyDescent="0.3">
      <c r="A4" s="30" t="s">
        <v>15</v>
      </c>
      <c r="B4" s="3">
        <v>2018</v>
      </c>
      <c r="C4" s="3">
        <v>2019</v>
      </c>
      <c r="D4" s="3">
        <v>2020</v>
      </c>
      <c r="E4" s="4">
        <v>2021</v>
      </c>
    </row>
    <row r="5" spans="1:5" x14ac:dyDescent="0.3">
      <c r="A5" s="5" t="s">
        <v>5</v>
      </c>
      <c r="B5" s="6">
        <v>150200</v>
      </c>
      <c r="C5" s="6">
        <v>88600</v>
      </c>
      <c r="D5" s="6">
        <v>125000</v>
      </c>
      <c r="E5" s="7">
        <v>178956</v>
      </c>
    </row>
    <row r="6" spans="1:5" x14ac:dyDescent="0.3">
      <c r="A6" s="8" t="s">
        <v>6</v>
      </c>
      <c r="B6" s="33">
        <v>123615</v>
      </c>
      <c r="C6" s="33">
        <v>47100</v>
      </c>
      <c r="D6" s="33">
        <v>114580</v>
      </c>
      <c r="E6" s="34">
        <v>145698</v>
      </c>
    </row>
    <row r="7" spans="1:5" x14ac:dyDescent="0.3">
      <c r="A7" s="9" t="s">
        <v>27</v>
      </c>
      <c r="B7" s="35">
        <v>85680</v>
      </c>
      <c r="C7" s="35">
        <v>15417</v>
      </c>
      <c r="D7" s="35">
        <v>74250</v>
      </c>
      <c r="E7" s="36">
        <v>105600</v>
      </c>
    </row>
    <row r="8" spans="1:5" x14ac:dyDescent="0.3">
      <c r="A8" s="2" t="s">
        <v>32</v>
      </c>
      <c r="B8" s="37">
        <v>75000</v>
      </c>
      <c r="C8" s="37">
        <v>40300</v>
      </c>
      <c r="D8" s="37">
        <v>62358</v>
      </c>
      <c r="E8" s="37">
        <v>86400</v>
      </c>
    </row>
    <row r="9" spans="1:5" ht="15" thickBot="1" x14ac:dyDescent="0.35">
      <c r="A9" s="73" t="s">
        <v>12</v>
      </c>
      <c r="B9" s="74">
        <f>SUM(B5:B8)</f>
        <v>434495</v>
      </c>
      <c r="C9" s="74">
        <f t="shared" ref="C9:E9" si="0">SUM(C5:C8)</f>
        <v>191417</v>
      </c>
      <c r="D9" s="74">
        <f t="shared" si="0"/>
        <v>376188</v>
      </c>
      <c r="E9" s="74">
        <f t="shared" si="0"/>
        <v>516654</v>
      </c>
    </row>
    <row r="10" spans="1:5" x14ac:dyDescent="0.3">
      <c r="A10" s="11" t="s">
        <v>7</v>
      </c>
      <c r="B10" s="61">
        <f>AVERAGE(B5:B9)</f>
        <v>173798</v>
      </c>
      <c r="C10" s="61">
        <f t="shared" ref="C10:E10" si="1">AVERAGE(C5:C9)</f>
        <v>76566.8</v>
      </c>
      <c r="D10" s="61">
        <f t="shared" si="1"/>
        <v>150475.20000000001</v>
      </c>
      <c r="E10" s="61">
        <f t="shared" si="1"/>
        <v>206661.6</v>
      </c>
    </row>
    <row r="11" spans="1:5" x14ac:dyDescent="0.3">
      <c r="A11" s="10" t="s">
        <v>8</v>
      </c>
      <c r="B11" s="75">
        <f>MAX(B5:B8)</f>
        <v>150200</v>
      </c>
      <c r="C11" s="75">
        <f t="shared" ref="C11:E11" si="2">MAX(C5:C8)</f>
        <v>88600</v>
      </c>
      <c r="D11" s="75">
        <f t="shared" si="2"/>
        <v>125000</v>
      </c>
      <c r="E11" s="75">
        <f t="shared" si="2"/>
        <v>178956</v>
      </c>
    </row>
    <row r="12" spans="1:5" x14ac:dyDescent="0.3">
      <c r="A12" s="12" t="s">
        <v>9</v>
      </c>
      <c r="B12" s="76">
        <f>MIN(B5:B8)</f>
        <v>75000</v>
      </c>
      <c r="C12" s="76">
        <f t="shared" ref="C12:E12" si="3">MIN(C5:C8)</f>
        <v>15417</v>
      </c>
      <c r="D12" s="76">
        <f t="shared" si="3"/>
        <v>62358</v>
      </c>
      <c r="E12" s="76">
        <f t="shared" si="3"/>
        <v>86400</v>
      </c>
    </row>
    <row r="13" spans="1:5" ht="15.6" x14ac:dyDescent="0.3">
      <c r="A13" s="70" t="s">
        <v>1</v>
      </c>
      <c r="B13" s="70"/>
      <c r="C13" s="70"/>
      <c r="D13" s="70"/>
      <c r="E13" s="70"/>
    </row>
    <row r="14" spans="1:5" x14ac:dyDescent="0.3">
      <c r="A14" s="31"/>
      <c r="B14" s="13">
        <v>2018</v>
      </c>
      <c r="C14" s="13">
        <v>2019</v>
      </c>
      <c r="D14" s="13">
        <v>2020</v>
      </c>
      <c r="E14" s="13">
        <v>2021</v>
      </c>
    </row>
    <row r="15" spans="1:5" x14ac:dyDescent="0.3">
      <c r="A15" s="17" t="s">
        <v>10</v>
      </c>
      <c r="B15" s="6">
        <v>148500</v>
      </c>
      <c r="C15" s="6">
        <v>79850</v>
      </c>
      <c r="D15" s="6">
        <v>125340</v>
      </c>
      <c r="E15" s="18">
        <v>168950</v>
      </c>
    </row>
    <row r="16" spans="1:5" x14ac:dyDescent="0.3">
      <c r="A16" s="19" t="s">
        <v>39</v>
      </c>
      <c r="B16" s="20">
        <v>52689</v>
      </c>
      <c r="C16" s="20">
        <v>42350</v>
      </c>
      <c r="D16" s="20">
        <v>45600</v>
      </c>
      <c r="E16" s="21">
        <v>52350</v>
      </c>
    </row>
    <row r="17" spans="1:5" x14ac:dyDescent="0.3">
      <c r="A17" s="14" t="s">
        <v>11</v>
      </c>
      <c r="B17" s="15">
        <v>68900</v>
      </c>
      <c r="C17" s="15">
        <v>70200</v>
      </c>
      <c r="D17" s="15">
        <v>70200</v>
      </c>
      <c r="E17" s="16">
        <v>70200</v>
      </c>
    </row>
    <row r="18" spans="1:5" x14ac:dyDescent="0.3">
      <c r="A18" s="22" t="s">
        <v>16</v>
      </c>
      <c r="B18" s="23">
        <v>15230</v>
      </c>
      <c r="C18" s="23">
        <v>12364</v>
      </c>
      <c r="D18" s="23">
        <v>1680</v>
      </c>
      <c r="E18" s="24">
        <v>2050</v>
      </c>
    </row>
    <row r="19" spans="1:5" ht="15" thickBot="1" x14ac:dyDescent="0.35">
      <c r="A19" s="52" t="s">
        <v>12</v>
      </c>
      <c r="B19" s="38">
        <f>SUM(B15:B18)</f>
        <v>285319</v>
      </c>
      <c r="C19" s="38">
        <f t="shared" ref="C19:D19" si="4">SUM(C15:C18)</f>
        <v>204764</v>
      </c>
      <c r="D19" s="38">
        <f t="shared" si="4"/>
        <v>242820</v>
      </c>
      <c r="E19" s="38">
        <f>SUM(E15:E18)</f>
        <v>293550</v>
      </c>
    </row>
    <row r="20" spans="1:5" ht="15.6" x14ac:dyDescent="0.3">
      <c r="A20" s="70" t="s">
        <v>13</v>
      </c>
      <c r="B20" s="70"/>
      <c r="C20" s="70"/>
      <c r="D20" s="70"/>
      <c r="E20" s="70"/>
    </row>
    <row r="21" spans="1:5" x14ac:dyDescent="0.3">
      <c r="A21" s="32"/>
      <c r="B21" s="13">
        <v>2018</v>
      </c>
      <c r="C21" s="13">
        <v>2019</v>
      </c>
      <c r="D21" s="13">
        <v>2020</v>
      </c>
      <c r="E21" s="13">
        <v>2021</v>
      </c>
    </row>
    <row r="22" spans="1:5" x14ac:dyDescent="0.3">
      <c r="A22" s="2" t="s">
        <v>14</v>
      </c>
      <c r="B22" s="53">
        <f t="shared" ref="B22:E22" si="5">SUM(B19-B9)</f>
        <v>-149176</v>
      </c>
      <c r="C22" s="53">
        <f t="shared" si="5"/>
        <v>13347</v>
      </c>
      <c r="D22" s="53">
        <f t="shared" si="5"/>
        <v>-133368</v>
      </c>
      <c r="E22" s="53">
        <f t="shared" si="5"/>
        <v>-223104</v>
      </c>
    </row>
  </sheetData>
  <mergeCells count="4">
    <mergeCell ref="A3:E3"/>
    <mergeCell ref="A20:E20"/>
    <mergeCell ref="A13:E13"/>
    <mergeCell ref="A1:E1"/>
  </mergeCells>
  <conditionalFormatting sqref="B22:E22">
    <cfRule type="cellIs" dxfId="0" priority="1" operator="lessThan">
      <formula>0</formula>
    </cfRule>
  </conditionalFormatting>
  <dataValidations count="1">
    <dataValidation allowBlank="1" error="pavI8MeUFtEyxX2I4tkye40e7a69-5c44-4abb-aad7-57114e6d07fa" sqref="A1:E22"/>
  </dataValidations>
  <pageMargins left="0.25" right="0.25" top="0.75" bottom="0.75" header="0.3" footer="0.3"/>
  <pageSetup orientation="portrait" r:id="rId1"/>
  <headerFooter>
    <oddHeader>&amp;CRough Stitch Clothing Profit Analysis</oddHeader>
  </headerFooter>
  <ignoredErrors>
    <ignoredError sqref="B19:E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9" sqref="B9"/>
    </sheetView>
  </sheetViews>
  <sheetFormatPr defaultRowHeight="14.4" x14ac:dyDescent="0.3"/>
  <cols>
    <col min="1" max="1" width="20.6640625" customWidth="1"/>
    <col min="2" max="2" width="26.6640625" customWidth="1"/>
    <col min="3" max="3" width="14.44140625" customWidth="1"/>
    <col min="4" max="4" width="15.6640625" customWidth="1"/>
    <col min="5" max="5" width="12.33203125" customWidth="1"/>
  </cols>
  <sheetData>
    <row r="1" spans="1:6" x14ac:dyDescent="0.3">
      <c r="A1" s="72" t="s">
        <v>21</v>
      </c>
      <c r="B1" s="72"/>
      <c r="C1" s="72"/>
      <c r="D1" s="72"/>
      <c r="E1" s="72"/>
      <c r="F1" s="72"/>
    </row>
    <row r="2" spans="1:6" x14ac:dyDescent="0.3">
      <c r="A2" s="39" t="s">
        <v>23</v>
      </c>
      <c r="B2" s="45" t="s">
        <v>15</v>
      </c>
      <c r="C2" s="45" t="s">
        <v>26</v>
      </c>
      <c r="D2" s="40" t="s">
        <v>3</v>
      </c>
      <c r="E2" s="40" t="s">
        <v>2</v>
      </c>
      <c r="F2" s="41" t="s">
        <v>22</v>
      </c>
    </row>
    <row r="3" spans="1:6" x14ac:dyDescent="0.3">
      <c r="A3" s="26" t="s">
        <v>25</v>
      </c>
      <c r="B3" s="46" t="s">
        <v>5</v>
      </c>
      <c r="C3" s="49" t="s">
        <v>31</v>
      </c>
      <c r="D3" s="27" t="s">
        <v>33</v>
      </c>
      <c r="E3" s="42">
        <v>44216</v>
      </c>
      <c r="F3" s="77">
        <v>0.05</v>
      </c>
    </row>
    <row r="4" spans="1:6" x14ac:dyDescent="0.3">
      <c r="A4" s="5" t="s">
        <v>18</v>
      </c>
      <c r="B4" s="47" t="s">
        <v>5</v>
      </c>
      <c r="C4" s="50" t="s">
        <v>31</v>
      </c>
      <c r="D4" s="25" t="s">
        <v>40</v>
      </c>
      <c r="E4" s="43">
        <v>43136</v>
      </c>
      <c r="F4" s="78">
        <v>0.22</v>
      </c>
    </row>
    <row r="5" spans="1:6" x14ac:dyDescent="0.3">
      <c r="A5" s="26" t="s">
        <v>19</v>
      </c>
      <c r="B5" s="46" t="s">
        <v>6</v>
      </c>
      <c r="C5" s="49" t="s">
        <v>28</v>
      </c>
      <c r="D5" s="27" t="s">
        <v>41</v>
      </c>
      <c r="E5" s="42">
        <v>43531</v>
      </c>
      <c r="F5" s="77">
        <v>0.18</v>
      </c>
    </row>
    <row r="6" spans="1:6" x14ac:dyDescent="0.3">
      <c r="A6" s="28" t="s">
        <v>20</v>
      </c>
      <c r="B6" s="48" t="s">
        <v>27</v>
      </c>
      <c r="C6" s="51" t="s">
        <v>30</v>
      </c>
      <c r="D6" s="29" t="s">
        <v>42</v>
      </c>
      <c r="E6" s="44">
        <v>43228</v>
      </c>
      <c r="F6" s="79">
        <v>0.22</v>
      </c>
    </row>
    <row r="7" spans="1:6" x14ac:dyDescent="0.3">
      <c r="A7" s="26" t="s">
        <v>4</v>
      </c>
      <c r="B7" s="46" t="s">
        <v>32</v>
      </c>
      <c r="C7" s="49" t="s">
        <v>29</v>
      </c>
      <c r="D7" s="27" t="s">
        <v>43</v>
      </c>
      <c r="E7" s="42">
        <v>43296</v>
      </c>
      <c r="F7" s="77">
        <v>0.22</v>
      </c>
    </row>
    <row r="9" spans="1:6" x14ac:dyDescent="0.3">
      <c r="A9" s="39" t="s">
        <v>24</v>
      </c>
      <c r="B9" s="80">
        <f ca="1">TODAY()</f>
        <v>42856</v>
      </c>
    </row>
  </sheetData>
  <mergeCells count="1">
    <mergeCell ref="A1:F1"/>
  </mergeCells>
  <pageMargins left="0.7" right="0.7" top="0.75" bottom="0.75" header="0.3" footer="0.3"/>
  <pageSetup orientation="portrait" r:id="rId1"/>
  <ignoredErrors>
    <ignoredError sqref="C3:C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{e40e7a69-5c44-4abb-aad7-57114e6d07fa}</UserID>
  <AssignmentID>{e40e7a69-5c44-4abb-aad7-57114e6d07fa}</AssignmentID>
</GradingEngineProps>
</file>

<file path=customXml/itemProps1.xml><?xml version="1.0" encoding="utf-8"?>
<ds:datastoreItem xmlns:ds="http://schemas.openxmlformats.org/officeDocument/2006/customXml" ds:itemID="{818289D4-64D2-494C-880B-91F5E15D9B4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Profit Analysis</vt:lpstr>
      <vt:lpstr>Employee 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Koleman's Pc</cp:lastModifiedBy>
  <cp:lastPrinted>2017-05-01T18:34:33Z</cp:lastPrinted>
  <dcterms:created xsi:type="dcterms:W3CDTF">2015-06-05T18:17:20Z</dcterms:created>
  <dcterms:modified xsi:type="dcterms:W3CDTF">2017-05-01T18:40:54Z</dcterms:modified>
</cp:coreProperties>
</file>