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A:\NOTES\international_tarrif\"/>
    </mc:Choice>
  </mc:AlternateContent>
  <xr:revisionPtr revIDLastSave="0" documentId="13_ncr:1_{2FA39E0A-B8CE-4CD7-891B-2B868B0D13B4}" xr6:coauthVersionLast="47" xr6:coauthVersionMax="47" xr10:uidLastSave="{00000000-0000-0000-0000-000000000000}"/>
  <bookViews>
    <workbookView xWindow="-108" yWindow="-108" windowWidth="23256" windowHeight="12456" xr2:uid="{FEBACFE2-65BE-470E-83DD-FC586056F213}"/>
  </bookViews>
  <sheets>
    <sheet name="master" sheetId="1" r:id="rId1"/>
    <sheet name="AIR PARCEL" sheetId="3" r:id="rId2"/>
    <sheet name="EMS" sheetId="2" r:id="rId3"/>
    <sheet name="ITPS" sheetId="4" r:id="rId4"/>
    <sheet name="Attention required" sheetId="5" r:id="rId5"/>
  </sheets>
  <definedNames>
    <definedName name="_xlnm._FilterDatabase" localSheetId="2" hidden="1">EMS!$A$3:$O$111</definedName>
    <definedName name="_xlnm._FilterDatabase" localSheetId="3" hidden="1">ITPS!$A$1:$D$42</definedName>
    <definedName name="_xlnm._FilterDatabase" localSheetId="0" hidden="1">master!$A$3:$M$223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4" i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4" i="2"/>
</calcChain>
</file>

<file path=xl/sharedStrings.xml><?xml version="1.0" encoding="utf-8"?>
<sst xmlns="http://schemas.openxmlformats.org/spreadsheetml/2006/main" count="963" uniqueCount="288">
  <si>
    <t>Destination</t>
  </si>
  <si>
    <t>First</t>
  </si>
  <si>
    <t>Part</t>
  </si>
  <si>
    <t>Product Type</t>
  </si>
  <si>
    <t>S.No.</t>
  </si>
  <si>
    <t>Country/Continent/Sub-continent</t>
  </si>
  <si>
    <t>Documents</t>
  </si>
  <si>
    <t>Merchandise</t>
  </si>
  <si>
    <t>First 250 grams or part thereof INR</t>
  </si>
  <si>
    <t>For every additional 250 grams or part thereof INR</t>
  </si>
  <si>
    <t>First 250 grams or part thereof</t>
  </si>
  <si>
    <t>INR</t>
  </si>
  <si>
    <t>​For every additional 250 grams or part thereof</t>
  </si>
  <si>
    <t>Afghanistan</t>
  </si>
  <si>
    <t>Argentina</t>
  </si>
  <si>
    <t>Australia</t>
  </si>
  <si>
    <t>Austria</t>
  </si>
  <si>
    <t>Bahrain</t>
  </si>
  <si>
    <t>Bangladesh</t>
  </si>
  <si>
    <t>Barbados</t>
  </si>
  <si>
    <t>Belarus</t>
  </si>
  <si>
    <t>Belgium</t>
  </si>
  <si>
    <t>Bermuda</t>
  </si>
  <si>
    <t>Bhutan</t>
  </si>
  <si>
    <t>Bosnia and Herzegovina</t>
  </si>
  <si>
    <t>Botswana</t>
  </si>
  <si>
    <t>Brazil</t>
  </si>
  <si>
    <t>Brunei Darussalam</t>
  </si>
  <si>
    <t>Bulgaria</t>
  </si>
  <si>
    <t>Cambodia</t>
  </si>
  <si>
    <t>Canada</t>
  </si>
  <si>
    <t>Cape Verde</t>
  </si>
  <si>
    <t>Cayman Islands</t>
  </si>
  <si>
    <t>China</t>
  </si>
  <si>
    <t>Cuba</t>
  </si>
  <si>
    <t>Cyprus</t>
  </si>
  <si>
    <t>Democratic Republic of Congo</t>
  </si>
  <si>
    <t>Denmark</t>
  </si>
  <si>
    <t>Ecuador</t>
  </si>
  <si>
    <t>Egypt</t>
  </si>
  <si>
    <t>El Salvador</t>
  </si>
  <si>
    <t>Eritrea</t>
  </si>
  <si>
    <t>Estonia</t>
  </si>
  <si>
    <t>Ethiopia</t>
  </si>
  <si>
    <t>Fiji</t>
  </si>
  <si>
    <t>Finland</t>
  </si>
  <si>
    <t>France – Rest of France</t>
  </si>
  <si>
    <t>Georgia</t>
  </si>
  <si>
    <t>Germany</t>
  </si>
  <si>
    <t>Ghana</t>
  </si>
  <si>
    <t>Great Britain</t>
  </si>
  <si>
    <t>Greece</t>
  </si>
  <si>
    <t>Guyana</t>
  </si>
  <si>
    <t>Hong Kong</t>
  </si>
  <si>
    <t>Hungary</t>
  </si>
  <si>
    <t>Iceland</t>
  </si>
  <si>
    <t>Indonesia</t>
  </si>
  <si>
    <t>Iran (Islamic Republic)</t>
  </si>
  <si>
    <t>Iraq</t>
  </si>
  <si>
    <t>Ireland</t>
  </si>
  <si>
    <t>Israel</t>
  </si>
  <si>
    <t>Italy</t>
  </si>
  <si>
    <t>Japan</t>
  </si>
  <si>
    <t>Jordan</t>
  </si>
  <si>
    <t>Kazakhstan</t>
  </si>
  <si>
    <t>Kenya</t>
  </si>
  <si>
    <t>Korea (Republic)</t>
  </si>
  <si>
    <t>Kuwait</t>
  </si>
  <si>
    <t>Latvia</t>
  </si>
  <si>
    <t>Lithuania</t>
  </si>
  <si>
    <t>Luxembourg</t>
  </si>
  <si>
    <t>Macau</t>
  </si>
  <si>
    <t>Malawi</t>
  </si>
  <si>
    <t>Malaysia</t>
  </si>
  <si>
    <t>Maldives</t>
  </si>
  <si>
    <t>Mauritius</t>
  </si>
  <si>
    <t>Mexico</t>
  </si>
  <si>
    <t>Mongolia</t>
  </si>
  <si>
    <t>Morocco</t>
  </si>
  <si>
    <t>Namibia</t>
  </si>
  <si>
    <t>Nauru</t>
  </si>
  <si>
    <t>Nepal</t>
  </si>
  <si>
    <t>Netherlands</t>
  </si>
  <si>
    <t>New Zealand</t>
  </si>
  <si>
    <t>Niger</t>
  </si>
  <si>
    <t>Nigeria</t>
  </si>
  <si>
    <t>North Macedonia</t>
  </si>
  <si>
    <t>Norway</t>
  </si>
  <si>
    <t>Oman</t>
  </si>
  <si>
    <t>Pakistan</t>
  </si>
  <si>
    <t>Panama (Republic)</t>
  </si>
  <si>
    <t>Papua New Guinea</t>
  </si>
  <si>
    <t>Philippines</t>
  </si>
  <si>
    <t>Poland</t>
  </si>
  <si>
    <t>Portugal</t>
  </si>
  <si>
    <t>Qatar</t>
  </si>
  <si>
    <t>Romania</t>
  </si>
  <si>
    <t>Russian Federation</t>
  </si>
  <si>
    <t>Rwanda</t>
  </si>
  <si>
    <t>Saudi Arabia</t>
  </si>
  <si>
    <t>Senegal</t>
  </si>
  <si>
    <t>Singapore</t>
  </si>
  <si>
    <t>South Africa</t>
  </si>
  <si>
    <t>Spain – Canary Island</t>
  </si>
  <si>
    <t>Spain – Rest of Spain</t>
  </si>
  <si>
    <t>Sri Lanka</t>
  </si>
  <si>
    <t>Sudan</t>
  </si>
  <si>
    <t>Sweden</t>
  </si>
  <si>
    <t>Switzerland</t>
  </si>
  <si>
    <t>Taiwan</t>
  </si>
  <si>
    <t>Tanzania</t>
  </si>
  <si>
    <t>Thailand</t>
  </si>
  <si>
    <t>Tunisia</t>
  </si>
  <si>
    <t>Turkey</t>
  </si>
  <si>
    <t>Uganda</t>
  </si>
  <si>
    <t>Ukraine</t>
  </si>
  <si>
    <t>United Arab Emirates</t>
  </si>
  <si>
    <t>United States of America</t>
  </si>
  <si>
    <t>Vietnam</t>
  </si>
  <si>
    <t>Yemen</t>
  </si>
  <si>
    <t>France - for French Antilles (Guadeloupe, Martinique), Reunion, Corsica, New Caledonia, Mayotte, French Polynesia, Saint Pierre et Miquelon</t>
  </si>
  <si>
    <t>Country/Territory</t>
  </si>
  <si>
    <t>Tariff (in INR)</t>
  </si>
  <si>
    <t>​​​​First 250 gms</t>
  </si>
  <si>
    <t>Additional 250 gms or P art</t>
  </si>
  <si>
    <t>France</t>
  </si>
  <si>
    <t>Spain</t>
  </si>
  <si>
    <t>Albania</t>
  </si>
  <si>
    <t>Algeria</t>
  </si>
  <si>
    <t>Angola</t>
  </si>
  <si>
    <t>Antigua and Barbuda</t>
  </si>
  <si>
    <t>Aruba</t>
  </si>
  <si>
    <t>Armenia</t>
  </si>
  <si>
    <t>Azerbaijan</t>
  </si>
  <si>
    <t>Bahamas</t>
  </si>
  <si>
    <t>Belize</t>
  </si>
  <si>
    <t>Benin</t>
  </si>
  <si>
    <t>Bolivia</t>
  </si>
  <si>
    <t>Bulgaria (Republic)</t>
  </si>
  <si>
    <t>Burkina Faso</t>
  </si>
  <si>
    <t>Burundi</t>
  </si>
  <si>
    <t>Cameroon</t>
  </si>
  <si>
    <t>Central African Republic</t>
  </si>
  <si>
    <t>Chad</t>
  </si>
  <si>
    <t>Chile Easter</t>
  </si>
  <si>
    <t>Chile</t>
  </si>
  <si>
    <t>Colombia</t>
  </si>
  <si>
    <t>Comoros</t>
  </si>
  <si>
    <t>Congo (Republic)</t>
  </si>
  <si>
    <t>Costa Rica</t>
  </si>
  <si>
    <t>Cote d'Ivoire Republic</t>
  </si>
  <si>
    <t>Croatia</t>
  </si>
  <si>
    <t>Czech Republic</t>
  </si>
  <si>
    <t>Democratic, People Republic of Korea</t>
  </si>
  <si>
    <t>Democratic Republic of the Congo</t>
  </si>
  <si>
    <t>Djibouti</t>
  </si>
  <si>
    <t>Dominica</t>
  </si>
  <si>
    <t>Dominican Republic</t>
  </si>
  <si>
    <t>Equatorial Guinea</t>
  </si>
  <si>
    <t>French Guiana</t>
  </si>
  <si>
    <t>French Polynesia</t>
  </si>
  <si>
    <t>Guadeloupe</t>
  </si>
  <si>
    <t>Martinique</t>
  </si>
  <si>
    <t>New Caledonia</t>
  </si>
  <si>
    <t>Re-union</t>
  </si>
  <si>
    <t>Saint Pierre and Miquelon</t>
  </si>
  <si>
    <t>Wallis and Futuna</t>
  </si>
  <si>
    <t>Gabon</t>
  </si>
  <si>
    <t>Gambia</t>
  </si>
  <si>
    <t>Anguilla</t>
  </si>
  <si>
    <t>Ascension</t>
  </si>
  <si>
    <t>Cayman Island</t>
  </si>
  <si>
    <t>Falkland Island (Malvinas)</t>
  </si>
  <si>
    <t>Gibraltar</t>
  </si>
  <si>
    <t>Montserrat</t>
  </si>
  <si>
    <t>Pitcairn Island</t>
  </si>
  <si>
    <t>St. Helena</t>
  </si>
  <si>
    <t>Tristan da Cuhna</t>
  </si>
  <si>
    <t>Turks and Caicos Island</t>
  </si>
  <si>
    <t>British Virgin Island</t>
  </si>
  <si>
    <t>Grenada</t>
  </si>
  <si>
    <t>Guatemala</t>
  </si>
  <si>
    <t>Guinea</t>
  </si>
  <si>
    <t>Guinea-Bissau</t>
  </si>
  <si>
    <t>Haiti</t>
  </si>
  <si>
    <t>Honduras Republic</t>
  </si>
  <si>
    <t>Jamaica</t>
  </si>
  <si>
    <t>Kiribati</t>
  </si>
  <si>
    <t>Kyrgyzstan</t>
  </si>
  <si>
    <t>Lao People's Democratic Republic</t>
  </si>
  <si>
    <t>Lebanon</t>
  </si>
  <si>
    <t>Lesotho</t>
  </si>
  <si>
    <t>Liberia</t>
  </si>
  <si>
    <t>State of Libya</t>
  </si>
  <si>
    <t>Madagascar</t>
  </si>
  <si>
    <t>Mali</t>
  </si>
  <si>
    <t>Malta</t>
  </si>
  <si>
    <t>Mauritania</t>
  </si>
  <si>
    <t>Moldova</t>
  </si>
  <si>
    <t>Montenegro</t>
  </si>
  <si>
    <t>Mozambique</t>
  </si>
  <si>
    <t>Myanmar</t>
  </si>
  <si>
    <t>Nicaragua</t>
  </si>
  <si>
    <t>Paraguay</t>
  </si>
  <si>
    <t>Peru</t>
  </si>
  <si>
    <t>Saint. Christopher and Nevis</t>
  </si>
  <si>
    <t>Saint. Lucia</t>
  </si>
  <si>
    <t>Saint. Vincent and the Grenadines</t>
  </si>
  <si>
    <t>Samoa</t>
  </si>
  <si>
    <t>Sao Tome and Principe</t>
  </si>
  <si>
    <t>Serbia</t>
  </si>
  <si>
    <t>Seychelles</t>
  </si>
  <si>
    <t>Sierra Leone</t>
  </si>
  <si>
    <t>Slovakia</t>
  </si>
  <si>
    <t>Slovenia</t>
  </si>
  <si>
    <t>Solomon Islands</t>
  </si>
  <si>
    <t>Somalia</t>
  </si>
  <si>
    <t>Suriname</t>
  </si>
  <si>
    <t>Eswatini</t>
  </si>
  <si>
    <t>Syrian Arab Republic</t>
  </si>
  <si>
    <t>Tajikistan</t>
  </si>
  <si>
    <t>Tanzania (United Republic)</t>
  </si>
  <si>
    <t>Timor Leste (Democratic Republic)</t>
  </si>
  <si>
    <t>Togo</t>
  </si>
  <si>
    <t>Tonga (including Niuafo'ou)</t>
  </si>
  <si>
    <t>Trinidad and Tobago</t>
  </si>
  <si>
    <t>Turkmenistan</t>
  </si>
  <si>
    <t>Tuvalu</t>
  </si>
  <si>
    <t>Uruguay</t>
  </si>
  <si>
    <t>Uzbekistan</t>
  </si>
  <si>
    <t>Vanuatu</t>
  </si>
  <si>
    <t>Vatican</t>
  </si>
  <si>
    <t>Venezuela</t>
  </si>
  <si>
    <t>VietNam</t>
  </si>
  <si>
    <t>Zambia</t>
  </si>
  <si>
    <t>Zimbabwe</t>
  </si>
  <si>
    <t>Curacao</t>
  </si>
  <si>
    <t>Liechtenstein</t>
  </si>
  <si>
    <t>Bonaire, Sint Eustatius and Saba</t>
  </si>
  <si>
    <t>Cook Island</t>
  </si>
  <si>
    <t>Palestine</t>
  </si>
  <si>
    <t>Sint Maarten</t>
  </si>
  <si>
    <t>South Sudan</t>
  </si>
  <si>
    <t>Jersey</t>
  </si>
  <si>
    <t>Mayotte</t>
  </si>
  <si>
    <t>Country</t>
  </si>
  <si>
    <t>First 50 gms</t>
  </si>
  <si>
    <t>Additional 50 gms or part thereof</t>
  </si>
  <si>
    <t>Svalbard and Jan Mayen</t>
  </si>
  <si>
    <t>550​</t>
  </si>
  <si>
    <t>AIR PARCEL</t>
  </si>
  <si>
    <t>EMS</t>
  </si>
  <si>
    <t>Air Parcel</t>
  </si>
  <si>
    <t>ITPS</t>
  </si>
  <si>
    <t>Not found any where</t>
  </si>
  <si>
    <t>Registered Letter</t>
  </si>
  <si>
    <t>S. No</t>
  </si>
  <si>
    <t>Max. Weight (Document) in grams</t>
  </si>
  <si>
    <t>Max Weight (Merchandise) in grams</t>
  </si>
  <si>
    <t>No Service</t>
  </si>
  <si>
    <t>Iran</t>
  </si>
  <si>
    <t>Luxemburg</t>
  </si>
  <si>
    <t>Macao</t>
  </si>
  <si>
    <t>Panama</t>
  </si>
  <si>
    <t>Russia</t>
  </si>
  <si>
    <t>30000​</t>
  </si>
  <si>
    <t>United Kingdom</t>
  </si>
  <si>
    <t>For EMS different countries have different min max weights and merchant and document are different, some are not serviceable</t>
  </si>
  <si>
    <t>Max Weight</t>
  </si>
  <si>
    <t>Korea</t>
  </si>
  <si>
    <t>Marchendise</t>
  </si>
  <si>
    <t>S. No​​</t>
  </si>
  <si>
    <t>Qualifying Description</t>
  </si>
  <si>
    <t>Service Standards*​​</t>
  </si>
  <si>
    <t>3 to 7</t>
  </si>
  <si>
    <t>5 to 9</t>
  </si>
  <si>
    <t>4 to 8</t>
  </si>
  <si>
    <t>6 to 9</t>
  </si>
  <si>
    <t>3 to 6</t>
  </si>
  <si>
    <t>4 to 9</t>
  </si>
  <si>
    <t>2 to 6</t>
  </si>
  <si>
    <t>Netherland</t>
  </si>
  <si>
    <t>South Korea</t>
  </si>
  <si>
    <t>UAE</t>
  </si>
  <si>
    <t>United Kingdom (UK)</t>
  </si>
  <si>
    <t>United States of America (USA)</t>
  </si>
  <si>
    <t>4 to 7</t>
  </si>
  <si>
    <t>4 to 8​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</si>
</sst>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D4212-366D-4A3E-BD99-952ABFCAABC1}">
  <dimension ref="A1:M223"/>
  <sheetViews>
    <sheetView tabSelected="1" topLeftCell="A3" workbookViewId="0">
      <selection activeCell="H7" sqref="H7"/>
    </sheetView>
  </sheetViews>
  <sheetFormatPr defaultRowHeight="14.4" x14ac:dyDescent="0.3"/>
  <cols>
    <col min="1" max="1" width="32.21875" bestFit="1" customWidth="1"/>
    <col min="2" max="2" width="8.6640625" customWidth="1"/>
    <col min="7" max="7" width="13" bestFit="1" customWidth="1"/>
    <col min="8" max="9" width="13" customWidth="1"/>
  </cols>
  <sheetData>
    <row r="1" spans="1:13" x14ac:dyDescent="0.3">
      <c r="A1" t="s">
        <v>3</v>
      </c>
      <c r="B1" t="s">
        <v>250</v>
      </c>
      <c r="C1">
        <v>20000</v>
      </c>
      <c r="E1" t="s">
        <v>251</v>
      </c>
      <c r="F1" t="s">
        <v>270</v>
      </c>
      <c r="J1" t="s">
        <v>253</v>
      </c>
      <c r="K1">
        <v>2000</v>
      </c>
      <c r="L1" t="s">
        <v>255</v>
      </c>
      <c r="M1">
        <v>2000</v>
      </c>
    </row>
    <row r="2" spans="1:13" x14ac:dyDescent="0.3">
      <c r="B2">
        <v>250</v>
      </c>
      <c r="C2">
        <v>250</v>
      </c>
      <c r="E2">
        <v>250</v>
      </c>
      <c r="F2">
        <v>250</v>
      </c>
      <c r="J2">
        <v>50</v>
      </c>
      <c r="K2">
        <v>50</v>
      </c>
      <c r="L2">
        <v>20</v>
      </c>
      <c r="M2">
        <v>20</v>
      </c>
    </row>
    <row r="3" spans="1:13" x14ac:dyDescent="0.3">
      <c r="A3" t="s">
        <v>0</v>
      </c>
      <c r="B3" t="s">
        <v>1</v>
      </c>
      <c r="C3" t="s">
        <v>2</v>
      </c>
      <c r="E3" t="s">
        <v>1</v>
      </c>
      <c r="F3" t="s">
        <v>2</v>
      </c>
      <c r="G3" t="s">
        <v>268</v>
      </c>
      <c r="J3" t="s">
        <v>1</v>
      </c>
      <c r="K3" t="s">
        <v>2</v>
      </c>
      <c r="L3" t="s">
        <v>1</v>
      </c>
      <c r="M3" t="s">
        <v>2</v>
      </c>
    </row>
    <row r="4" spans="1:13" x14ac:dyDescent="0.3">
      <c r="A4" t="s">
        <v>13</v>
      </c>
      <c r="B4">
        <v>1030</v>
      </c>
      <c r="C4">
        <v>100</v>
      </c>
      <c r="E4">
        <v>1390</v>
      </c>
      <c r="F4">
        <v>100</v>
      </c>
      <c r="G4">
        <v>30000</v>
      </c>
      <c r="H4" t="str">
        <f>VLOOKUP(A4,EMS!$S$4:$T$103,2,0)</f>
        <v>3 to 7</v>
      </c>
      <c r="J4">
        <v>0</v>
      </c>
      <c r="K4">
        <v>0</v>
      </c>
      <c r="L4">
        <v>25</v>
      </c>
      <c r="M4">
        <v>15</v>
      </c>
    </row>
    <row r="5" spans="1:13" x14ac:dyDescent="0.3">
      <c r="A5" t="s">
        <v>127</v>
      </c>
      <c r="B5">
        <v>935</v>
      </c>
      <c r="C5">
        <v>130</v>
      </c>
      <c r="E5">
        <v>0</v>
      </c>
      <c r="F5">
        <v>0</v>
      </c>
      <c r="G5">
        <v>0</v>
      </c>
      <c r="H5" t="e">
        <f>VLOOKUP(A5,EMS!$S$4:$T$103,2,0)</f>
        <v>#N/A</v>
      </c>
      <c r="J5">
        <v>0</v>
      </c>
      <c r="K5">
        <v>0</v>
      </c>
      <c r="L5">
        <v>25</v>
      </c>
      <c r="M5">
        <v>15</v>
      </c>
    </row>
    <row r="6" spans="1:13" x14ac:dyDescent="0.3">
      <c r="A6" t="s">
        <v>128</v>
      </c>
      <c r="B6">
        <v>855</v>
      </c>
      <c r="C6">
        <v>125</v>
      </c>
      <c r="E6">
        <v>0</v>
      </c>
      <c r="F6">
        <v>0</v>
      </c>
      <c r="G6">
        <v>0</v>
      </c>
      <c r="H6" t="e">
        <f>VLOOKUP(A6,EMS!$S$4:$T$103,2,0)</f>
        <v>#N/A</v>
      </c>
      <c r="J6">
        <v>0</v>
      </c>
      <c r="K6">
        <v>0</v>
      </c>
      <c r="L6">
        <v>25</v>
      </c>
      <c r="M6">
        <v>15</v>
      </c>
    </row>
    <row r="7" spans="1:13" x14ac:dyDescent="0.3">
      <c r="A7" t="s">
        <v>129</v>
      </c>
      <c r="B7">
        <v>885</v>
      </c>
      <c r="C7">
        <v>130</v>
      </c>
      <c r="E7">
        <v>0</v>
      </c>
      <c r="F7">
        <v>0</v>
      </c>
      <c r="G7">
        <v>0</v>
      </c>
      <c r="H7" t="e">
        <f>VLOOKUP(A7,EMS!$S$4:$T$103,2,0)</f>
        <v>#N/A</v>
      </c>
      <c r="J7">
        <v>0</v>
      </c>
      <c r="K7">
        <v>0</v>
      </c>
      <c r="L7">
        <v>25</v>
      </c>
      <c r="M7">
        <v>15</v>
      </c>
    </row>
    <row r="8" spans="1:13" x14ac:dyDescent="0.3">
      <c r="A8" t="s">
        <v>169</v>
      </c>
      <c r="B8">
        <v>810</v>
      </c>
      <c r="C8">
        <v>260</v>
      </c>
      <c r="E8">
        <v>0</v>
      </c>
      <c r="F8">
        <v>0</v>
      </c>
      <c r="G8">
        <v>0</v>
      </c>
      <c r="H8" t="e">
        <f>VLOOKUP(A8,EMS!$S$4:$T$103,2,0)</f>
        <v>#N/A</v>
      </c>
      <c r="J8">
        <v>0</v>
      </c>
      <c r="K8">
        <v>0</v>
      </c>
      <c r="L8">
        <v>25</v>
      </c>
      <c r="M8">
        <v>15</v>
      </c>
    </row>
    <row r="9" spans="1:13" x14ac:dyDescent="0.3">
      <c r="A9" t="s">
        <v>130</v>
      </c>
      <c r="B9">
        <v>800</v>
      </c>
      <c r="C9">
        <v>290</v>
      </c>
      <c r="E9">
        <v>0</v>
      </c>
      <c r="F9">
        <v>0</v>
      </c>
      <c r="G9">
        <v>0</v>
      </c>
      <c r="H9" t="e">
        <f>VLOOKUP(A9,EMS!$S$4:$T$103,2,0)</f>
        <v>#N/A</v>
      </c>
      <c r="J9">
        <v>0</v>
      </c>
      <c r="K9">
        <v>0</v>
      </c>
      <c r="L9">
        <v>25</v>
      </c>
      <c r="M9">
        <v>15</v>
      </c>
    </row>
    <row r="10" spans="1:13" x14ac:dyDescent="0.3">
      <c r="A10" t="s">
        <v>14</v>
      </c>
      <c r="B10">
        <v>1100</v>
      </c>
      <c r="C10">
        <v>255</v>
      </c>
      <c r="E10">
        <v>1345</v>
      </c>
      <c r="F10">
        <v>295</v>
      </c>
      <c r="G10">
        <v>20000</v>
      </c>
      <c r="H10" t="str">
        <f>VLOOKUP(A10,EMS!$S$4:$T$103,2,0)</f>
        <v>5 to 9</v>
      </c>
      <c r="J10">
        <v>0</v>
      </c>
      <c r="K10">
        <v>0</v>
      </c>
      <c r="L10">
        <v>25</v>
      </c>
      <c r="M10">
        <v>15</v>
      </c>
    </row>
    <row r="11" spans="1:13" x14ac:dyDescent="0.3">
      <c r="A11" t="s">
        <v>132</v>
      </c>
      <c r="B11">
        <v>1205</v>
      </c>
      <c r="C11">
        <v>155</v>
      </c>
      <c r="E11">
        <v>0</v>
      </c>
      <c r="F11">
        <v>0</v>
      </c>
      <c r="G11">
        <v>0</v>
      </c>
      <c r="H11" t="e">
        <f>VLOOKUP(A11,EMS!$S$4:$T$103,2,0)</f>
        <v>#N/A</v>
      </c>
      <c r="J11">
        <v>0</v>
      </c>
      <c r="K11">
        <v>0</v>
      </c>
      <c r="L11">
        <v>25</v>
      </c>
      <c r="M11">
        <v>15</v>
      </c>
    </row>
    <row r="12" spans="1:13" x14ac:dyDescent="0.3">
      <c r="A12" t="s">
        <v>131</v>
      </c>
      <c r="B12">
        <v>865</v>
      </c>
      <c r="C12">
        <v>230</v>
      </c>
      <c r="E12">
        <v>0</v>
      </c>
      <c r="F12">
        <v>0</v>
      </c>
      <c r="G12">
        <v>0</v>
      </c>
      <c r="H12" t="e">
        <f>VLOOKUP(A12,EMS!$S$4:$T$103,2,0)</f>
        <v>#N/A</v>
      </c>
      <c r="J12">
        <v>340</v>
      </c>
      <c r="K12">
        <v>60</v>
      </c>
      <c r="L12">
        <v>25</v>
      </c>
      <c r="M12">
        <v>15</v>
      </c>
    </row>
    <row r="13" spans="1:13" x14ac:dyDescent="0.3">
      <c r="A13" t="s">
        <v>170</v>
      </c>
      <c r="B13">
        <v>800</v>
      </c>
      <c r="C13">
        <v>225</v>
      </c>
      <c r="E13">
        <v>0</v>
      </c>
      <c r="F13">
        <v>0</v>
      </c>
      <c r="G13">
        <v>0</v>
      </c>
      <c r="H13" t="e">
        <f>VLOOKUP(A13,EMS!$S$4:$T$103,2,0)</f>
        <v>#N/A</v>
      </c>
      <c r="J13">
        <v>0</v>
      </c>
      <c r="K13">
        <v>0</v>
      </c>
      <c r="L13">
        <v>25</v>
      </c>
      <c r="M13">
        <v>15</v>
      </c>
    </row>
    <row r="14" spans="1:13" x14ac:dyDescent="0.3">
      <c r="A14" t="s">
        <v>15</v>
      </c>
      <c r="B14">
        <v>1005</v>
      </c>
      <c r="C14">
        <v>170</v>
      </c>
      <c r="E14">
        <v>1125</v>
      </c>
      <c r="F14">
        <v>230</v>
      </c>
      <c r="G14">
        <v>20000</v>
      </c>
      <c r="H14" t="str">
        <f>VLOOKUP(A14,EMS!$S$4:$T$103,2,0)</f>
        <v>4 to 8</v>
      </c>
      <c r="J14">
        <v>425</v>
      </c>
      <c r="K14">
        <v>45</v>
      </c>
      <c r="L14">
        <v>25</v>
      </c>
      <c r="M14">
        <v>15</v>
      </c>
    </row>
    <row r="15" spans="1:13" x14ac:dyDescent="0.3">
      <c r="A15" t="s">
        <v>16</v>
      </c>
      <c r="B15">
        <v>1090</v>
      </c>
      <c r="C15">
        <v>100</v>
      </c>
      <c r="E15">
        <v>1430</v>
      </c>
      <c r="F15">
        <v>95</v>
      </c>
      <c r="G15">
        <v>30000</v>
      </c>
      <c r="H15" t="str">
        <f>VLOOKUP(A15,EMS!$S$4:$T$103,2,0)</f>
        <v>4 to 8</v>
      </c>
      <c r="J15">
        <v>0</v>
      </c>
      <c r="K15">
        <v>0</v>
      </c>
      <c r="L15">
        <v>25</v>
      </c>
      <c r="M15">
        <v>15</v>
      </c>
    </row>
    <row r="16" spans="1:13" x14ac:dyDescent="0.3">
      <c r="A16" t="s">
        <v>133</v>
      </c>
      <c r="B16">
        <v>1075</v>
      </c>
      <c r="C16">
        <v>160</v>
      </c>
      <c r="E16">
        <v>0</v>
      </c>
      <c r="F16">
        <v>0</v>
      </c>
      <c r="G16">
        <v>0</v>
      </c>
      <c r="H16" t="e">
        <f>VLOOKUP(A16,EMS!$S$4:$T$103,2,0)</f>
        <v>#N/A</v>
      </c>
      <c r="J16">
        <v>0</v>
      </c>
      <c r="K16">
        <v>0</v>
      </c>
      <c r="L16">
        <v>25</v>
      </c>
      <c r="M16">
        <v>15</v>
      </c>
    </row>
    <row r="17" spans="1:13" x14ac:dyDescent="0.3">
      <c r="A17" t="s">
        <v>134</v>
      </c>
      <c r="B17">
        <v>840</v>
      </c>
      <c r="C17">
        <v>245</v>
      </c>
      <c r="E17">
        <v>0</v>
      </c>
      <c r="F17">
        <v>0</v>
      </c>
      <c r="G17">
        <v>0</v>
      </c>
      <c r="H17" t="e">
        <f>VLOOKUP(A17,EMS!$S$4:$T$103,2,0)</f>
        <v>#N/A</v>
      </c>
      <c r="J17">
        <v>0</v>
      </c>
      <c r="K17">
        <v>0</v>
      </c>
      <c r="L17">
        <v>25</v>
      </c>
      <c r="M17">
        <v>15</v>
      </c>
    </row>
    <row r="18" spans="1:13" x14ac:dyDescent="0.3">
      <c r="A18" t="s">
        <v>17</v>
      </c>
      <c r="B18">
        <v>735</v>
      </c>
      <c r="C18">
        <v>60</v>
      </c>
      <c r="E18">
        <v>1415</v>
      </c>
      <c r="F18">
        <v>50</v>
      </c>
      <c r="G18">
        <v>20000</v>
      </c>
      <c r="H18" t="str">
        <f>VLOOKUP(A18,EMS!$S$4:$T$103,2,0)</f>
        <v>4 to 8</v>
      </c>
      <c r="J18">
        <v>0</v>
      </c>
      <c r="K18">
        <v>0</v>
      </c>
      <c r="L18">
        <v>25</v>
      </c>
      <c r="M18">
        <v>15</v>
      </c>
    </row>
    <row r="19" spans="1:13" x14ac:dyDescent="0.3">
      <c r="A19" t="s">
        <v>18</v>
      </c>
      <c r="B19">
        <v>600</v>
      </c>
      <c r="C19">
        <v>50</v>
      </c>
      <c r="E19">
        <v>765</v>
      </c>
      <c r="F19">
        <v>50</v>
      </c>
      <c r="G19">
        <v>30000</v>
      </c>
      <c r="H19" t="str">
        <f>VLOOKUP(A19,EMS!$S$4:$T$103,2,0)</f>
        <v>3 to 7</v>
      </c>
      <c r="J19">
        <v>0</v>
      </c>
      <c r="K19">
        <v>0</v>
      </c>
      <c r="L19">
        <v>25</v>
      </c>
      <c r="M19">
        <v>15</v>
      </c>
    </row>
    <row r="20" spans="1:13" x14ac:dyDescent="0.3">
      <c r="A20" t="s">
        <v>19</v>
      </c>
      <c r="B20">
        <v>810</v>
      </c>
      <c r="C20">
        <v>270</v>
      </c>
      <c r="E20">
        <v>1330</v>
      </c>
      <c r="F20">
        <v>270</v>
      </c>
      <c r="G20">
        <v>31500</v>
      </c>
      <c r="H20" t="str">
        <f>VLOOKUP(A20,EMS!$S$4:$T$103,2,0)</f>
        <v>5 to 9</v>
      </c>
      <c r="J20">
        <v>0</v>
      </c>
      <c r="K20">
        <v>0</v>
      </c>
      <c r="L20">
        <v>25</v>
      </c>
      <c r="M20">
        <v>15</v>
      </c>
    </row>
    <row r="21" spans="1:13" x14ac:dyDescent="0.3">
      <c r="A21" t="s">
        <v>20</v>
      </c>
      <c r="B21">
        <v>1275</v>
      </c>
      <c r="C21">
        <v>175</v>
      </c>
      <c r="E21">
        <v>1450</v>
      </c>
      <c r="F21">
        <v>100</v>
      </c>
      <c r="G21">
        <v>20000</v>
      </c>
      <c r="H21" t="str">
        <f>VLOOKUP(A21,EMS!$S$4:$T$103,2,0)</f>
        <v>5 to 9</v>
      </c>
      <c r="J21">
        <v>325</v>
      </c>
      <c r="K21">
        <v>40</v>
      </c>
      <c r="L21">
        <v>25</v>
      </c>
      <c r="M21">
        <v>15</v>
      </c>
    </row>
    <row r="22" spans="1:13" x14ac:dyDescent="0.3">
      <c r="A22" t="s">
        <v>21</v>
      </c>
      <c r="B22">
        <v>1510</v>
      </c>
      <c r="C22">
        <v>120</v>
      </c>
      <c r="E22">
        <v>1430</v>
      </c>
      <c r="F22">
        <v>110</v>
      </c>
      <c r="G22">
        <v>30000</v>
      </c>
      <c r="H22" t="str">
        <f>VLOOKUP(A22,EMS!$S$4:$T$103,2,0)</f>
        <v>4 to 8</v>
      </c>
      <c r="J22">
        <v>0</v>
      </c>
      <c r="K22">
        <v>0</v>
      </c>
      <c r="L22">
        <v>25</v>
      </c>
      <c r="M22">
        <v>15</v>
      </c>
    </row>
    <row r="23" spans="1:13" x14ac:dyDescent="0.3">
      <c r="A23" t="s">
        <v>135</v>
      </c>
      <c r="B23">
        <v>1150</v>
      </c>
      <c r="C23">
        <v>260</v>
      </c>
      <c r="E23">
        <v>0</v>
      </c>
      <c r="F23">
        <v>0</v>
      </c>
      <c r="G23">
        <v>0</v>
      </c>
      <c r="H23" t="e">
        <f>VLOOKUP(A23,EMS!$S$4:$T$103,2,0)</f>
        <v>#N/A</v>
      </c>
      <c r="J23">
        <v>0</v>
      </c>
      <c r="K23">
        <v>0</v>
      </c>
      <c r="L23">
        <v>25</v>
      </c>
      <c r="M23">
        <v>15</v>
      </c>
    </row>
    <row r="24" spans="1:13" x14ac:dyDescent="0.3">
      <c r="A24" t="s">
        <v>136</v>
      </c>
      <c r="B24">
        <v>800</v>
      </c>
      <c r="C24">
        <v>170</v>
      </c>
      <c r="E24">
        <v>0</v>
      </c>
      <c r="F24">
        <v>0</v>
      </c>
      <c r="G24">
        <v>0</v>
      </c>
      <c r="H24" t="e">
        <f>VLOOKUP(A24,EMS!$S$4:$T$103,2,0)</f>
        <v>#N/A</v>
      </c>
      <c r="J24">
        <v>0</v>
      </c>
      <c r="K24">
        <v>0</v>
      </c>
      <c r="L24">
        <v>25</v>
      </c>
      <c r="M24">
        <v>15</v>
      </c>
    </row>
    <row r="25" spans="1:13" x14ac:dyDescent="0.3">
      <c r="A25" t="s">
        <v>22</v>
      </c>
      <c r="B25">
        <v>1130</v>
      </c>
      <c r="C25">
        <v>270</v>
      </c>
      <c r="E25">
        <v>1050</v>
      </c>
      <c r="F25">
        <v>215</v>
      </c>
      <c r="G25">
        <v>20000</v>
      </c>
      <c r="H25" t="str">
        <f>VLOOKUP(A25,EMS!$S$4:$T$103,2,0)</f>
        <v>5 to 9</v>
      </c>
      <c r="J25">
        <v>0</v>
      </c>
      <c r="K25">
        <v>0</v>
      </c>
      <c r="L25">
        <v>25</v>
      </c>
      <c r="M25">
        <v>15</v>
      </c>
    </row>
    <row r="26" spans="1:13" x14ac:dyDescent="0.3">
      <c r="A26" t="s">
        <v>23</v>
      </c>
      <c r="B26">
        <v>870</v>
      </c>
      <c r="C26">
        <v>50</v>
      </c>
      <c r="E26">
        <v>910</v>
      </c>
      <c r="F26">
        <v>70</v>
      </c>
      <c r="G26">
        <v>30000</v>
      </c>
      <c r="H26" t="str">
        <f>VLOOKUP(A26,EMS!$S$4:$T$103,2,0)</f>
        <v>3 to 7</v>
      </c>
      <c r="J26">
        <v>350</v>
      </c>
      <c r="K26">
        <v>20</v>
      </c>
      <c r="L26">
        <v>25</v>
      </c>
      <c r="M26">
        <v>15</v>
      </c>
    </row>
    <row r="27" spans="1:13" x14ac:dyDescent="0.3">
      <c r="A27" t="s">
        <v>137</v>
      </c>
      <c r="B27">
        <v>1230</v>
      </c>
      <c r="C27">
        <v>320</v>
      </c>
      <c r="E27">
        <v>0</v>
      </c>
      <c r="F27">
        <v>0</v>
      </c>
      <c r="G27">
        <v>0</v>
      </c>
      <c r="H27" t="e">
        <f>VLOOKUP(A27,EMS!$S$4:$T$103,2,0)</f>
        <v>#N/A</v>
      </c>
      <c r="J27">
        <v>0</v>
      </c>
      <c r="K27">
        <v>0</v>
      </c>
      <c r="L27">
        <v>25</v>
      </c>
      <c r="M27">
        <v>15</v>
      </c>
    </row>
    <row r="28" spans="1:13" x14ac:dyDescent="0.3">
      <c r="A28" t="s">
        <v>238</v>
      </c>
      <c r="B28">
        <v>1000</v>
      </c>
      <c r="C28">
        <v>220</v>
      </c>
      <c r="E28">
        <v>0</v>
      </c>
      <c r="F28">
        <v>0</v>
      </c>
      <c r="G28">
        <v>0</v>
      </c>
      <c r="H28" t="e">
        <f>VLOOKUP(A28,EMS!$S$4:$T$103,2,0)</f>
        <v>#N/A</v>
      </c>
      <c r="J28">
        <v>0</v>
      </c>
      <c r="K28">
        <v>0</v>
      </c>
      <c r="L28">
        <v>25</v>
      </c>
      <c r="M28">
        <v>15</v>
      </c>
    </row>
    <row r="29" spans="1:13" x14ac:dyDescent="0.3">
      <c r="A29" t="s">
        <v>24</v>
      </c>
      <c r="B29">
        <v>920</v>
      </c>
      <c r="C29">
        <v>130</v>
      </c>
      <c r="E29">
        <v>1205</v>
      </c>
      <c r="F29">
        <v>150</v>
      </c>
      <c r="G29">
        <v>30000</v>
      </c>
      <c r="H29" t="e">
        <f>VLOOKUP(A29,EMS!$S$4:$T$103,2,0)</f>
        <v>#N/A</v>
      </c>
      <c r="J29">
        <v>0</v>
      </c>
      <c r="K29">
        <v>0</v>
      </c>
      <c r="L29">
        <v>25</v>
      </c>
      <c r="M29">
        <v>15</v>
      </c>
    </row>
    <row r="30" spans="1:13" x14ac:dyDescent="0.3">
      <c r="A30" t="s">
        <v>25</v>
      </c>
      <c r="B30">
        <v>1260</v>
      </c>
      <c r="C30">
        <v>155</v>
      </c>
      <c r="E30">
        <v>1500</v>
      </c>
      <c r="F30">
        <v>130</v>
      </c>
      <c r="G30">
        <v>30000</v>
      </c>
      <c r="H30" t="str">
        <f>VLOOKUP(A30,EMS!$S$4:$T$103,2,0)</f>
        <v>6 to 9</v>
      </c>
      <c r="J30">
        <v>0</v>
      </c>
      <c r="K30">
        <v>0</v>
      </c>
      <c r="L30">
        <v>25</v>
      </c>
      <c r="M30">
        <v>15</v>
      </c>
    </row>
    <row r="31" spans="1:13" x14ac:dyDescent="0.3">
      <c r="A31" t="s">
        <v>26</v>
      </c>
      <c r="B31">
        <v>1135</v>
      </c>
      <c r="C31">
        <v>250</v>
      </c>
      <c r="E31">
        <v>1595</v>
      </c>
      <c r="F31">
        <v>230</v>
      </c>
      <c r="G31">
        <v>30000</v>
      </c>
      <c r="H31" t="e">
        <f>VLOOKUP(A31,EMS!$S$4:$T$103,2,0)</f>
        <v>#N/A</v>
      </c>
      <c r="J31">
        <v>0</v>
      </c>
      <c r="K31">
        <v>0</v>
      </c>
      <c r="L31">
        <v>25</v>
      </c>
      <c r="M31">
        <v>15</v>
      </c>
    </row>
    <row r="32" spans="1:13" x14ac:dyDescent="0.3">
      <c r="A32" t="s">
        <v>179</v>
      </c>
      <c r="B32">
        <v>815</v>
      </c>
      <c r="C32">
        <v>260</v>
      </c>
      <c r="E32">
        <v>0</v>
      </c>
      <c r="F32">
        <v>0</v>
      </c>
      <c r="G32">
        <v>0</v>
      </c>
      <c r="H32" t="e">
        <f>VLOOKUP(A32,EMS!$S$4:$T$103,2,0)</f>
        <v>#N/A</v>
      </c>
      <c r="J32">
        <v>0</v>
      </c>
      <c r="K32">
        <v>0</v>
      </c>
      <c r="L32">
        <v>25</v>
      </c>
      <c r="M32">
        <v>15</v>
      </c>
    </row>
    <row r="33" spans="1:13" x14ac:dyDescent="0.3">
      <c r="A33" t="s">
        <v>27</v>
      </c>
      <c r="B33">
        <v>625</v>
      </c>
      <c r="C33">
        <v>120</v>
      </c>
      <c r="E33">
        <v>750</v>
      </c>
      <c r="F33">
        <v>120</v>
      </c>
      <c r="G33">
        <v>30000</v>
      </c>
      <c r="H33" t="str">
        <f>VLOOKUP(A33,EMS!$S$4:$T$103,2,0)</f>
        <v>3 to 7</v>
      </c>
      <c r="J33">
        <v>0</v>
      </c>
      <c r="K33">
        <v>0</v>
      </c>
      <c r="L33">
        <v>25</v>
      </c>
      <c r="M33">
        <v>15</v>
      </c>
    </row>
    <row r="34" spans="1:13" x14ac:dyDescent="0.3">
      <c r="A34" t="s">
        <v>28</v>
      </c>
      <c r="B34">
        <v>815</v>
      </c>
      <c r="C34">
        <v>95</v>
      </c>
      <c r="E34">
        <v>1200</v>
      </c>
      <c r="F34">
        <v>85</v>
      </c>
      <c r="G34">
        <v>30000</v>
      </c>
      <c r="H34" t="str">
        <f>VLOOKUP(A34,EMS!$S$4:$T$103,2,0)</f>
        <v>5 to 9</v>
      </c>
      <c r="J34">
        <v>0</v>
      </c>
      <c r="K34">
        <v>0</v>
      </c>
      <c r="L34">
        <v>25</v>
      </c>
      <c r="M34">
        <v>15</v>
      </c>
    </row>
    <row r="35" spans="1:13" x14ac:dyDescent="0.3">
      <c r="A35" t="s">
        <v>139</v>
      </c>
      <c r="B35">
        <v>1005</v>
      </c>
      <c r="C35">
        <v>165</v>
      </c>
      <c r="E35">
        <v>0</v>
      </c>
      <c r="F35">
        <v>0</v>
      </c>
      <c r="G35">
        <v>0</v>
      </c>
      <c r="H35" t="e">
        <f>VLOOKUP(A35,EMS!$S$4:$T$103,2,0)</f>
        <v>#N/A</v>
      </c>
      <c r="J35">
        <v>0</v>
      </c>
      <c r="K35">
        <v>0</v>
      </c>
      <c r="L35">
        <v>25</v>
      </c>
      <c r="M35">
        <v>15</v>
      </c>
    </row>
    <row r="36" spans="1:13" x14ac:dyDescent="0.3">
      <c r="A36" t="s">
        <v>140</v>
      </c>
      <c r="B36">
        <v>1235</v>
      </c>
      <c r="C36">
        <v>180</v>
      </c>
      <c r="E36">
        <v>0</v>
      </c>
      <c r="F36">
        <v>0</v>
      </c>
      <c r="G36">
        <v>0</v>
      </c>
      <c r="H36" t="e">
        <f>VLOOKUP(A36,EMS!$S$4:$T$103,2,0)</f>
        <v>#N/A</v>
      </c>
      <c r="J36">
        <v>0</v>
      </c>
      <c r="K36">
        <v>0</v>
      </c>
      <c r="L36">
        <v>25</v>
      </c>
      <c r="M36">
        <v>15</v>
      </c>
    </row>
    <row r="37" spans="1:13" x14ac:dyDescent="0.3">
      <c r="A37" t="s">
        <v>29</v>
      </c>
      <c r="B37">
        <v>645</v>
      </c>
      <c r="C37">
        <v>70</v>
      </c>
      <c r="E37">
        <v>730</v>
      </c>
      <c r="F37">
        <v>65</v>
      </c>
      <c r="G37">
        <v>30000</v>
      </c>
      <c r="H37" t="str">
        <f>VLOOKUP(A37,EMS!$S$4:$T$103,2,0)</f>
        <v>3 to 6</v>
      </c>
      <c r="J37">
        <v>355</v>
      </c>
      <c r="K37">
        <v>20</v>
      </c>
      <c r="L37">
        <v>25</v>
      </c>
      <c r="M37">
        <v>15</v>
      </c>
    </row>
    <row r="38" spans="1:13" x14ac:dyDescent="0.3">
      <c r="A38" t="s">
        <v>141</v>
      </c>
      <c r="B38">
        <v>990</v>
      </c>
      <c r="C38">
        <v>160</v>
      </c>
      <c r="E38">
        <v>0</v>
      </c>
      <c r="F38">
        <v>0</v>
      </c>
      <c r="G38">
        <v>0</v>
      </c>
      <c r="H38" t="e">
        <f>VLOOKUP(A38,EMS!$S$4:$T$103,2,0)</f>
        <v>#N/A</v>
      </c>
      <c r="J38">
        <v>0</v>
      </c>
      <c r="K38">
        <v>0</v>
      </c>
      <c r="L38">
        <v>25</v>
      </c>
      <c r="M38">
        <v>15</v>
      </c>
    </row>
    <row r="39" spans="1:13" x14ac:dyDescent="0.3">
      <c r="A39" t="s">
        <v>30</v>
      </c>
      <c r="B39">
        <v>1125</v>
      </c>
      <c r="C39">
        <v>165</v>
      </c>
      <c r="E39">
        <v>1180</v>
      </c>
      <c r="F39">
        <v>180</v>
      </c>
      <c r="G39">
        <v>30000</v>
      </c>
      <c r="H39" t="str">
        <f>VLOOKUP(A39,EMS!$S$4:$T$103,2,0)</f>
        <v>5 to 9</v>
      </c>
      <c r="J39">
        <v>400</v>
      </c>
      <c r="K39">
        <v>35</v>
      </c>
      <c r="L39">
        <v>25</v>
      </c>
      <c r="M39">
        <v>15</v>
      </c>
    </row>
    <row r="40" spans="1:13" x14ac:dyDescent="0.3">
      <c r="A40" t="s">
        <v>31</v>
      </c>
      <c r="B40">
        <v>1040</v>
      </c>
      <c r="C40">
        <v>175</v>
      </c>
      <c r="E40">
        <v>1345</v>
      </c>
      <c r="F40">
        <v>230</v>
      </c>
      <c r="G40">
        <v>30000</v>
      </c>
      <c r="H40" t="str">
        <f>VLOOKUP(A40,EMS!$S$4:$T$103,2,0)</f>
        <v>6 to 9</v>
      </c>
      <c r="J40">
        <v>0</v>
      </c>
      <c r="K40">
        <v>0</v>
      </c>
      <c r="L40">
        <v>25</v>
      </c>
      <c r="M40">
        <v>15</v>
      </c>
    </row>
    <row r="41" spans="1:13" x14ac:dyDescent="0.3">
      <c r="A41" t="s">
        <v>32</v>
      </c>
      <c r="B41">
        <v>1035</v>
      </c>
      <c r="C41">
        <v>285</v>
      </c>
      <c r="E41">
        <v>1360</v>
      </c>
      <c r="F41">
        <v>235</v>
      </c>
      <c r="G41">
        <v>10000</v>
      </c>
      <c r="H41" t="str">
        <f>VLOOKUP(A41,EMS!$S$4:$T$103,2,0)</f>
        <v>5 to 9</v>
      </c>
      <c r="J41">
        <v>0</v>
      </c>
      <c r="K41">
        <v>0</v>
      </c>
      <c r="L41">
        <v>25</v>
      </c>
      <c r="M41">
        <v>15</v>
      </c>
    </row>
    <row r="42" spans="1:13" x14ac:dyDescent="0.3">
      <c r="A42" t="s">
        <v>142</v>
      </c>
      <c r="B42">
        <v>1055</v>
      </c>
      <c r="C42">
        <v>150</v>
      </c>
      <c r="E42">
        <v>0</v>
      </c>
      <c r="F42">
        <v>0</v>
      </c>
      <c r="G42">
        <v>0</v>
      </c>
      <c r="H42" t="e">
        <f>VLOOKUP(A42,EMS!$S$4:$T$103,2,0)</f>
        <v>#N/A</v>
      </c>
      <c r="J42">
        <v>0</v>
      </c>
      <c r="K42">
        <v>0</v>
      </c>
      <c r="L42">
        <v>25</v>
      </c>
      <c r="M42">
        <v>15</v>
      </c>
    </row>
    <row r="43" spans="1:13" x14ac:dyDescent="0.3">
      <c r="A43" t="s">
        <v>143</v>
      </c>
      <c r="B43">
        <v>850</v>
      </c>
      <c r="C43">
        <v>150</v>
      </c>
      <c r="E43">
        <v>0</v>
      </c>
      <c r="F43">
        <v>0</v>
      </c>
      <c r="G43">
        <v>0</v>
      </c>
      <c r="H43" t="e">
        <f>VLOOKUP(A43,EMS!$S$4:$T$103,2,0)</f>
        <v>#N/A</v>
      </c>
      <c r="J43">
        <v>0</v>
      </c>
      <c r="K43">
        <v>0</v>
      </c>
      <c r="L43">
        <v>25</v>
      </c>
      <c r="M43">
        <v>15</v>
      </c>
    </row>
    <row r="44" spans="1:13" x14ac:dyDescent="0.3">
      <c r="A44" t="s">
        <v>145</v>
      </c>
      <c r="B44">
        <v>1210</v>
      </c>
      <c r="C44">
        <v>325</v>
      </c>
      <c r="E44">
        <v>0</v>
      </c>
      <c r="F44">
        <v>0</v>
      </c>
      <c r="G44">
        <v>0</v>
      </c>
      <c r="H44" t="e">
        <f>VLOOKUP(A44,EMS!$S$4:$T$103,2,0)</f>
        <v>#N/A</v>
      </c>
      <c r="J44">
        <v>350</v>
      </c>
      <c r="K44">
        <v>65</v>
      </c>
      <c r="L44">
        <v>25</v>
      </c>
      <c r="M44">
        <v>15</v>
      </c>
    </row>
    <row r="45" spans="1:13" x14ac:dyDescent="0.3">
      <c r="A45" t="s">
        <v>144</v>
      </c>
      <c r="B45">
        <v>1020</v>
      </c>
      <c r="C45">
        <v>420</v>
      </c>
      <c r="E45">
        <v>0</v>
      </c>
      <c r="F45">
        <v>0</v>
      </c>
      <c r="G45">
        <v>0</v>
      </c>
      <c r="H45" t="e">
        <f>VLOOKUP(A45,EMS!$S$4:$T$103,2,0)</f>
        <v>#N/A</v>
      </c>
      <c r="J45">
        <v>0</v>
      </c>
      <c r="K45">
        <v>0</v>
      </c>
      <c r="L45">
        <v>25</v>
      </c>
      <c r="M45">
        <v>15</v>
      </c>
    </row>
    <row r="46" spans="1:13" x14ac:dyDescent="0.3">
      <c r="A46" t="s">
        <v>33</v>
      </c>
      <c r="B46">
        <v>860</v>
      </c>
      <c r="C46">
        <v>85</v>
      </c>
      <c r="E46">
        <v>680</v>
      </c>
      <c r="F46">
        <v>115</v>
      </c>
      <c r="G46">
        <v>30000</v>
      </c>
      <c r="H46" t="str">
        <f>VLOOKUP(A46,EMS!$S$4:$T$103,2,0)</f>
        <v>4 to 9</v>
      </c>
      <c r="J46">
        <v>305</v>
      </c>
      <c r="K46">
        <v>20</v>
      </c>
      <c r="L46">
        <v>25</v>
      </c>
      <c r="M46">
        <v>15</v>
      </c>
    </row>
    <row r="47" spans="1:13" x14ac:dyDescent="0.3">
      <c r="A47" t="s">
        <v>146</v>
      </c>
      <c r="B47">
        <v>1095</v>
      </c>
      <c r="C47">
        <v>290</v>
      </c>
      <c r="E47">
        <v>0</v>
      </c>
      <c r="F47">
        <v>0</v>
      </c>
      <c r="G47">
        <v>0</v>
      </c>
      <c r="H47" t="e">
        <f>VLOOKUP(A47,EMS!$S$4:$T$103,2,0)</f>
        <v>#N/A</v>
      </c>
      <c r="J47">
        <v>0</v>
      </c>
      <c r="K47">
        <v>0</v>
      </c>
      <c r="L47">
        <v>25</v>
      </c>
      <c r="M47">
        <v>15</v>
      </c>
    </row>
    <row r="48" spans="1:13" x14ac:dyDescent="0.3">
      <c r="A48" t="s">
        <v>147</v>
      </c>
      <c r="B48">
        <v>835</v>
      </c>
      <c r="C48">
        <v>190</v>
      </c>
      <c r="E48">
        <v>0</v>
      </c>
      <c r="F48">
        <v>0</v>
      </c>
      <c r="G48">
        <v>0</v>
      </c>
      <c r="H48" t="e">
        <f>VLOOKUP(A48,EMS!$S$4:$T$103,2,0)</f>
        <v>#N/A</v>
      </c>
      <c r="J48">
        <v>0</v>
      </c>
      <c r="K48">
        <v>0</v>
      </c>
      <c r="L48">
        <v>25</v>
      </c>
      <c r="M48">
        <v>15</v>
      </c>
    </row>
    <row r="49" spans="1:13" x14ac:dyDescent="0.3">
      <c r="A49" t="s">
        <v>36</v>
      </c>
      <c r="B49">
        <v>880</v>
      </c>
      <c r="C49">
        <v>200</v>
      </c>
      <c r="E49">
        <v>1490</v>
      </c>
      <c r="F49">
        <v>160</v>
      </c>
      <c r="G49" t="s">
        <v>259</v>
      </c>
      <c r="H49" t="str">
        <f>VLOOKUP(A49,EMS!$S$4:$T$103,2,0)</f>
        <v>6 to 9</v>
      </c>
      <c r="J49">
        <v>0</v>
      </c>
      <c r="K49">
        <v>0</v>
      </c>
      <c r="L49">
        <v>25</v>
      </c>
      <c r="M49">
        <v>15</v>
      </c>
    </row>
    <row r="50" spans="1:13" x14ac:dyDescent="0.3">
      <c r="A50" t="s">
        <v>239</v>
      </c>
      <c r="B50">
        <v>1285</v>
      </c>
      <c r="C50">
        <v>270</v>
      </c>
      <c r="E50">
        <v>0</v>
      </c>
      <c r="F50">
        <v>0</v>
      </c>
      <c r="G50">
        <v>0</v>
      </c>
      <c r="H50" t="e">
        <f>VLOOKUP(A50,EMS!$S$4:$T$103,2,0)</f>
        <v>#N/A</v>
      </c>
      <c r="J50">
        <v>0</v>
      </c>
      <c r="K50">
        <v>0</v>
      </c>
      <c r="L50">
        <v>25</v>
      </c>
      <c r="M50">
        <v>15</v>
      </c>
    </row>
    <row r="51" spans="1:13" x14ac:dyDescent="0.3">
      <c r="A51" t="s">
        <v>149</v>
      </c>
      <c r="B51">
        <v>1220</v>
      </c>
      <c r="C51">
        <v>330</v>
      </c>
      <c r="E51">
        <v>0</v>
      </c>
      <c r="F51">
        <v>0</v>
      </c>
      <c r="G51">
        <v>0</v>
      </c>
      <c r="H51" t="e">
        <f>VLOOKUP(A51,EMS!$S$4:$T$103,2,0)</f>
        <v>#N/A</v>
      </c>
      <c r="J51">
        <v>0</v>
      </c>
      <c r="K51">
        <v>0</v>
      </c>
      <c r="L51">
        <v>25</v>
      </c>
      <c r="M51">
        <v>15</v>
      </c>
    </row>
    <row r="52" spans="1:13" x14ac:dyDescent="0.3">
      <c r="A52" t="s">
        <v>150</v>
      </c>
      <c r="B52">
        <v>1110</v>
      </c>
      <c r="C52">
        <v>230</v>
      </c>
      <c r="E52">
        <v>0</v>
      </c>
      <c r="F52">
        <v>0</v>
      </c>
      <c r="G52">
        <v>0</v>
      </c>
      <c r="H52" t="e">
        <f>VLOOKUP(A52,EMS!$S$4:$T$103,2,0)</f>
        <v>#N/A</v>
      </c>
      <c r="J52">
        <v>0</v>
      </c>
      <c r="K52">
        <v>0</v>
      </c>
      <c r="L52">
        <v>25</v>
      </c>
      <c r="M52">
        <v>15</v>
      </c>
    </row>
    <row r="53" spans="1:13" x14ac:dyDescent="0.3">
      <c r="A53" t="s">
        <v>151</v>
      </c>
      <c r="B53">
        <v>740</v>
      </c>
      <c r="C53">
        <v>105</v>
      </c>
      <c r="E53">
        <v>0</v>
      </c>
      <c r="F53">
        <v>0</v>
      </c>
      <c r="G53">
        <v>0</v>
      </c>
      <c r="H53" t="e">
        <f>VLOOKUP(A53,EMS!$S$4:$T$103,2,0)</f>
        <v>#N/A</v>
      </c>
      <c r="J53">
        <v>0</v>
      </c>
      <c r="K53">
        <v>0</v>
      </c>
      <c r="L53">
        <v>25</v>
      </c>
      <c r="M53">
        <v>15</v>
      </c>
    </row>
    <row r="54" spans="1:13" x14ac:dyDescent="0.3">
      <c r="A54" t="s">
        <v>34</v>
      </c>
      <c r="B54">
        <v>930</v>
      </c>
      <c r="C54">
        <v>255</v>
      </c>
      <c r="E54">
        <v>1340</v>
      </c>
      <c r="F54">
        <v>225</v>
      </c>
      <c r="G54">
        <v>10000</v>
      </c>
      <c r="H54" t="str">
        <f>VLOOKUP(A54,EMS!$S$4:$T$103,2,0)</f>
        <v>5 to 9</v>
      </c>
      <c r="J54">
        <v>0</v>
      </c>
      <c r="K54">
        <v>0</v>
      </c>
      <c r="L54">
        <v>25</v>
      </c>
      <c r="M54">
        <v>15</v>
      </c>
    </row>
    <row r="55" spans="1:13" x14ac:dyDescent="0.3">
      <c r="A55" t="s">
        <v>236</v>
      </c>
      <c r="B55">
        <v>1030</v>
      </c>
      <c r="C55">
        <v>225</v>
      </c>
      <c r="E55">
        <v>0</v>
      </c>
      <c r="F55">
        <v>0</v>
      </c>
      <c r="G55">
        <v>0</v>
      </c>
      <c r="H55" t="e">
        <f>VLOOKUP(A55,EMS!$S$4:$T$103,2,0)</f>
        <v>#N/A</v>
      </c>
      <c r="J55">
        <v>340</v>
      </c>
      <c r="K55">
        <v>55</v>
      </c>
      <c r="L55">
        <v>25</v>
      </c>
      <c r="M55">
        <v>15</v>
      </c>
    </row>
    <row r="56" spans="1:13" x14ac:dyDescent="0.3">
      <c r="A56" t="s">
        <v>35</v>
      </c>
      <c r="B56">
        <v>910</v>
      </c>
      <c r="C56">
        <v>110</v>
      </c>
      <c r="E56">
        <v>1310</v>
      </c>
      <c r="F56">
        <v>110</v>
      </c>
      <c r="G56">
        <v>30000</v>
      </c>
      <c r="H56" t="str">
        <f>VLOOKUP(A56,EMS!$S$4:$T$103,2,0)</f>
        <v>5 to 9</v>
      </c>
      <c r="J56">
        <v>0</v>
      </c>
      <c r="K56">
        <v>0</v>
      </c>
      <c r="L56">
        <v>25</v>
      </c>
      <c r="M56">
        <v>15</v>
      </c>
    </row>
    <row r="57" spans="1:13" x14ac:dyDescent="0.3">
      <c r="A57" t="s">
        <v>152</v>
      </c>
      <c r="B57">
        <v>845</v>
      </c>
      <c r="C57">
        <v>115</v>
      </c>
      <c r="E57">
        <v>0</v>
      </c>
      <c r="F57">
        <v>0</v>
      </c>
      <c r="G57">
        <v>0</v>
      </c>
      <c r="H57" t="e">
        <f>VLOOKUP(A57,EMS!$S$4:$T$103,2,0)</f>
        <v>#N/A</v>
      </c>
      <c r="J57">
        <v>0</v>
      </c>
      <c r="K57">
        <v>0</v>
      </c>
      <c r="L57">
        <v>25</v>
      </c>
      <c r="M57">
        <v>15</v>
      </c>
    </row>
    <row r="58" spans="1:13" x14ac:dyDescent="0.3">
      <c r="A58" t="s">
        <v>154</v>
      </c>
      <c r="B58">
        <v>1105</v>
      </c>
      <c r="C58">
        <v>185</v>
      </c>
      <c r="E58">
        <v>0</v>
      </c>
      <c r="F58">
        <v>0</v>
      </c>
      <c r="G58">
        <v>0</v>
      </c>
      <c r="H58" t="e">
        <f>VLOOKUP(A58,EMS!$S$4:$T$103,2,0)</f>
        <v>#N/A</v>
      </c>
      <c r="J58">
        <v>0</v>
      </c>
      <c r="K58">
        <v>0</v>
      </c>
      <c r="L58">
        <v>25</v>
      </c>
      <c r="M58">
        <v>15</v>
      </c>
    </row>
    <row r="59" spans="1:13" x14ac:dyDescent="0.3">
      <c r="A59" t="s">
        <v>153</v>
      </c>
      <c r="B59">
        <v>995</v>
      </c>
      <c r="C59">
        <v>115</v>
      </c>
      <c r="E59">
        <v>0</v>
      </c>
      <c r="F59">
        <v>0</v>
      </c>
      <c r="G59">
        <v>0</v>
      </c>
      <c r="H59" t="e">
        <f>VLOOKUP(A59,EMS!$S$4:$T$103,2,0)</f>
        <v>#N/A</v>
      </c>
      <c r="J59">
        <v>0</v>
      </c>
      <c r="K59">
        <v>0</v>
      </c>
      <c r="L59">
        <v>25</v>
      </c>
      <c r="M59">
        <v>15</v>
      </c>
    </row>
    <row r="60" spans="1:13" x14ac:dyDescent="0.3">
      <c r="A60" t="s">
        <v>37</v>
      </c>
      <c r="B60">
        <v>1140</v>
      </c>
      <c r="C60">
        <v>115</v>
      </c>
      <c r="E60">
        <v>2190</v>
      </c>
      <c r="F60">
        <v>100</v>
      </c>
      <c r="G60">
        <v>30000</v>
      </c>
      <c r="H60" t="str">
        <f>VLOOKUP(A60,EMS!$S$4:$T$103,2,0)</f>
        <v>4 to 8</v>
      </c>
      <c r="J60">
        <v>0</v>
      </c>
      <c r="K60">
        <v>0</v>
      </c>
      <c r="L60">
        <v>25</v>
      </c>
      <c r="M60">
        <v>15</v>
      </c>
    </row>
    <row r="61" spans="1:13" x14ac:dyDescent="0.3">
      <c r="A61" t="s">
        <v>155</v>
      </c>
      <c r="B61">
        <v>970</v>
      </c>
      <c r="C61">
        <v>205</v>
      </c>
      <c r="E61">
        <v>0</v>
      </c>
      <c r="F61">
        <v>0</v>
      </c>
      <c r="G61">
        <v>0</v>
      </c>
      <c r="H61" t="e">
        <f>VLOOKUP(A61,EMS!$S$4:$T$103,2,0)</f>
        <v>#N/A</v>
      </c>
      <c r="J61">
        <v>0</v>
      </c>
      <c r="K61">
        <v>0</v>
      </c>
      <c r="L61">
        <v>25</v>
      </c>
      <c r="M61">
        <v>15</v>
      </c>
    </row>
    <row r="62" spans="1:13" x14ac:dyDescent="0.3">
      <c r="A62" t="s">
        <v>156</v>
      </c>
      <c r="B62">
        <v>840</v>
      </c>
      <c r="C62">
        <v>245</v>
      </c>
      <c r="E62">
        <v>0</v>
      </c>
      <c r="F62">
        <v>0</v>
      </c>
      <c r="G62">
        <v>0</v>
      </c>
      <c r="H62" t="e">
        <f>VLOOKUP(A62,EMS!$S$4:$T$103,2,0)</f>
        <v>#N/A</v>
      </c>
      <c r="J62">
        <v>0</v>
      </c>
      <c r="K62">
        <v>0</v>
      </c>
      <c r="L62">
        <v>25</v>
      </c>
      <c r="M62">
        <v>15</v>
      </c>
    </row>
    <row r="63" spans="1:13" x14ac:dyDescent="0.3">
      <c r="A63" t="s">
        <v>157</v>
      </c>
      <c r="B63">
        <v>720</v>
      </c>
      <c r="C63">
        <v>270</v>
      </c>
      <c r="E63">
        <v>0</v>
      </c>
      <c r="F63">
        <v>0</v>
      </c>
      <c r="G63">
        <v>0</v>
      </c>
      <c r="H63" t="e">
        <f>VLOOKUP(A63,EMS!$S$4:$T$103,2,0)</f>
        <v>#N/A</v>
      </c>
      <c r="J63">
        <v>340</v>
      </c>
      <c r="K63">
        <v>55</v>
      </c>
      <c r="L63">
        <v>25</v>
      </c>
      <c r="M63">
        <v>15</v>
      </c>
    </row>
    <row r="64" spans="1:13" x14ac:dyDescent="0.3">
      <c r="A64" t="s">
        <v>38</v>
      </c>
      <c r="B64">
        <v>1005</v>
      </c>
      <c r="C64">
        <v>280</v>
      </c>
      <c r="E64">
        <v>1370</v>
      </c>
      <c r="F64">
        <v>290</v>
      </c>
      <c r="G64">
        <v>30000</v>
      </c>
      <c r="H64" t="e">
        <f>VLOOKUP(A64,EMS!$S$4:$T$103,2,0)</f>
        <v>#N/A</v>
      </c>
      <c r="J64">
        <v>0</v>
      </c>
      <c r="K64">
        <v>0</v>
      </c>
      <c r="L64">
        <v>25</v>
      </c>
      <c r="M64">
        <v>15</v>
      </c>
    </row>
    <row r="65" spans="1:13" x14ac:dyDescent="0.3">
      <c r="A65" t="s">
        <v>39</v>
      </c>
      <c r="B65">
        <v>930</v>
      </c>
      <c r="C65">
        <v>110</v>
      </c>
      <c r="E65">
        <v>1190</v>
      </c>
      <c r="F65">
        <v>75</v>
      </c>
      <c r="G65">
        <v>30000</v>
      </c>
      <c r="H65" t="str">
        <f>VLOOKUP(A65,EMS!$S$4:$T$103,2,0)</f>
        <v>6 to 9</v>
      </c>
      <c r="J65">
        <v>310</v>
      </c>
      <c r="K65">
        <v>25</v>
      </c>
      <c r="L65">
        <v>25</v>
      </c>
      <c r="M65">
        <v>15</v>
      </c>
    </row>
    <row r="66" spans="1:13" x14ac:dyDescent="0.3">
      <c r="A66" t="s">
        <v>40</v>
      </c>
      <c r="B66">
        <v>810</v>
      </c>
      <c r="C66">
        <v>260</v>
      </c>
      <c r="E66">
        <v>1810</v>
      </c>
      <c r="F66">
        <v>315</v>
      </c>
      <c r="G66">
        <v>30000</v>
      </c>
      <c r="H66" t="str">
        <f>VLOOKUP(A66,EMS!$S$4:$T$103,2,0)</f>
        <v>5 to 9</v>
      </c>
      <c r="J66">
        <v>0</v>
      </c>
      <c r="K66">
        <v>0</v>
      </c>
      <c r="L66">
        <v>25</v>
      </c>
      <c r="M66">
        <v>15</v>
      </c>
    </row>
    <row r="67" spans="1:13" x14ac:dyDescent="0.3">
      <c r="A67" t="s">
        <v>158</v>
      </c>
      <c r="B67">
        <v>595</v>
      </c>
      <c r="C67">
        <v>135</v>
      </c>
      <c r="E67">
        <v>0</v>
      </c>
      <c r="F67">
        <v>0</v>
      </c>
      <c r="G67">
        <v>0</v>
      </c>
      <c r="H67" t="e">
        <f>VLOOKUP(A67,EMS!$S$4:$T$103,2,0)</f>
        <v>#N/A</v>
      </c>
      <c r="J67">
        <v>0</v>
      </c>
      <c r="K67">
        <v>0</v>
      </c>
      <c r="L67">
        <v>25</v>
      </c>
      <c r="M67">
        <v>15</v>
      </c>
    </row>
    <row r="68" spans="1:13" x14ac:dyDescent="0.3">
      <c r="A68" t="s">
        <v>41</v>
      </c>
      <c r="B68">
        <v>870</v>
      </c>
      <c r="C68">
        <v>110</v>
      </c>
      <c r="E68">
        <v>1440</v>
      </c>
      <c r="F68">
        <v>110</v>
      </c>
      <c r="G68">
        <v>30000</v>
      </c>
      <c r="H68" t="str">
        <f>VLOOKUP(A68,EMS!$S$4:$T$103,2,0)</f>
        <v>6 to 9</v>
      </c>
      <c r="J68">
        <v>0</v>
      </c>
      <c r="K68">
        <v>0</v>
      </c>
      <c r="L68">
        <v>25</v>
      </c>
      <c r="M68">
        <v>15</v>
      </c>
    </row>
    <row r="69" spans="1:13" x14ac:dyDescent="0.3">
      <c r="A69" t="s">
        <v>42</v>
      </c>
      <c r="B69">
        <v>940</v>
      </c>
      <c r="C69">
        <v>130</v>
      </c>
      <c r="E69">
        <v>1280</v>
      </c>
      <c r="F69">
        <v>130</v>
      </c>
      <c r="G69">
        <v>30000</v>
      </c>
      <c r="H69" t="str">
        <f>VLOOKUP(A69,EMS!$S$4:$T$103,2,0)</f>
        <v>5 to 9</v>
      </c>
      <c r="J69">
        <v>340</v>
      </c>
      <c r="K69">
        <v>30</v>
      </c>
      <c r="L69">
        <v>25</v>
      </c>
      <c r="M69">
        <v>15</v>
      </c>
    </row>
    <row r="70" spans="1:13" x14ac:dyDescent="0.3">
      <c r="A70" t="s">
        <v>218</v>
      </c>
      <c r="B70">
        <v>840</v>
      </c>
      <c r="C70">
        <v>165</v>
      </c>
      <c r="E70">
        <v>0</v>
      </c>
      <c r="F70">
        <v>0</v>
      </c>
      <c r="G70">
        <v>0</v>
      </c>
      <c r="H70" t="e">
        <f>VLOOKUP(A70,EMS!$S$4:$T$103,2,0)</f>
        <v>#N/A</v>
      </c>
      <c r="J70">
        <v>0</v>
      </c>
      <c r="K70">
        <v>0</v>
      </c>
      <c r="L70">
        <v>25</v>
      </c>
      <c r="M70">
        <v>15</v>
      </c>
    </row>
    <row r="71" spans="1:13" x14ac:dyDescent="0.3">
      <c r="A71" t="s">
        <v>43</v>
      </c>
      <c r="B71">
        <v>625</v>
      </c>
      <c r="C71">
        <v>115</v>
      </c>
      <c r="E71">
        <v>1570</v>
      </c>
      <c r="F71">
        <v>100</v>
      </c>
      <c r="G71">
        <v>30000</v>
      </c>
      <c r="H71" t="str">
        <f>VLOOKUP(A71,EMS!$S$4:$T$103,2,0)</f>
        <v>6 to 9</v>
      </c>
      <c r="J71">
        <v>0</v>
      </c>
      <c r="K71">
        <v>0</v>
      </c>
      <c r="L71">
        <v>25</v>
      </c>
      <c r="M71">
        <v>15</v>
      </c>
    </row>
    <row r="72" spans="1:13" x14ac:dyDescent="0.3">
      <c r="A72" t="s">
        <v>172</v>
      </c>
      <c r="B72">
        <v>1045</v>
      </c>
      <c r="C72">
        <v>320</v>
      </c>
      <c r="E72">
        <v>0</v>
      </c>
      <c r="F72">
        <v>0</v>
      </c>
      <c r="G72">
        <v>0</v>
      </c>
      <c r="H72" t="e">
        <f>VLOOKUP(A72,EMS!$S$4:$T$103,2,0)</f>
        <v>#N/A</v>
      </c>
      <c r="J72">
        <v>0</v>
      </c>
      <c r="K72">
        <v>0</v>
      </c>
      <c r="L72">
        <v>25</v>
      </c>
      <c r="M72">
        <v>15</v>
      </c>
    </row>
    <row r="73" spans="1:13" x14ac:dyDescent="0.3">
      <c r="A73" t="s">
        <v>44</v>
      </c>
      <c r="B73">
        <v>975</v>
      </c>
      <c r="C73">
        <v>260</v>
      </c>
      <c r="E73">
        <v>980</v>
      </c>
      <c r="F73">
        <v>240</v>
      </c>
      <c r="G73">
        <v>30000</v>
      </c>
      <c r="H73" t="str">
        <f>VLOOKUP(A73,EMS!$S$4:$T$103,2,0)</f>
        <v>4 to 9</v>
      </c>
      <c r="J73">
        <v>0</v>
      </c>
      <c r="K73">
        <v>0</v>
      </c>
      <c r="L73">
        <v>25</v>
      </c>
      <c r="M73">
        <v>15</v>
      </c>
    </row>
    <row r="74" spans="1:13" x14ac:dyDescent="0.3">
      <c r="A74" t="s">
        <v>45</v>
      </c>
      <c r="B74">
        <v>1365</v>
      </c>
      <c r="C74">
        <v>110</v>
      </c>
      <c r="E74">
        <v>1615</v>
      </c>
      <c r="F74">
        <v>90</v>
      </c>
      <c r="G74">
        <v>30000</v>
      </c>
      <c r="H74" t="str">
        <f>VLOOKUP(A74,EMS!$S$4:$T$103,2,0)</f>
        <v>4 to 8</v>
      </c>
      <c r="J74">
        <v>0</v>
      </c>
      <c r="K74">
        <v>0</v>
      </c>
      <c r="L74">
        <v>25</v>
      </c>
      <c r="M74">
        <v>15</v>
      </c>
    </row>
    <row r="75" spans="1:13" x14ac:dyDescent="0.3">
      <c r="A75" t="s">
        <v>125</v>
      </c>
      <c r="B75">
        <v>1170</v>
      </c>
      <c r="C75">
        <v>80</v>
      </c>
      <c r="E75">
        <v>0</v>
      </c>
      <c r="F75">
        <v>0</v>
      </c>
      <c r="G75">
        <v>30000</v>
      </c>
      <c r="H75" t="str">
        <f>VLOOKUP(A75,EMS!$S$4:$T$103,2,0)</f>
        <v>4 to 8</v>
      </c>
      <c r="J75">
        <v>335</v>
      </c>
      <c r="K75">
        <v>30</v>
      </c>
      <c r="L75">
        <v>25</v>
      </c>
      <c r="M75">
        <v>15</v>
      </c>
    </row>
    <row r="76" spans="1:13" x14ac:dyDescent="0.3">
      <c r="A76" t="s">
        <v>159</v>
      </c>
      <c r="B76">
        <v>1410</v>
      </c>
      <c r="C76">
        <v>235</v>
      </c>
      <c r="E76">
        <v>0</v>
      </c>
      <c r="F76">
        <v>0</v>
      </c>
      <c r="G76">
        <v>0</v>
      </c>
      <c r="H76" t="e">
        <f>VLOOKUP(A76,EMS!$S$4:$T$103,2,0)</f>
        <v>#N/A</v>
      </c>
      <c r="J76">
        <v>0</v>
      </c>
      <c r="K76">
        <v>0</v>
      </c>
      <c r="L76">
        <v>25</v>
      </c>
      <c r="M76">
        <v>15</v>
      </c>
    </row>
    <row r="77" spans="1:13" x14ac:dyDescent="0.3">
      <c r="A77" t="s">
        <v>160</v>
      </c>
      <c r="B77">
        <v>1480</v>
      </c>
      <c r="C77">
        <v>365</v>
      </c>
      <c r="E77">
        <v>0</v>
      </c>
      <c r="F77">
        <v>0</v>
      </c>
      <c r="G77">
        <v>0</v>
      </c>
      <c r="H77" t="e">
        <f>VLOOKUP(A77,EMS!$S$4:$T$103,2,0)</f>
        <v>#N/A</v>
      </c>
      <c r="J77">
        <v>0</v>
      </c>
      <c r="K77">
        <v>0</v>
      </c>
      <c r="L77">
        <v>25</v>
      </c>
      <c r="M77">
        <v>15</v>
      </c>
    </row>
    <row r="78" spans="1:13" x14ac:dyDescent="0.3">
      <c r="A78" t="s">
        <v>167</v>
      </c>
      <c r="B78">
        <v>965</v>
      </c>
      <c r="C78">
        <v>175</v>
      </c>
      <c r="E78">
        <v>0</v>
      </c>
      <c r="F78">
        <v>0</v>
      </c>
      <c r="G78">
        <v>0</v>
      </c>
      <c r="H78" t="e">
        <f>VLOOKUP(A78,EMS!$S$4:$T$103,2,0)</f>
        <v>#N/A</v>
      </c>
      <c r="J78">
        <v>0</v>
      </c>
      <c r="K78">
        <v>0</v>
      </c>
      <c r="L78">
        <v>25</v>
      </c>
      <c r="M78">
        <v>15</v>
      </c>
    </row>
    <row r="79" spans="1:13" x14ac:dyDescent="0.3">
      <c r="A79" t="s">
        <v>168</v>
      </c>
      <c r="B79">
        <v>1065</v>
      </c>
      <c r="C79">
        <v>170</v>
      </c>
      <c r="E79">
        <v>0</v>
      </c>
      <c r="F79">
        <v>0</v>
      </c>
      <c r="G79">
        <v>0</v>
      </c>
      <c r="H79" t="e">
        <f>VLOOKUP(A79,EMS!$S$4:$T$103,2,0)</f>
        <v>#N/A</v>
      </c>
      <c r="J79">
        <v>0</v>
      </c>
      <c r="K79">
        <v>0</v>
      </c>
      <c r="L79">
        <v>25</v>
      </c>
      <c r="M79">
        <v>15</v>
      </c>
    </row>
    <row r="80" spans="1:13" x14ac:dyDescent="0.3">
      <c r="A80" t="s">
        <v>47</v>
      </c>
      <c r="B80">
        <v>1185</v>
      </c>
      <c r="C80">
        <v>105</v>
      </c>
      <c r="E80">
        <v>1425</v>
      </c>
      <c r="F80">
        <v>120</v>
      </c>
      <c r="G80">
        <v>30000</v>
      </c>
      <c r="H80" t="str">
        <f>VLOOKUP(A80,EMS!$S$4:$T$103,2,0)</f>
        <v>2 to 6</v>
      </c>
      <c r="J80">
        <v>305</v>
      </c>
      <c r="K80">
        <v>20</v>
      </c>
      <c r="L80">
        <v>25</v>
      </c>
      <c r="M80">
        <v>15</v>
      </c>
    </row>
    <row r="81" spans="1:13" x14ac:dyDescent="0.3">
      <c r="A81" t="s">
        <v>48</v>
      </c>
      <c r="B81">
        <v>1520</v>
      </c>
      <c r="C81">
        <v>85</v>
      </c>
      <c r="E81">
        <v>1860</v>
      </c>
      <c r="F81">
        <v>80</v>
      </c>
      <c r="G81">
        <v>30000</v>
      </c>
      <c r="H81" t="str">
        <f>VLOOKUP(A81,EMS!$S$4:$T$103,2,0)</f>
        <v>4 to 8</v>
      </c>
      <c r="J81">
        <v>290</v>
      </c>
      <c r="K81">
        <v>25</v>
      </c>
      <c r="L81">
        <v>25</v>
      </c>
      <c r="M81">
        <v>15</v>
      </c>
    </row>
    <row r="82" spans="1:13" x14ac:dyDescent="0.3">
      <c r="A82" t="s">
        <v>49</v>
      </c>
      <c r="B82">
        <v>1210</v>
      </c>
      <c r="C82">
        <v>170</v>
      </c>
      <c r="E82">
        <v>1760</v>
      </c>
      <c r="F82">
        <v>140</v>
      </c>
      <c r="G82">
        <v>30000</v>
      </c>
      <c r="H82" t="str">
        <f>VLOOKUP(A82,EMS!$S$4:$T$103,2,0)</f>
        <v>6 to 9</v>
      </c>
      <c r="J82">
        <v>0</v>
      </c>
      <c r="K82">
        <v>0</v>
      </c>
      <c r="L82">
        <v>25</v>
      </c>
      <c r="M82">
        <v>15</v>
      </c>
    </row>
    <row r="83" spans="1:13" x14ac:dyDescent="0.3">
      <c r="A83" t="s">
        <v>173</v>
      </c>
      <c r="B83">
        <v>790</v>
      </c>
      <c r="C83">
        <v>160</v>
      </c>
      <c r="E83">
        <v>0</v>
      </c>
      <c r="F83">
        <v>0</v>
      </c>
      <c r="G83">
        <v>0</v>
      </c>
      <c r="H83" t="e">
        <f>VLOOKUP(A83,EMS!$S$4:$T$103,2,0)</f>
        <v>#N/A</v>
      </c>
      <c r="J83">
        <v>325</v>
      </c>
      <c r="K83">
        <v>40</v>
      </c>
      <c r="L83">
        <v>25</v>
      </c>
      <c r="M83">
        <v>15</v>
      </c>
    </row>
    <row r="84" spans="1:13" x14ac:dyDescent="0.3">
      <c r="A84" t="s">
        <v>50</v>
      </c>
      <c r="B84">
        <v>1470</v>
      </c>
      <c r="C84">
        <v>125</v>
      </c>
      <c r="E84">
        <v>1965</v>
      </c>
      <c r="F84">
        <v>90</v>
      </c>
      <c r="G84">
        <v>35000</v>
      </c>
      <c r="H84" t="e">
        <f>VLOOKUP(A84,EMS!$S$4:$T$103,2,0)</f>
        <v>#N/A</v>
      </c>
      <c r="J84">
        <v>360</v>
      </c>
      <c r="K84">
        <v>25</v>
      </c>
      <c r="L84">
        <v>25</v>
      </c>
      <c r="M84">
        <v>15</v>
      </c>
    </row>
    <row r="85" spans="1:13" x14ac:dyDescent="0.3">
      <c r="A85" t="s">
        <v>51</v>
      </c>
      <c r="B85">
        <v>880</v>
      </c>
      <c r="C85">
        <v>110</v>
      </c>
      <c r="E85">
        <v>1450</v>
      </c>
      <c r="F85">
        <v>85</v>
      </c>
      <c r="G85">
        <v>30000</v>
      </c>
      <c r="H85" t="str">
        <f>VLOOKUP(A85,EMS!$S$4:$T$103,2,0)</f>
        <v>5 to 9</v>
      </c>
      <c r="J85">
        <v>0</v>
      </c>
      <c r="K85">
        <v>0</v>
      </c>
      <c r="L85">
        <v>25</v>
      </c>
      <c r="M85">
        <v>15</v>
      </c>
    </row>
    <row r="86" spans="1:13" x14ac:dyDescent="0.3">
      <c r="A86" t="s">
        <v>180</v>
      </c>
      <c r="B86">
        <v>905</v>
      </c>
      <c r="C86">
        <v>235</v>
      </c>
      <c r="E86">
        <v>0</v>
      </c>
      <c r="F86">
        <v>0</v>
      </c>
      <c r="G86">
        <v>0</v>
      </c>
      <c r="H86" t="e">
        <f>VLOOKUP(A86,EMS!$S$4:$T$103,2,0)</f>
        <v>#N/A</v>
      </c>
      <c r="J86">
        <v>0</v>
      </c>
      <c r="K86">
        <v>0</v>
      </c>
      <c r="L86">
        <v>25</v>
      </c>
      <c r="M86">
        <v>15</v>
      </c>
    </row>
    <row r="87" spans="1:13" x14ac:dyDescent="0.3">
      <c r="A87" t="s">
        <v>161</v>
      </c>
      <c r="B87">
        <v>1405</v>
      </c>
      <c r="C87">
        <v>225</v>
      </c>
      <c r="E87">
        <v>0</v>
      </c>
      <c r="F87">
        <v>0</v>
      </c>
      <c r="G87">
        <v>0</v>
      </c>
      <c r="H87" t="e">
        <f>VLOOKUP(A87,EMS!$S$4:$T$103,2,0)</f>
        <v>#N/A</v>
      </c>
      <c r="J87">
        <v>0</v>
      </c>
      <c r="K87">
        <v>0</v>
      </c>
      <c r="L87">
        <v>25</v>
      </c>
      <c r="M87">
        <v>15</v>
      </c>
    </row>
    <row r="88" spans="1:13" x14ac:dyDescent="0.3">
      <c r="A88" t="s">
        <v>181</v>
      </c>
      <c r="B88">
        <v>870</v>
      </c>
      <c r="C88">
        <v>295</v>
      </c>
      <c r="E88">
        <v>0</v>
      </c>
      <c r="F88">
        <v>0</v>
      </c>
      <c r="G88">
        <v>0</v>
      </c>
      <c r="H88" t="e">
        <f>VLOOKUP(A88,EMS!$S$4:$T$103,2,0)</f>
        <v>#N/A</v>
      </c>
      <c r="J88">
        <v>0</v>
      </c>
      <c r="K88">
        <v>0</v>
      </c>
      <c r="L88">
        <v>25</v>
      </c>
      <c r="M88">
        <v>15</v>
      </c>
    </row>
    <row r="89" spans="1:13" x14ac:dyDescent="0.3">
      <c r="A89" t="s">
        <v>182</v>
      </c>
      <c r="B89">
        <v>940</v>
      </c>
      <c r="C89">
        <v>185</v>
      </c>
      <c r="E89">
        <v>0</v>
      </c>
      <c r="F89">
        <v>0</v>
      </c>
      <c r="G89">
        <v>0</v>
      </c>
      <c r="H89" t="e">
        <f>VLOOKUP(A89,EMS!$S$4:$T$103,2,0)</f>
        <v>#N/A</v>
      </c>
      <c r="J89">
        <v>0</v>
      </c>
      <c r="K89">
        <v>0</v>
      </c>
      <c r="L89">
        <v>25</v>
      </c>
      <c r="M89">
        <v>15</v>
      </c>
    </row>
    <row r="90" spans="1:13" x14ac:dyDescent="0.3">
      <c r="A90" t="s">
        <v>183</v>
      </c>
      <c r="B90">
        <v>1230</v>
      </c>
      <c r="C90">
        <v>170</v>
      </c>
      <c r="E90">
        <v>0</v>
      </c>
      <c r="F90">
        <v>0</v>
      </c>
      <c r="G90">
        <v>0</v>
      </c>
      <c r="H90" t="e">
        <f>VLOOKUP(A90,EMS!$S$4:$T$103,2,0)</f>
        <v>#N/A</v>
      </c>
      <c r="J90">
        <v>0</v>
      </c>
      <c r="K90">
        <v>0</v>
      </c>
      <c r="L90">
        <v>25</v>
      </c>
      <c r="M90">
        <v>15</v>
      </c>
    </row>
    <row r="91" spans="1:13" x14ac:dyDescent="0.3">
      <c r="A91" t="s">
        <v>52</v>
      </c>
      <c r="B91">
        <v>960</v>
      </c>
      <c r="C91">
        <v>280</v>
      </c>
      <c r="E91">
        <v>1810</v>
      </c>
      <c r="F91">
        <v>280</v>
      </c>
      <c r="G91" t="s">
        <v>259</v>
      </c>
      <c r="H91" t="str">
        <f>VLOOKUP(A91,EMS!$S$4:$T$103,2,0)</f>
        <v>5 to 9</v>
      </c>
      <c r="J91">
        <v>0</v>
      </c>
      <c r="K91">
        <v>0</v>
      </c>
      <c r="L91">
        <v>25</v>
      </c>
      <c r="M91">
        <v>15</v>
      </c>
    </row>
    <row r="92" spans="1:13" x14ac:dyDescent="0.3">
      <c r="A92" t="s">
        <v>184</v>
      </c>
      <c r="B92">
        <v>850</v>
      </c>
      <c r="C92">
        <v>235</v>
      </c>
      <c r="E92">
        <v>0</v>
      </c>
      <c r="F92">
        <v>0</v>
      </c>
      <c r="G92">
        <v>0</v>
      </c>
      <c r="H92" t="e">
        <f>VLOOKUP(A92,EMS!$S$4:$T$103,2,0)</f>
        <v>#N/A</v>
      </c>
      <c r="J92">
        <v>0</v>
      </c>
      <c r="K92">
        <v>0</v>
      </c>
      <c r="L92">
        <v>25</v>
      </c>
      <c r="M92">
        <v>15</v>
      </c>
    </row>
    <row r="93" spans="1:13" x14ac:dyDescent="0.3">
      <c r="A93" t="s">
        <v>185</v>
      </c>
      <c r="B93">
        <v>920</v>
      </c>
      <c r="C93">
        <v>285</v>
      </c>
      <c r="E93">
        <v>0</v>
      </c>
      <c r="F93">
        <v>0</v>
      </c>
      <c r="G93">
        <v>0</v>
      </c>
      <c r="H93" t="e">
        <f>VLOOKUP(A93,EMS!$S$4:$T$103,2,0)</f>
        <v>#N/A</v>
      </c>
      <c r="J93">
        <v>0</v>
      </c>
      <c r="K93">
        <v>0</v>
      </c>
      <c r="L93">
        <v>25</v>
      </c>
      <c r="M93">
        <v>15</v>
      </c>
    </row>
    <row r="94" spans="1:13" x14ac:dyDescent="0.3">
      <c r="A94" t="s">
        <v>53</v>
      </c>
      <c r="B94">
        <v>1225</v>
      </c>
      <c r="C94">
        <v>90</v>
      </c>
      <c r="E94">
        <v>1230</v>
      </c>
      <c r="F94">
        <v>90</v>
      </c>
      <c r="G94">
        <v>30000</v>
      </c>
      <c r="H94" t="str">
        <f>VLOOKUP(A94,EMS!$S$4:$T$103,2,0)</f>
        <v>3 to 6</v>
      </c>
      <c r="J94">
        <v>290</v>
      </c>
      <c r="K94">
        <v>25</v>
      </c>
      <c r="L94">
        <v>25</v>
      </c>
      <c r="M94">
        <v>15</v>
      </c>
    </row>
    <row r="95" spans="1:13" x14ac:dyDescent="0.3">
      <c r="A95" t="s">
        <v>54</v>
      </c>
      <c r="B95">
        <v>1100</v>
      </c>
      <c r="C95">
        <v>120</v>
      </c>
      <c r="E95">
        <v>1455</v>
      </c>
      <c r="F95">
        <v>90</v>
      </c>
      <c r="G95">
        <v>30000</v>
      </c>
      <c r="H95" t="str">
        <f>VLOOKUP(A95,EMS!$S$4:$T$103,2,0)</f>
        <v>3 to 7</v>
      </c>
      <c r="J95">
        <v>0</v>
      </c>
      <c r="K95">
        <v>0</v>
      </c>
      <c r="L95">
        <v>25</v>
      </c>
      <c r="M95">
        <v>15</v>
      </c>
    </row>
    <row r="96" spans="1:13" x14ac:dyDescent="0.3">
      <c r="A96" t="s">
        <v>55</v>
      </c>
      <c r="B96">
        <v>1535</v>
      </c>
      <c r="C96">
        <v>160</v>
      </c>
      <c r="E96">
        <v>2350</v>
      </c>
      <c r="F96">
        <v>125</v>
      </c>
      <c r="G96">
        <v>30000</v>
      </c>
      <c r="H96" t="str">
        <f>VLOOKUP(A96,EMS!$S$4:$T$103,2,0)</f>
        <v>4 to 8</v>
      </c>
      <c r="J96">
        <v>0</v>
      </c>
      <c r="K96">
        <v>0</v>
      </c>
      <c r="L96">
        <v>25</v>
      </c>
      <c r="M96">
        <v>15</v>
      </c>
    </row>
    <row r="97" spans="1:13" x14ac:dyDescent="0.3">
      <c r="A97" t="s">
        <v>56</v>
      </c>
      <c r="B97">
        <v>920</v>
      </c>
      <c r="C97">
        <v>135</v>
      </c>
      <c r="E97">
        <v>1200</v>
      </c>
      <c r="F97">
        <v>90</v>
      </c>
      <c r="G97">
        <v>30000</v>
      </c>
      <c r="H97" t="str">
        <f>VLOOKUP(A97,EMS!$S$4:$T$103,2,0)</f>
        <v>3 to 7</v>
      </c>
      <c r="J97">
        <v>360</v>
      </c>
      <c r="K97">
        <v>25</v>
      </c>
      <c r="L97">
        <v>25</v>
      </c>
      <c r="M97">
        <v>15</v>
      </c>
    </row>
    <row r="98" spans="1:13" x14ac:dyDescent="0.3">
      <c r="A98" t="s">
        <v>260</v>
      </c>
      <c r="B98">
        <v>1190</v>
      </c>
      <c r="C98">
        <v>80</v>
      </c>
      <c r="E98">
        <v>1445</v>
      </c>
      <c r="F98">
        <v>80</v>
      </c>
      <c r="G98">
        <v>30000</v>
      </c>
      <c r="H98" t="str">
        <f>VLOOKUP(A98,EMS!$S$4:$T$103,2,0)</f>
        <v>4 to 9</v>
      </c>
      <c r="J98">
        <v>0</v>
      </c>
      <c r="K98">
        <v>0</v>
      </c>
      <c r="L98">
        <v>25</v>
      </c>
      <c r="M98">
        <v>15</v>
      </c>
    </row>
    <row r="99" spans="1:13" x14ac:dyDescent="0.3">
      <c r="A99" t="s">
        <v>58</v>
      </c>
      <c r="B99">
        <v>645</v>
      </c>
      <c r="C99">
        <v>80</v>
      </c>
      <c r="E99">
        <v>920</v>
      </c>
      <c r="F99">
        <v>80</v>
      </c>
      <c r="G99" t="s">
        <v>259</v>
      </c>
      <c r="H99" t="str">
        <f>VLOOKUP(A99,EMS!$S$4:$T$103,2,0)</f>
        <v>4 to 9</v>
      </c>
      <c r="J99">
        <v>0</v>
      </c>
      <c r="K99">
        <v>0</v>
      </c>
      <c r="L99">
        <v>25</v>
      </c>
      <c r="M99">
        <v>15</v>
      </c>
    </row>
    <row r="100" spans="1:13" x14ac:dyDescent="0.3">
      <c r="A100" t="s">
        <v>59</v>
      </c>
      <c r="B100">
        <v>930</v>
      </c>
      <c r="C100">
        <v>135</v>
      </c>
      <c r="E100">
        <v>1610</v>
      </c>
      <c r="F100">
        <v>120</v>
      </c>
      <c r="G100">
        <v>30000</v>
      </c>
      <c r="H100" t="str">
        <f>VLOOKUP(A100,EMS!$S$4:$T$103,2,0)</f>
        <v>4 to 8</v>
      </c>
      <c r="J100">
        <v>0</v>
      </c>
      <c r="K100">
        <v>0</v>
      </c>
      <c r="L100">
        <v>25</v>
      </c>
      <c r="M100">
        <v>15</v>
      </c>
    </row>
    <row r="101" spans="1:13" x14ac:dyDescent="0.3">
      <c r="A101" t="s">
        <v>60</v>
      </c>
      <c r="B101">
        <v>925</v>
      </c>
      <c r="C101">
        <v>80</v>
      </c>
      <c r="E101">
        <v>1690</v>
      </c>
      <c r="F101">
        <v>80</v>
      </c>
      <c r="G101">
        <v>20000</v>
      </c>
      <c r="H101" t="str">
        <f>VLOOKUP(A101,EMS!$S$4:$T$103,2,0)</f>
        <v>4 to 9</v>
      </c>
      <c r="J101">
        <v>0</v>
      </c>
      <c r="K101">
        <v>0</v>
      </c>
      <c r="L101">
        <v>25</v>
      </c>
      <c r="M101">
        <v>15</v>
      </c>
    </row>
    <row r="102" spans="1:13" x14ac:dyDescent="0.3">
      <c r="A102" t="s">
        <v>61</v>
      </c>
      <c r="B102">
        <v>990</v>
      </c>
      <c r="C102">
        <v>80</v>
      </c>
      <c r="E102">
        <v>1530</v>
      </c>
      <c r="F102">
        <v>105</v>
      </c>
      <c r="G102">
        <v>30000</v>
      </c>
      <c r="H102" t="str">
        <f>VLOOKUP(A102,EMS!$S$4:$T$103,2,0)</f>
        <v>4 to 8</v>
      </c>
      <c r="J102">
        <v>0</v>
      </c>
      <c r="K102">
        <v>0</v>
      </c>
      <c r="L102">
        <v>25</v>
      </c>
      <c r="M102">
        <v>15</v>
      </c>
    </row>
    <row r="103" spans="1:13" x14ac:dyDescent="0.3">
      <c r="A103" t="s">
        <v>186</v>
      </c>
      <c r="B103">
        <v>920</v>
      </c>
      <c r="C103">
        <v>280</v>
      </c>
      <c r="E103">
        <v>0</v>
      </c>
      <c r="F103">
        <v>0</v>
      </c>
      <c r="G103">
        <v>0</v>
      </c>
      <c r="H103" t="e">
        <f>VLOOKUP(A103,EMS!$S$4:$T$103,2,0)</f>
        <v>#N/A</v>
      </c>
      <c r="J103">
        <v>0</v>
      </c>
      <c r="K103">
        <v>0</v>
      </c>
      <c r="L103">
        <v>25</v>
      </c>
      <c r="M103">
        <v>15</v>
      </c>
    </row>
    <row r="104" spans="1:13" x14ac:dyDescent="0.3">
      <c r="A104" t="s">
        <v>62</v>
      </c>
      <c r="B104">
        <v>905</v>
      </c>
      <c r="C104">
        <v>95</v>
      </c>
      <c r="E104">
        <v>945</v>
      </c>
      <c r="F104">
        <v>80</v>
      </c>
      <c r="G104">
        <v>30000</v>
      </c>
      <c r="H104" t="str">
        <f>VLOOKUP(A104,EMS!$S$4:$T$103,2,0)</f>
        <v>3 to 6</v>
      </c>
      <c r="J104">
        <v>360</v>
      </c>
      <c r="K104">
        <v>30</v>
      </c>
      <c r="L104">
        <v>25</v>
      </c>
      <c r="M104">
        <v>15</v>
      </c>
    </row>
    <row r="105" spans="1:13" x14ac:dyDescent="0.3">
      <c r="A105" t="s">
        <v>243</v>
      </c>
      <c r="B105">
        <v>1395</v>
      </c>
      <c r="C105">
        <v>135</v>
      </c>
      <c r="E105">
        <v>0</v>
      </c>
      <c r="F105">
        <v>0</v>
      </c>
      <c r="G105">
        <v>0</v>
      </c>
      <c r="H105" t="e">
        <f>VLOOKUP(A105,EMS!$S$4:$T$103,2,0)</f>
        <v>#N/A</v>
      </c>
      <c r="J105">
        <v>335</v>
      </c>
      <c r="K105">
        <v>35</v>
      </c>
      <c r="L105">
        <v>25</v>
      </c>
      <c r="M105">
        <v>15</v>
      </c>
    </row>
    <row r="106" spans="1:13" x14ac:dyDescent="0.3">
      <c r="A106" t="s">
        <v>63</v>
      </c>
      <c r="B106">
        <v>665</v>
      </c>
      <c r="C106">
        <v>85</v>
      </c>
      <c r="E106">
        <v>1435</v>
      </c>
      <c r="F106">
        <v>70</v>
      </c>
      <c r="G106">
        <v>30000</v>
      </c>
      <c r="H106" t="str">
        <f>VLOOKUP(A106,EMS!$S$4:$T$103,2,0)</f>
        <v>4 to 9</v>
      </c>
      <c r="J106">
        <v>0</v>
      </c>
      <c r="K106">
        <v>0</v>
      </c>
      <c r="L106">
        <v>25</v>
      </c>
      <c r="M106">
        <v>15</v>
      </c>
    </row>
    <row r="107" spans="1:13" x14ac:dyDescent="0.3">
      <c r="A107" t="s">
        <v>64</v>
      </c>
      <c r="B107">
        <v>1185</v>
      </c>
      <c r="C107">
        <v>115</v>
      </c>
      <c r="E107">
        <v>1650</v>
      </c>
      <c r="F107">
        <v>110</v>
      </c>
      <c r="G107">
        <v>20000</v>
      </c>
      <c r="H107" t="e">
        <f>VLOOKUP(A107,EMS!$S$4:$T$103,2,0)</f>
        <v>#N/A</v>
      </c>
      <c r="J107">
        <v>0</v>
      </c>
      <c r="K107">
        <v>0</v>
      </c>
      <c r="L107">
        <v>25</v>
      </c>
      <c r="M107">
        <v>15</v>
      </c>
    </row>
    <row r="108" spans="1:13" x14ac:dyDescent="0.3">
      <c r="A108" t="s">
        <v>65</v>
      </c>
      <c r="B108">
        <v>815</v>
      </c>
      <c r="C108">
        <v>115</v>
      </c>
      <c r="E108">
        <v>1455</v>
      </c>
      <c r="F108">
        <v>90</v>
      </c>
      <c r="G108">
        <v>31500</v>
      </c>
      <c r="H108" t="str">
        <f>VLOOKUP(A108,EMS!$S$4:$T$103,2,0)</f>
        <v>6 to 9</v>
      </c>
      <c r="J108">
        <v>0</v>
      </c>
      <c r="K108">
        <v>0</v>
      </c>
      <c r="L108">
        <v>25</v>
      </c>
      <c r="M108">
        <v>15</v>
      </c>
    </row>
    <row r="109" spans="1:13" x14ac:dyDescent="0.3">
      <c r="A109" t="s">
        <v>187</v>
      </c>
      <c r="B109">
        <v>935</v>
      </c>
      <c r="C109">
        <v>285</v>
      </c>
      <c r="E109">
        <v>0</v>
      </c>
      <c r="F109">
        <v>0</v>
      </c>
      <c r="G109">
        <v>0</v>
      </c>
      <c r="H109" t="e">
        <f>VLOOKUP(A109,EMS!$S$4:$T$103,2,0)</f>
        <v>#N/A</v>
      </c>
      <c r="J109">
        <v>0</v>
      </c>
      <c r="K109">
        <v>0</v>
      </c>
      <c r="L109">
        <v>25</v>
      </c>
      <c r="M109">
        <v>15</v>
      </c>
    </row>
    <row r="110" spans="1:13" x14ac:dyDescent="0.3">
      <c r="A110" t="s">
        <v>269</v>
      </c>
      <c r="B110">
        <v>985</v>
      </c>
      <c r="C110">
        <v>80</v>
      </c>
      <c r="E110">
        <v>1685</v>
      </c>
      <c r="F110">
        <v>70</v>
      </c>
      <c r="G110">
        <v>35000</v>
      </c>
      <c r="H110" t="e">
        <f>VLOOKUP(A110,EMS!$S$4:$T$103,2,0)</f>
        <v>#N/A</v>
      </c>
      <c r="J110">
        <v>360</v>
      </c>
      <c r="K110">
        <v>25</v>
      </c>
      <c r="L110">
        <v>25</v>
      </c>
      <c r="M110">
        <v>15</v>
      </c>
    </row>
    <row r="111" spans="1:13" x14ac:dyDescent="0.3">
      <c r="A111" t="s">
        <v>67</v>
      </c>
      <c r="B111">
        <v>750</v>
      </c>
      <c r="C111">
        <v>65</v>
      </c>
      <c r="E111">
        <v>1040</v>
      </c>
      <c r="F111">
        <v>50</v>
      </c>
      <c r="G111">
        <v>30000</v>
      </c>
      <c r="H111" t="str">
        <f>VLOOKUP(A111,EMS!$S$4:$T$103,2,0)</f>
        <v>4 to 8</v>
      </c>
      <c r="J111">
        <v>0</v>
      </c>
      <c r="K111">
        <v>0</v>
      </c>
      <c r="L111">
        <v>25</v>
      </c>
      <c r="M111">
        <v>15</v>
      </c>
    </row>
    <row r="112" spans="1:13" x14ac:dyDescent="0.3">
      <c r="A112" t="s">
        <v>188</v>
      </c>
      <c r="B112">
        <v>855</v>
      </c>
      <c r="C112">
        <v>145</v>
      </c>
      <c r="E112">
        <v>0</v>
      </c>
      <c r="F112">
        <v>0</v>
      </c>
      <c r="G112">
        <v>0</v>
      </c>
      <c r="H112" t="e">
        <f>VLOOKUP(A112,EMS!$S$4:$T$103,2,0)</f>
        <v>#N/A</v>
      </c>
      <c r="J112">
        <v>0</v>
      </c>
      <c r="K112">
        <v>0</v>
      </c>
      <c r="L112">
        <v>25</v>
      </c>
      <c r="M112">
        <v>15</v>
      </c>
    </row>
    <row r="113" spans="1:13" x14ac:dyDescent="0.3">
      <c r="A113" t="s">
        <v>189</v>
      </c>
      <c r="B113">
        <v>840</v>
      </c>
      <c r="C113">
        <v>130</v>
      </c>
      <c r="E113">
        <v>0</v>
      </c>
      <c r="F113">
        <v>0</v>
      </c>
      <c r="G113">
        <v>0</v>
      </c>
      <c r="H113" t="e">
        <f>VLOOKUP(A113,EMS!$S$4:$T$103,2,0)</f>
        <v>#N/A</v>
      </c>
      <c r="J113">
        <v>0</v>
      </c>
      <c r="K113">
        <v>0</v>
      </c>
      <c r="L113">
        <v>25</v>
      </c>
      <c r="M113">
        <v>15</v>
      </c>
    </row>
    <row r="114" spans="1:13" x14ac:dyDescent="0.3">
      <c r="A114" t="s">
        <v>68</v>
      </c>
      <c r="B114">
        <v>745</v>
      </c>
      <c r="C114">
        <v>130</v>
      </c>
      <c r="E114">
        <v>1075</v>
      </c>
      <c r="F114">
        <v>130</v>
      </c>
      <c r="G114">
        <v>30000</v>
      </c>
      <c r="H114" t="str">
        <f>VLOOKUP(A114,EMS!$S$4:$T$103,2,0)</f>
        <v>5 to 9</v>
      </c>
      <c r="J114">
        <v>0</v>
      </c>
      <c r="K114">
        <v>0</v>
      </c>
      <c r="L114">
        <v>25</v>
      </c>
      <c r="M114">
        <v>15</v>
      </c>
    </row>
    <row r="115" spans="1:13" x14ac:dyDescent="0.3">
      <c r="A115" t="s">
        <v>190</v>
      </c>
      <c r="B115">
        <v>820</v>
      </c>
      <c r="C115">
        <v>85</v>
      </c>
      <c r="E115">
        <v>0</v>
      </c>
      <c r="F115">
        <v>0</v>
      </c>
      <c r="G115">
        <v>0</v>
      </c>
      <c r="H115" t="e">
        <f>VLOOKUP(A115,EMS!$S$4:$T$103,2,0)</f>
        <v>#N/A</v>
      </c>
      <c r="J115">
        <v>0</v>
      </c>
      <c r="K115">
        <v>0</v>
      </c>
      <c r="L115">
        <v>25</v>
      </c>
      <c r="M115">
        <v>15</v>
      </c>
    </row>
    <row r="116" spans="1:13" x14ac:dyDescent="0.3">
      <c r="A116" t="s">
        <v>191</v>
      </c>
      <c r="B116">
        <v>980</v>
      </c>
      <c r="C116">
        <v>160</v>
      </c>
      <c r="E116">
        <v>0</v>
      </c>
      <c r="F116">
        <v>0</v>
      </c>
      <c r="G116">
        <v>0</v>
      </c>
      <c r="H116" t="e">
        <f>VLOOKUP(A116,EMS!$S$4:$T$103,2,0)</f>
        <v>#N/A</v>
      </c>
      <c r="J116">
        <v>0</v>
      </c>
      <c r="K116">
        <v>0</v>
      </c>
      <c r="L116">
        <v>25</v>
      </c>
      <c r="M116">
        <v>15</v>
      </c>
    </row>
    <row r="117" spans="1:13" x14ac:dyDescent="0.3">
      <c r="A117" t="s">
        <v>192</v>
      </c>
      <c r="B117">
        <v>820</v>
      </c>
      <c r="C117">
        <v>190</v>
      </c>
      <c r="E117">
        <v>0</v>
      </c>
      <c r="F117">
        <v>0</v>
      </c>
      <c r="G117">
        <v>0</v>
      </c>
      <c r="H117" t="e">
        <f>VLOOKUP(A117,EMS!$S$4:$T$103,2,0)</f>
        <v>#N/A</v>
      </c>
      <c r="J117">
        <v>0</v>
      </c>
      <c r="K117">
        <v>0</v>
      </c>
      <c r="L117">
        <v>25</v>
      </c>
      <c r="M117">
        <v>15</v>
      </c>
    </row>
    <row r="118" spans="1:13" x14ac:dyDescent="0.3">
      <c r="A118" t="s">
        <v>237</v>
      </c>
      <c r="B118">
        <v>1240</v>
      </c>
      <c r="C118">
        <v>370</v>
      </c>
      <c r="E118">
        <v>0</v>
      </c>
      <c r="F118">
        <v>0</v>
      </c>
      <c r="G118">
        <v>0</v>
      </c>
      <c r="H118" t="e">
        <f>VLOOKUP(A118,EMS!$S$4:$T$103,2,0)</f>
        <v>#N/A</v>
      </c>
      <c r="J118">
        <v>0</v>
      </c>
      <c r="K118">
        <v>0</v>
      </c>
      <c r="L118">
        <v>25</v>
      </c>
      <c r="M118">
        <v>15</v>
      </c>
    </row>
    <row r="119" spans="1:13" x14ac:dyDescent="0.3">
      <c r="A119" t="s">
        <v>69</v>
      </c>
      <c r="B119">
        <v>1035</v>
      </c>
      <c r="C119">
        <v>130</v>
      </c>
      <c r="E119">
        <v>1200</v>
      </c>
      <c r="F119">
        <v>150</v>
      </c>
      <c r="G119">
        <v>30000</v>
      </c>
      <c r="H119" t="e">
        <f>VLOOKUP(A119,EMS!$S$4:$T$103,2,0)</f>
        <v>#N/A</v>
      </c>
      <c r="J119">
        <v>310</v>
      </c>
      <c r="K119">
        <v>25</v>
      </c>
      <c r="L119">
        <v>25</v>
      </c>
      <c r="M119">
        <v>15</v>
      </c>
    </row>
    <row r="120" spans="1:13" x14ac:dyDescent="0.3">
      <c r="A120" t="s">
        <v>261</v>
      </c>
      <c r="B120">
        <v>1000</v>
      </c>
      <c r="C120">
        <v>115</v>
      </c>
      <c r="E120">
        <v>1150</v>
      </c>
      <c r="F120">
        <v>105</v>
      </c>
      <c r="G120">
        <v>30000</v>
      </c>
      <c r="H120" t="str">
        <f>VLOOKUP(A120,EMS!$S$4:$T$103,2,0)</f>
        <v>4 to 8</v>
      </c>
      <c r="J120">
        <v>0</v>
      </c>
      <c r="K120">
        <v>0</v>
      </c>
      <c r="L120">
        <v>25</v>
      </c>
      <c r="M120">
        <v>15</v>
      </c>
    </row>
    <row r="121" spans="1:13" x14ac:dyDescent="0.3">
      <c r="A121" t="s">
        <v>71</v>
      </c>
      <c r="B121">
        <v>1190</v>
      </c>
      <c r="C121">
        <v>105</v>
      </c>
      <c r="E121">
        <v>1430</v>
      </c>
      <c r="F121">
        <v>90</v>
      </c>
      <c r="G121">
        <v>31500</v>
      </c>
      <c r="H121" t="e">
        <f>VLOOKUP(A121,EMS!$S$4:$T$103,2,0)</f>
        <v>#N/A</v>
      </c>
      <c r="J121">
        <v>0</v>
      </c>
      <c r="K121">
        <v>0</v>
      </c>
      <c r="L121">
        <v>25</v>
      </c>
      <c r="M121">
        <v>15</v>
      </c>
    </row>
    <row r="122" spans="1:13" x14ac:dyDescent="0.3">
      <c r="A122" t="s">
        <v>194</v>
      </c>
      <c r="B122">
        <v>1260</v>
      </c>
      <c r="C122">
        <v>190</v>
      </c>
      <c r="E122">
        <v>0</v>
      </c>
      <c r="F122">
        <v>0</v>
      </c>
      <c r="G122">
        <v>0</v>
      </c>
      <c r="H122" t="e">
        <f>VLOOKUP(A122,EMS!$S$4:$T$103,2,0)</f>
        <v>#N/A</v>
      </c>
      <c r="J122">
        <v>0</v>
      </c>
      <c r="K122">
        <v>0</v>
      </c>
      <c r="L122">
        <v>25</v>
      </c>
      <c r="M122">
        <v>15</v>
      </c>
    </row>
    <row r="123" spans="1:13" x14ac:dyDescent="0.3">
      <c r="A123" t="s">
        <v>72</v>
      </c>
      <c r="B123">
        <v>1080</v>
      </c>
      <c r="C123">
        <v>190</v>
      </c>
      <c r="E123">
        <v>1175</v>
      </c>
      <c r="F123">
        <v>190</v>
      </c>
      <c r="G123">
        <v>20000</v>
      </c>
      <c r="H123" t="str">
        <f>VLOOKUP(A123,EMS!$S$4:$T$103,2,0)</f>
        <v>6 to 9</v>
      </c>
      <c r="J123">
        <v>0</v>
      </c>
      <c r="K123">
        <v>0</v>
      </c>
      <c r="L123">
        <v>25</v>
      </c>
      <c r="M123">
        <v>15</v>
      </c>
    </row>
    <row r="124" spans="1:13" x14ac:dyDescent="0.3">
      <c r="A124" t="s">
        <v>73</v>
      </c>
      <c r="B124">
        <v>835</v>
      </c>
      <c r="C124">
        <v>70</v>
      </c>
      <c r="E124">
        <v>1610</v>
      </c>
      <c r="F124">
        <v>60</v>
      </c>
      <c r="G124">
        <v>30000</v>
      </c>
      <c r="H124" t="str">
        <f>VLOOKUP(A124,EMS!$S$4:$T$103,2,0)</f>
        <v>3 to 7</v>
      </c>
      <c r="J124">
        <v>355</v>
      </c>
      <c r="K124">
        <v>25</v>
      </c>
      <c r="L124">
        <v>25</v>
      </c>
      <c r="M124">
        <v>15</v>
      </c>
    </row>
    <row r="125" spans="1:13" x14ac:dyDescent="0.3">
      <c r="A125" t="s">
        <v>74</v>
      </c>
      <c r="B125">
        <v>760</v>
      </c>
      <c r="C125">
        <v>65</v>
      </c>
      <c r="E125">
        <v>1165</v>
      </c>
      <c r="F125">
        <v>50</v>
      </c>
      <c r="G125">
        <v>30000</v>
      </c>
      <c r="H125" t="str">
        <f>VLOOKUP(A125,EMS!$S$4:$T$103,2,0)</f>
        <v>3 to 7</v>
      </c>
      <c r="J125">
        <v>0</v>
      </c>
      <c r="K125">
        <v>0</v>
      </c>
      <c r="L125">
        <v>25</v>
      </c>
      <c r="M125">
        <v>15</v>
      </c>
    </row>
    <row r="126" spans="1:13" x14ac:dyDescent="0.3">
      <c r="A126" t="s">
        <v>195</v>
      </c>
      <c r="B126">
        <v>1000</v>
      </c>
      <c r="C126">
        <v>200</v>
      </c>
      <c r="E126">
        <v>0</v>
      </c>
      <c r="F126">
        <v>0</v>
      </c>
      <c r="G126">
        <v>0</v>
      </c>
      <c r="H126" t="e">
        <f>VLOOKUP(A126,EMS!$S$4:$T$103,2,0)</f>
        <v>#N/A</v>
      </c>
      <c r="J126">
        <v>0</v>
      </c>
      <c r="K126">
        <v>0</v>
      </c>
      <c r="L126">
        <v>25</v>
      </c>
      <c r="M126">
        <v>15</v>
      </c>
    </row>
    <row r="127" spans="1:13" x14ac:dyDescent="0.3">
      <c r="A127" t="s">
        <v>196</v>
      </c>
      <c r="B127">
        <v>945</v>
      </c>
      <c r="C127">
        <v>125</v>
      </c>
      <c r="E127">
        <v>0</v>
      </c>
      <c r="F127">
        <v>0</v>
      </c>
      <c r="G127">
        <v>0</v>
      </c>
      <c r="H127" t="e">
        <f>VLOOKUP(A127,EMS!$S$4:$T$103,2,0)</f>
        <v>#N/A</v>
      </c>
      <c r="J127">
        <v>0</v>
      </c>
      <c r="K127">
        <v>0</v>
      </c>
      <c r="L127">
        <v>25</v>
      </c>
      <c r="M127">
        <v>15</v>
      </c>
    </row>
    <row r="128" spans="1:13" x14ac:dyDescent="0.3">
      <c r="A128" t="s">
        <v>162</v>
      </c>
      <c r="B128">
        <v>1405</v>
      </c>
      <c r="C128">
        <v>260</v>
      </c>
      <c r="E128">
        <v>0</v>
      </c>
      <c r="F128">
        <v>0</v>
      </c>
      <c r="G128">
        <v>0</v>
      </c>
      <c r="H128" t="e">
        <f>VLOOKUP(A128,EMS!$S$4:$T$103,2,0)</f>
        <v>#N/A</v>
      </c>
      <c r="J128">
        <v>0</v>
      </c>
      <c r="K128">
        <v>0</v>
      </c>
      <c r="L128">
        <v>25</v>
      </c>
      <c r="M128">
        <v>15</v>
      </c>
    </row>
    <row r="129" spans="1:13" x14ac:dyDescent="0.3">
      <c r="A129" t="s">
        <v>197</v>
      </c>
      <c r="B129">
        <v>1115</v>
      </c>
      <c r="C129">
        <v>195</v>
      </c>
      <c r="E129">
        <v>0</v>
      </c>
      <c r="F129">
        <v>0</v>
      </c>
      <c r="G129">
        <v>0</v>
      </c>
      <c r="H129" t="e">
        <f>VLOOKUP(A129,EMS!$S$4:$T$103,2,0)</f>
        <v>#N/A</v>
      </c>
      <c r="J129">
        <v>0</v>
      </c>
      <c r="K129">
        <v>0</v>
      </c>
      <c r="L129">
        <v>25</v>
      </c>
      <c r="M129">
        <v>15</v>
      </c>
    </row>
    <row r="130" spans="1:13" x14ac:dyDescent="0.3">
      <c r="A130" t="s">
        <v>75</v>
      </c>
      <c r="B130">
        <v>790</v>
      </c>
      <c r="C130">
        <v>115</v>
      </c>
      <c r="E130">
        <v>1210</v>
      </c>
      <c r="F130">
        <v>110</v>
      </c>
      <c r="G130">
        <v>30000</v>
      </c>
      <c r="H130" t="str">
        <f>VLOOKUP(A130,EMS!$S$4:$T$103,2,0)</f>
        <v>6 to 9</v>
      </c>
      <c r="J130">
        <v>0</v>
      </c>
      <c r="K130">
        <v>0</v>
      </c>
      <c r="L130">
        <v>25</v>
      </c>
      <c r="M130">
        <v>15</v>
      </c>
    </row>
    <row r="131" spans="1:13" x14ac:dyDescent="0.3">
      <c r="A131" t="s">
        <v>244</v>
      </c>
      <c r="B131">
        <v>1400</v>
      </c>
      <c r="C131">
        <v>220</v>
      </c>
      <c r="E131">
        <v>0</v>
      </c>
      <c r="F131">
        <v>0</v>
      </c>
      <c r="G131">
        <v>0</v>
      </c>
      <c r="H131" t="e">
        <f>VLOOKUP(A131,EMS!$S$4:$T$103,2,0)</f>
        <v>#N/A</v>
      </c>
      <c r="J131">
        <v>0</v>
      </c>
      <c r="K131">
        <v>0</v>
      </c>
      <c r="L131">
        <v>25</v>
      </c>
      <c r="M131">
        <v>15</v>
      </c>
    </row>
    <row r="132" spans="1:13" x14ac:dyDescent="0.3">
      <c r="A132" t="s">
        <v>76</v>
      </c>
      <c r="B132">
        <v>840</v>
      </c>
      <c r="C132">
        <v>255</v>
      </c>
      <c r="E132">
        <v>1605</v>
      </c>
      <c r="F132">
        <v>235</v>
      </c>
      <c r="G132">
        <v>30000</v>
      </c>
      <c r="H132" t="str">
        <f>VLOOKUP(A132,EMS!$S$4:$T$103,2,0)</f>
        <v>5 to 9</v>
      </c>
      <c r="J132">
        <v>0</v>
      </c>
      <c r="K132">
        <v>0</v>
      </c>
      <c r="L132">
        <v>25</v>
      </c>
      <c r="M132">
        <v>15</v>
      </c>
    </row>
    <row r="133" spans="1:13" x14ac:dyDescent="0.3">
      <c r="A133" t="s">
        <v>198</v>
      </c>
      <c r="B133">
        <v>1010</v>
      </c>
      <c r="C133">
        <v>115</v>
      </c>
      <c r="E133">
        <v>0</v>
      </c>
      <c r="F133">
        <v>0</v>
      </c>
      <c r="G133">
        <v>0</v>
      </c>
      <c r="H133" t="e">
        <f>VLOOKUP(A133,EMS!$S$4:$T$103,2,0)</f>
        <v>#N/A</v>
      </c>
      <c r="J133">
        <v>0</v>
      </c>
      <c r="K133">
        <v>0</v>
      </c>
      <c r="L133">
        <v>25</v>
      </c>
      <c r="M133">
        <v>15</v>
      </c>
    </row>
    <row r="134" spans="1:13" x14ac:dyDescent="0.3">
      <c r="A134" t="s">
        <v>77</v>
      </c>
      <c r="B134">
        <v>960</v>
      </c>
      <c r="C134">
        <v>110</v>
      </c>
      <c r="E134">
        <v>1170</v>
      </c>
      <c r="F134">
        <v>110</v>
      </c>
      <c r="G134">
        <v>20000</v>
      </c>
      <c r="H134" t="str">
        <f>VLOOKUP(A134,EMS!$S$4:$T$103,2,0)</f>
        <v>4 to 9</v>
      </c>
      <c r="J134">
        <v>375</v>
      </c>
      <c r="K134">
        <v>35</v>
      </c>
      <c r="L134">
        <v>25</v>
      </c>
      <c r="M134">
        <v>15</v>
      </c>
    </row>
    <row r="135" spans="1:13" x14ac:dyDescent="0.3">
      <c r="A135" t="s">
        <v>199</v>
      </c>
      <c r="B135">
        <v>1045</v>
      </c>
      <c r="C135">
        <v>130</v>
      </c>
      <c r="E135">
        <v>0</v>
      </c>
      <c r="F135">
        <v>0</v>
      </c>
      <c r="G135">
        <v>0</v>
      </c>
      <c r="H135" t="e">
        <f>VLOOKUP(A135,EMS!$S$4:$T$103,2,0)</f>
        <v>#N/A</v>
      </c>
      <c r="J135">
        <v>0</v>
      </c>
      <c r="K135">
        <v>0</v>
      </c>
      <c r="L135">
        <v>25</v>
      </c>
      <c r="M135">
        <v>15</v>
      </c>
    </row>
    <row r="136" spans="1:13" x14ac:dyDescent="0.3">
      <c r="A136" t="s">
        <v>174</v>
      </c>
      <c r="B136">
        <v>865</v>
      </c>
      <c r="C136">
        <v>225</v>
      </c>
      <c r="E136">
        <v>0</v>
      </c>
      <c r="F136">
        <v>0</v>
      </c>
      <c r="G136">
        <v>0</v>
      </c>
      <c r="H136" t="e">
        <f>VLOOKUP(A136,EMS!$S$4:$T$103,2,0)</f>
        <v>#N/A</v>
      </c>
      <c r="J136">
        <v>0</v>
      </c>
      <c r="K136">
        <v>0</v>
      </c>
      <c r="L136">
        <v>25</v>
      </c>
      <c r="M136">
        <v>15</v>
      </c>
    </row>
    <row r="137" spans="1:13" x14ac:dyDescent="0.3">
      <c r="A137" t="s">
        <v>78</v>
      </c>
      <c r="B137">
        <v>980</v>
      </c>
      <c r="C137">
        <v>170</v>
      </c>
      <c r="E137">
        <v>1480</v>
      </c>
      <c r="F137">
        <v>180</v>
      </c>
      <c r="G137">
        <v>30000</v>
      </c>
      <c r="H137" t="str">
        <f>VLOOKUP(A137,EMS!$S$4:$T$103,2,0)</f>
        <v>6 to 9</v>
      </c>
      <c r="J137">
        <v>325</v>
      </c>
      <c r="K137">
        <v>40</v>
      </c>
      <c r="L137">
        <v>25</v>
      </c>
      <c r="M137">
        <v>15</v>
      </c>
    </row>
    <row r="138" spans="1:13" x14ac:dyDescent="0.3">
      <c r="A138" t="s">
        <v>200</v>
      </c>
      <c r="B138">
        <v>1265</v>
      </c>
      <c r="C138">
        <v>185</v>
      </c>
      <c r="E138">
        <v>0</v>
      </c>
      <c r="F138">
        <v>0</v>
      </c>
      <c r="G138">
        <v>0</v>
      </c>
      <c r="H138" t="e">
        <f>VLOOKUP(A138,EMS!$S$4:$T$103,2,0)</f>
        <v>#N/A</v>
      </c>
      <c r="J138">
        <v>0</v>
      </c>
      <c r="K138">
        <v>0</v>
      </c>
      <c r="L138">
        <v>25</v>
      </c>
      <c r="M138">
        <v>15</v>
      </c>
    </row>
    <row r="139" spans="1:13" x14ac:dyDescent="0.3">
      <c r="A139" t="s">
        <v>201</v>
      </c>
      <c r="B139">
        <v>655</v>
      </c>
      <c r="C139">
        <v>55</v>
      </c>
      <c r="E139">
        <v>0</v>
      </c>
      <c r="F139">
        <v>0</v>
      </c>
      <c r="G139">
        <v>0</v>
      </c>
      <c r="H139" t="e">
        <f>VLOOKUP(A139,EMS!$S$4:$T$103,2,0)</f>
        <v>#N/A</v>
      </c>
      <c r="J139">
        <v>305</v>
      </c>
      <c r="K139">
        <v>20</v>
      </c>
      <c r="L139">
        <v>25</v>
      </c>
      <c r="M139">
        <v>15</v>
      </c>
    </row>
    <row r="140" spans="1:13" x14ac:dyDescent="0.3">
      <c r="A140" t="s">
        <v>79</v>
      </c>
      <c r="B140">
        <v>930</v>
      </c>
      <c r="C140">
        <v>165</v>
      </c>
      <c r="E140">
        <v>1000</v>
      </c>
      <c r="F140">
        <v>140</v>
      </c>
      <c r="G140">
        <v>30000</v>
      </c>
      <c r="H140" t="str">
        <f>VLOOKUP(A140,EMS!$S$4:$T$103,2,0)</f>
        <v>6 to 9</v>
      </c>
      <c r="J140">
        <v>0</v>
      </c>
      <c r="K140">
        <v>0</v>
      </c>
      <c r="L140">
        <v>25</v>
      </c>
      <c r="M140">
        <v>15</v>
      </c>
    </row>
    <row r="141" spans="1:13" x14ac:dyDescent="0.3">
      <c r="A141" t="s">
        <v>80</v>
      </c>
      <c r="B141">
        <v>840</v>
      </c>
      <c r="C141">
        <v>250</v>
      </c>
      <c r="E141">
        <v>1025</v>
      </c>
      <c r="F141">
        <v>165</v>
      </c>
      <c r="G141">
        <v>20000</v>
      </c>
      <c r="H141" t="str">
        <f>VLOOKUP(A141,EMS!$S$4:$T$103,2,0)</f>
        <v>4 to 9</v>
      </c>
      <c r="J141">
        <v>0</v>
      </c>
      <c r="K141">
        <v>0</v>
      </c>
      <c r="L141">
        <v>25</v>
      </c>
      <c r="M141">
        <v>15</v>
      </c>
    </row>
    <row r="142" spans="1:13" x14ac:dyDescent="0.3">
      <c r="A142" t="s">
        <v>81</v>
      </c>
      <c r="B142">
        <v>550</v>
      </c>
      <c r="C142">
        <v>40</v>
      </c>
      <c r="E142">
        <v>670</v>
      </c>
      <c r="F142">
        <v>40</v>
      </c>
      <c r="G142">
        <v>30000</v>
      </c>
      <c r="H142" t="str">
        <f>VLOOKUP(A142,EMS!$S$4:$T$103,2,0)</f>
        <v>3 to 7</v>
      </c>
      <c r="J142">
        <v>0</v>
      </c>
      <c r="K142">
        <v>0</v>
      </c>
      <c r="L142">
        <v>25</v>
      </c>
      <c r="M142">
        <v>15</v>
      </c>
    </row>
    <row r="143" spans="1:13" x14ac:dyDescent="0.3">
      <c r="A143" t="s">
        <v>82</v>
      </c>
      <c r="B143">
        <v>1020</v>
      </c>
      <c r="C143">
        <v>125</v>
      </c>
      <c r="E143">
        <v>1375</v>
      </c>
      <c r="F143">
        <v>105</v>
      </c>
      <c r="G143">
        <v>30000</v>
      </c>
      <c r="H143" t="e">
        <f>VLOOKUP(A143,EMS!$S$4:$T$103,2,0)</f>
        <v>#N/A</v>
      </c>
      <c r="J143">
        <v>330</v>
      </c>
      <c r="K143">
        <v>30</v>
      </c>
      <c r="L143">
        <v>25</v>
      </c>
      <c r="M143">
        <v>15</v>
      </c>
    </row>
    <row r="144" spans="1:13" x14ac:dyDescent="0.3">
      <c r="A144" t="s">
        <v>163</v>
      </c>
      <c r="B144">
        <v>1640</v>
      </c>
      <c r="C144">
        <v>385</v>
      </c>
      <c r="E144">
        <v>0</v>
      </c>
      <c r="F144">
        <v>0</v>
      </c>
      <c r="G144">
        <v>0</v>
      </c>
      <c r="H144" t="e">
        <f>VLOOKUP(A144,EMS!$S$4:$T$103,2,0)</f>
        <v>#N/A</v>
      </c>
      <c r="J144">
        <v>0</v>
      </c>
      <c r="K144">
        <v>0</v>
      </c>
      <c r="L144">
        <v>25</v>
      </c>
      <c r="M144">
        <v>15</v>
      </c>
    </row>
    <row r="145" spans="1:13" x14ac:dyDescent="0.3">
      <c r="A145" t="s">
        <v>83</v>
      </c>
      <c r="B145">
        <v>1130</v>
      </c>
      <c r="C145">
        <v>195</v>
      </c>
      <c r="E145">
        <v>1040</v>
      </c>
      <c r="F145">
        <v>270</v>
      </c>
      <c r="G145">
        <v>30000</v>
      </c>
      <c r="H145" t="str">
        <f>VLOOKUP(A145,EMS!$S$4:$T$103,2,0)</f>
        <v>4 to 8</v>
      </c>
      <c r="J145">
        <v>430</v>
      </c>
      <c r="K145">
        <v>55</v>
      </c>
      <c r="L145">
        <v>25</v>
      </c>
      <c r="M145">
        <v>15</v>
      </c>
    </row>
    <row r="146" spans="1:13" x14ac:dyDescent="0.3">
      <c r="A146" t="s">
        <v>202</v>
      </c>
      <c r="B146">
        <v>960</v>
      </c>
      <c r="C146">
        <v>295</v>
      </c>
      <c r="E146">
        <v>0</v>
      </c>
      <c r="F146">
        <v>0</v>
      </c>
      <c r="G146">
        <v>0</v>
      </c>
      <c r="H146" t="e">
        <f>VLOOKUP(A146,EMS!$S$4:$T$103,2,0)</f>
        <v>#N/A</v>
      </c>
      <c r="J146">
        <v>0</v>
      </c>
      <c r="K146">
        <v>0</v>
      </c>
      <c r="L146">
        <v>25</v>
      </c>
      <c r="M146">
        <v>15</v>
      </c>
    </row>
    <row r="147" spans="1:13" x14ac:dyDescent="0.3">
      <c r="A147" t="s">
        <v>84</v>
      </c>
      <c r="B147">
        <v>810</v>
      </c>
      <c r="C147">
        <v>170</v>
      </c>
      <c r="E147">
        <v>1180</v>
      </c>
      <c r="F147">
        <v>195</v>
      </c>
      <c r="G147">
        <v>30000</v>
      </c>
      <c r="H147" t="str">
        <f>VLOOKUP(A147,EMS!$S$4:$T$103,2,0)</f>
        <v>6 to 9</v>
      </c>
      <c r="J147">
        <v>0</v>
      </c>
      <c r="K147">
        <v>0</v>
      </c>
      <c r="L147">
        <v>25</v>
      </c>
      <c r="M147">
        <v>15</v>
      </c>
    </row>
    <row r="148" spans="1:13" x14ac:dyDescent="0.3">
      <c r="A148" t="s">
        <v>85</v>
      </c>
      <c r="B148">
        <v>1125</v>
      </c>
      <c r="C148">
        <v>165</v>
      </c>
      <c r="E148">
        <v>1310</v>
      </c>
      <c r="F148">
        <v>140</v>
      </c>
      <c r="G148" t="s">
        <v>259</v>
      </c>
      <c r="H148" t="str">
        <f>VLOOKUP(A148,EMS!$S$4:$T$103,2,0)</f>
        <v>6 to 9</v>
      </c>
      <c r="J148">
        <v>0</v>
      </c>
      <c r="K148">
        <v>0</v>
      </c>
      <c r="L148">
        <v>25</v>
      </c>
      <c r="M148">
        <v>15</v>
      </c>
    </row>
    <row r="149" spans="1:13" x14ac:dyDescent="0.3">
      <c r="A149" t="s">
        <v>86</v>
      </c>
      <c r="B149">
        <v>855</v>
      </c>
      <c r="C149">
        <v>130</v>
      </c>
      <c r="E149">
        <v>1265</v>
      </c>
      <c r="F149">
        <v>150</v>
      </c>
      <c r="G149">
        <v>30000</v>
      </c>
      <c r="H149" t="e">
        <f>VLOOKUP(A149,EMS!$S$4:$T$103,2,0)</f>
        <v>#N/A</v>
      </c>
      <c r="J149">
        <v>0</v>
      </c>
      <c r="K149">
        <v>0</v>
      </c>
      <c r="L149">
        <v>25</v>
      </c>
      <c r="M149">
        <v>15</v>
      </c>
    </row>
    <row r="150" spans="1:13" x14ac:dyDescent="0.3">
      <c r="A150" t="s">
        <v>87</v>
      </c>
      <c r="B150">
        <v>1570</v>
      </c>
      <c r="C150">
        <v>130</v>
      </c>
      <c r="E150">
        <v>2250</v>
      </c>
      <c r="F150">
        <v>100</v>
      </c>
      <c r="G150">
        <v>30000</v>
      </c>
      <c r="H150" t="str">
        <f>VLOOKUP(A150,EMS!$S$4:$T$103,2,0)</f>
        <v>4 to 8</v>
      </c>
      <c r="J150">
        <v>0</v>
      </c>
      <c r="K150">
        <v>0</v>
      </c>
      <c r="L150">
        <v>25</v>
      </c>
      <c r="M150">
        <v>15</v>
      </c>
    </row>
    <row r="151" spans="1:13" x14ac:dyDescent="0.3">
      <c r="A151" t="s">
        <v>88</v>
      </c>
      <c r="B151">
        <v>805</v>
      </c>
      <c r="C151">
        <v>55</v>
      </c>
      <c r="E151">
        <v>1395</v>
      </c>
      <c r="F151">
        <v>40</v>
      </c>
      <c r="G151">
        <v>30000</v>
      </c>
      <c r="H151" t="str">
        <f>VLOOKUP(A151,EMS!$S$4:$T$103,2,0)</f>
        <v>4 to 8</v>
      </c>
      <c r="J151">
        <v>315</v>
      </c>
      <c r="K151">
        <v>15</v>
      </c>
      <c r="L151">
        <v>25</v>
      </c>
      <c r="M151">
        <v>15</v>
      </c>
    </row>
    <row r="152" spans="1:13" x14ac:dyDescent="0.3">
      <c r="A152" t="s">
        <v>89</v>
      </c>
      <c r="B152">
        <v>680</v>
      </c>
      <c r="C152">
        <v>70</v>
      </c>
      <c r="E152">
        <v>885</v>
      </c>
      <c r="F152">
        <v>70</v>
      </c>
      <c r="G152">
        <v>30000</v>
      </c>
      <c r="H152" t="str">
        <f>VLOOKUP(A152,EMS!$S$4:$T$103,2,0)</f>
        <v>3 to 7</v>
      </c>
      <c r="J152">
        <v>0</v>
      </c>
      <c r="K152">
        <v>0</v>
      </c>
      <c r="L152">
        <v>25</v>
      </c>
      <c r="M152">
        <v>15</v>
      </c>
    </row>
    <row r="153" spans="1:13" x14ac:dyDescent="0.3">
      <c r="A153" t="s">
        <v>240</v>
      </c>
      <c r="B153">
        <v>705</v>
      </c>
      <c r="C153">
        <v>70</v>
      </c>
      <c r="E153">
        <v>0</v>
      </c>
      <c r="F153">
        <v>0</v>
      </c>
      <c r="G153">
        <v>0</v>
      </c>
      <c r="H153" t="e">
        <f>VLOOKUP(A153,EMS!$S$4:$T$103,2,0)</f>
        <v>#N/A</v>
      </c>
      <c r="J153">
        <v>0</v>
      </c>
      <c r="K153">
        <v>0</v>
      </c>
      <c r="L153">
        <v>25</v>
      </c>
      <c r="M153">
        <v>15</v>
      </c>
    </row>
    <row r="154" spans="1:13" x14ac:dyDescent="0.3">
      <c r="A154" t="s">
        <v>263</v>
      </c>
      <c r="B154">
        <v>745</v>
      </c>
      <c r="C154">
        <v>260</v>
      </c>
      <c r="E154">
        <v>1610</v>
      </c>
      <c r="F154">
        <v>245</v>
      </c>
      <c r="G154">
        <v>30000</v>
      </c>
      <c r="H154" t="str">
        <f>VLOOKUP(A154,EMS!$S$4:$T$103,2,0)</f>
        <v>5 to 9</v>
      </c>
      <c r="J154">
        <v>0</v>
      </c>
      <c r="K154">
        <v>0</v>
      </c>
      <c r="L154">
        <v>25</v>
      </c>
      <c r="M154">
        <v>15</v>
      </c>
    </row>
    <row r="155" spans="1:13" x14ac:dyDescent="0.3">
      <c r="A155" t="s">
        <v>91</v>
      </c>
      <c r="B155">
        <v>1560</v>
      </c>
      <c r="C155">
        <v>330</v>
      </c>
      <c r="E155">
        <v>1585</v>
      </c>
      <c r="F155">
        <v>220</v>
      </c>
      <c r="G155">
        <v>30000</v>
      </c>
      <c r="H155" t="str">
        <f>VLOOKUP(A155,EMS!$S$4:$T$103,2,0)</f>
        <v>4 to 9</v>
      </c>
      <c r="J155">
        <v>0</v>
      </c>
      <c r="K155">
        <v>0</v>
      </c>
      <c r="L155">
        <v>25</v>
      </c>
      <c r="M155">
        <v>15</v>
      </c>
    </row>
    <row r="156" spans="1:13" x14ac:dyDescent="0.3">
      <c r="A156" t="s">
        <v>203</v>
      </c>
      <c r="B156">
        <v>800</v>
      </c>
      <c r="C156">
        <v>280</v>
      </c>
      <c r="E156">
        <v>0</v>
      </c>
      <c r="F156">
        <v>0</v>
      </c>
      <c r="G156">
        <v>0</v>
      </c>
      <c r="H156" t="e">
        <f>VLOOKUP(A156,EMS!$S$4:$T$103,2,0)</f>
        <v>#N/A</v>
      </c>
      <c r="J156">
        <v>0</v>
      </c>
      <c r="K156">
        <v>0</v>
      </c>
      <c r="L156">
        <v>25</v>
      </c>
      <c r="M156">
        <v>15</v>
      </c>
    </row>
    <row r="157" spans="1:13" x14ac:dyDescent="0.3">
      <c r="A157" t="s">
        <v>204</v>
      </c>
      <c r="B157">
        <v>1135</v>
      </c>
      <c r="C157">
        <v>315</v>
      </c>
      <c r="E157">
        <v>0</v>
      </c>
      <c r="F157">
        <v>0</v>
      </c>
      <c r="G157">
        <v>0</v>
      </c>
      <c r="H157" t="e">
        <f>VLOOKUP(A157,EMS!$S$4:$T$103,2,0)</f>
        <v>#N/A</v>
      </c>
      <c r="J157">
        <v>0</v>
      </c>
      <c r="K157">
        <v>0</v>
      </c>
      <c r="L157">
        <v>25</v>
      </c>
      <c r="M157">
        <v>15</v>
      </c>
    </row>
    <row r="158" spans="1:13" x14ac:dyDescent="0.3">
      <c r="A158" t="s">
        <v>92</v>
      </c>
      <c r="B158">
        <v>630</v>
      </c>
      <c r="C158">
        <v>105</v>
      </c>
      <c r="E158">
        <v>1180</v>
      </c>
      <c r="F158">
        <v>70</v>
      </c>
      <c r="G158">
        <v>30000</v>
      </c>
      <c r="H158" t="str">
        <f>VLOOKUP(A158,EMS!$S$4:$T$103,2,0)</f>
        <v>3 to 7</v>
      </c>
      <c r="J158">
        <v>360</v>
      </c>
      <c r="K158">
        <v>25</v>
      </c>
      <c r="L158">
        <v>25</v>
      </c>
      <c r="M158">
        <v>15</v>
      </c>
    </row>
    <row r="159" spans="1:13" x14ac:dyDescent="0.3">
      <c r="A159" t="s">
        <v>175</v>
      </c>
      <c r="B159">
        <v>1460</v>
      </c>
      <c r="C159">
        <v>425</v>
      </c>
      <c r="E159">
        <v>0</v>
      </c>
      <c r="F159">
        <v>0</v>
      </c>
      <c r="G159">
        <v>0</v>
      </c>
      <c r="H159" t="e">
        <f>VLOOKUP(A159,EMS!$S$4:$T$103,2,0)</f>
        <v>#N/A</v>
      </c>
      <c r="J159">
        <v>0</v>
      </c>
      <c r="K159">
        <v>0</v>
      </c>
      <c r="L159">
        <v>25</v>
      </c>
      <c r="M159">
        <v>15</v>
      </c>
    </row>
    <row r="160" spans="1:13" x14ac:dyDescent="0.3">
      <c r="A160" t="s">
        <v>93</v>
      </c>
      <c r="B160">
        <v>1085</v>
      </c>
      <c r="C160">
        <v>120</v>
      </c>
      <c r="E160">
        <v>1205</v>
      </c>
      <c r="F160">
        <v>90</v>
      </c>
      <c r="G160">
        <v>20000</v>
      </c>
      <c r="H160" t="str">
        <f>VLOOKUP(A160,EMS!$S$4:$T$103,2,0)</f>
        <v>5 to 9</v>
      </c>
      <c r="J160">
        <v>0</v>
      </c>
      <c r="K160">
        <v>0</v>
      </c>
      <c r="L160">
        <v>25</v>
      </c>
      <c r="M160">
        <v>15</v>
      </c>
    </row>
    <row r="161" spans="1:13" x14ac:dyDescent="0.3">
      <c r="A161" t="s">
        <v>94</v>
      </c>
      <c r="B161">
        <v>1275</v>
      </c>
      <c r="C161">
        <v>155</v>
      </c>
      <c r="E161">
        <v>1115</v>
      </c>
      <c r="F161">
        <v>130</v>
      </c>
      <c r="G161">
        <v>30000</v>
      </c>
      <c r="H161" t="str">
        <f>VLOOKUP(A161,EMS!$S$4:$T$103,2,0)</f>
        <v>4 to 8</v>
      </c>
      <c r="J161">
        <v>0</v>
      </c>
      <c r="K161">
        <v>0</v>
      </c>
      <c r="L161">
        <v>25</v>
      </c>
      <c r="M161">
        <v>15</v>
      </c>
    </row>
    <row r="162" spans="1:13" x14ac:dyDescent="0.3">
      <c r="A162" t="s">
        <v>95</v>
      </c>
      <c r="B162">
        <v>690</v>
      </c>
      <c r="C162">
        <v>60</v>
      </c>
      <c r="E162">
        <v>1340</v>
      </c>
      <c r="F162">
        <v>100</v>
      </c>
      <c r="G162">
        <v>30000</v>
      </c>
      <c r="H162" t="str">
        <f>VLOOKUP(A162,EMS!$S$4:$T$103,2,0)</f>
        <v>4 to 8</v>
      </c>
      <c r="J162">
        <v>0</v>
      </c>
      <c r="K162">
        <v>0</v>
      </c>
      <c r="L162">
        <v>25</v>
      </c>
      <c r="M162">
        <v>15</v>
      </c>
    </row>
    <row r="163" spans="1:13" x14ac:dyDescent="0.3">
      <c r="A163" t="s">
        <v>164</v>
      </c>
      <c r="B163">
        <v>1440</v>
      </c>
      <c r="C163">
        <v>265</v>
      </c>
      <c r="E163">
        <v>0</v>
      </c>
      <c r="F163">
        <v>0</v>
      </c>
      <c r="G163">
        <v>0</v>
      </c>
      <c r="H163" t="e">
        <f>VLOOKUP(A163,EMS!$S$4:$T$103,2,0)</f>
        <v>#N/A</v>
      </c>
      <c r="J163">
        <v>0</v>
      </c>
      <c r="K163">
        <v>0</v>
      </c>
      <c r="L163">
        <v>25</v>
      </c>
      <c r="M163">
        <v>15</v>
      </c>
    </row>
    <row r="164" spans="1:13" x14ac:dyDescent="0.3">
      <c r="A164" t="s">
        <v>96</v>
      </c>
      <c r="B164">
        <v>1310</v>
      </c>
      <c r="C164">
        <v>120</v>
      </c>
      <c r="E164">
        <v>1250</v>
      </c>
      <c r="F164">
        <v>80</v>
      </c>
      <c r="G164">
        <v>31500</v>
      </c>
      <c r="H164" t="str">
        <f>VLOOKUP(A164,EMS!$S$4:$T$103,2,0)</f>
        <v>4 to 8</v>
      </c>
      <c r="J164">
        <v>0</v>
      </c>
      <c r="K164">
        <v>0</v>
      </c>
      <c r="L164">
        <v>25</v>
      </c>
      <c r="M164">
        <v>15</v>
      </c>
    </row>
    <row r="165" spans="1:13" x14ac:dyDescent="0.3">
      <c r="A165" t="s">
        <v>97</v>
      </c>
      <c r="B165">
        <v>1455</v>
      </c>
      <c r="C165">
        <v>120</v>
      </c>
      <c r="E165">
        <v>1040</v>
      </c>
      <c r="F165">
        <v>120</v>
      </c>
      <c r="G165">
        <v>30000</v>
      </c>
      <c r="H165" t="e">
        <f>VLOOKUP(A165,EMS!$S$4:$T$103,2,0)</f>
        <v>#N/A</v>
      </c>
      <c r="J165">
        <v>0</v>
      </c>
      <c r="K165">
        <v>0</v>
      </c>
      <c r="L165">
        <v>25</v>
      </c>
      <c r="M165">
        <v>15</v>
      </c>
    </row>
    <row r="166" spans="1:13" x14ac:dyDescent="0.3">
      <c r="A166" t="s">
        <v>98</v>
      </c>
      <c r="B166">
        <v>965</v>
      </c>
      <c r="C166">
        <v>200</v>
      </c>
      <c r="E166">
        <v>1340</v>
      </c>
      <c r="F166">
        <v>100</v>
      </c>
      <c r="G166" t="s">
        <v>259</v>
      </c>
      <c r="H166" t="str">
        <f>VLOOKUP(A166,EMS!$S$4:$T$103,2,0)</f>
        <v>6 to 9</v>
      </c>
      <c r="J166">
        <v>0</v>
      </c>
      <c r="K166">
        <v>0</v>
      </c>
      <c r="L166">
        <v>25</v>
      </c>
      <c r="M166">
        <v>15</v>
      </c>
    </row>
    <row r="167" spans="1:13" x14ac:dyDescent="0.3">
      <c r="A167" t="s">
        <v>165</v>
      </c>
      <c r="B167">
        <v>1375</v>
      </c>
      <c r="C167">
        <v>190</v>
      </c>
      <c r="E167">
        <v>0</v>
      </c>
      <c r="F167">
        <v>0</v>
      </c>
      <c r="G167">
        <v>0</v>
      </c>
      <c r="H167" t="e">
        <f>VLOOKUP(A167,EMS!$S$4:$T$103,2,0)</f>
        <v>#N/A</v>
      </c>
      <c r="J167">
        <v>0</v>
      </c>
      <c r="K167">
        <v>0</v>
      </c>
      <c r="L167">
        <v>25</v>
      </c>
      <c r="M167">
        <v>15</v>
      </c>
    </row>
    <row r="168" spans="1:13" x14ac:dyDescent="0.3">
      <c r="A168" t="s">
        <v>205</v>
      </c>
      <c r="B168">
        <v>875</v>
      </c>
      <c r="C168">
        <v>240</v>
      </c>
      <c r="E168">
        <v>0</v>
      </c>
      <c r="F168">
        <v>0</v>
      </c>
      <c r="G168">
        <v>0</v>
      </c>
      <c r="H168" t="e">
        <f>VLOOKUP(A168,EMS!$S$4:$T$103,2,0)</f>
        <v>#N/A</v>
      </c>
      <c r="J168">
        <v>0</v>
      </c>
      <c r="K168">
        <v>0</v>
      </c>
      <c r="L168">
        <v>25</v>
      </c>
      <c r="M168">
        <v>15</v>
      </c>
    </row>
    <row r="169" spans="1:13" x14ac:dyDescent="0.3">
      <c r="A169" t="s">
        <v>206</v>
      </c>
      <c r="B169">
        <v>875</v>
      </c>
      <c r="C169">
        <v>235</v>
      </c>
      <c r="E169">
        <v>0</v>
      </c>
      <c r="F169">
        <v>0</v>
      </c>
      <c r="G169">
        <v>0</v>
      </c>
      <c r="H169" t="e">
        <f>VLOOKUP(A169,EMS!$S$4:$T$103,2,0)</f>
        <v>#N/A</v>
      </c>
      <c r="J169">
        <v>0</v>
      </c>
      <c r="K169">
        <v>0</v>
      </c>
      <c r="L169">
        <v>25</v>
      </c>
      <c r="M169">
        <v>15</v>
      </c>
    </row>
    <row r="170" spans="1:13" x14ac:dyDescent="0.3">
      <c r="A170" t="s">
        <v>207</v>
      </c>
      <c r="B170">
        <v>965</v>
      </c>
      <c r="C170">
        <v>245</v>
      </c>
      <c r="E170">
        <v>0</v>
      </c>
      <c r="F170">
        <v>0</v>
      </c>
      <c r="G170">
        <v>0</v>
      </c>
      <c r="H170" t="e">
        <f>VLOOKUP(A170,EMS!$S$4:$T$103,2,0)</f>
        <v>#N/A</v>
      </c>
      <c r="J170">
        <v>0</v>
      </c>
      <c r="K170">
        <v>0</v>
      </c>
      <c r="L170">
        <v>25</v>
      </c>
      <c r="M170">
        <v>15</v>
      </c>
    </row>
    <row r="171" spans="1:13" x14ac:dyDescent="0.3">
      <c r="A171" t="s">
        <v>208</v>
      </c>
      <c r="B171">
        <v>925</v>
      </c>
      <c r="C171">
        <v>290</v>
      </c>
      <c r="E171">
        <v>0</v>
      </c>
      <c r="F171">
        <v>0</v>
      </c>
      <c r="G171">
        <v>0</v>
      </c>
      <c r="H171" t="e">
        <f>VLOOKUP(A171,EMS!$S$4:$T$103,2,0)</f>
        <v>#N/A</v>
      </c>
      <c r="J171">
        <v>0</v>
      </c>
      <c r="K171">
        <v>0</v>
      </c>
      <c r="L171">
        <v>25</v>
      </c>
      <c r="M171">
        <v>15</v>
      </c>
    </row>
    <row r="172" spans="1:13" x14ac:dyDescent="0.3">
      <c r="A172" t="s">
        <v>209</v>
      </c>
      <c r="B172">
        <v>790</v>
      </c>
      <c r="C172">
        <v>160</v>
      </c>
      <c r="E172">
        <v>0</v>
      </c>
      <c r="F172">
        <v>0</v>
      </c>
      <c r="G172">
        <v>0</v>
      </c>
      <c r="H172" t="e">
        <f>VLOOKUP(A172,EMS!$S$4:$T$103,2,0)</f>
        <v>#N/A</v>
      </c>
      <c r="J172">
        <v>0</v>
      </c>
      <c r="K172">
        <v>0</v>
      </c>
      <c r="L172">
        <v>25</v>
      </c>
      <c r="M172">
        <v>15</v>
      </c>
    </row>
    <row r="173" spans="1:13" x14ac:dyDescent="0.3">
      <c r="A173" t="s">
        <v>99</v>
      </c>
      <c r="B173">
        <v>655</v>
      </c>
      <c r="C173">
        <v>60</v>
      </c>
      <c r="E173">
        <v>1535</v>
      </c>
      <c r="F173">
        <v>60</v>
      </c>
      <c r="G173">
        <v>30000</v>
      </c>
      <c r="H173" t="str">
        <f>VLOOKUP(A173,EMS!$S$4:$T$103,2,0)</f>
        <v>4 to 8</v>
      </c>
      <c r="J173">
        <v>0</v>
      </c>
      <c r="K173">
        <v>0</v>
      </c>
      <c r="L173">
        <v>25</v>
      </c>
      <c r="M173">
        <v>15</v>
      </c>
    </row>
    <row r="174" spans="1:13" x14ac:dyDescent="0.3">
      <c r="A174" t="s">
        <v>100</v>
      </c>
      <c r="B174">
        <v>800</v>
      </c>
      <c r="C174">
        <v>170</v>
      </c>
      <c r="E174">
        <v>1270</v>
      </c>
      <c r="F174">
        <v>160</v>
      </c>
      <c r="G174">
        <v>30000</v>
      </c>
      <c r="H174" t="str">
        <f>VLOOKUP(A174,EMS!$S$4:$T$103,2,0)</f>
        <v>6 to 9</v>
      </c>
      <c r="J174">
        <v>0</v>
      </c>
      <c r="K174">
        <v>0</v>
      </c>
      <c r="L174">
        <v>25</v>
      </c>
      <c r="M174">
        <v>15</v>
      </c>
    </row>
    <row r="175" spans="1:13" x14ac:dyDescent="0.3">
      <c r="A175" t="s">
        <v>210</v>
      </c>
      <c r="B175">
        <v>1080</v>
      </c>
      <c r="C175">
        <v>150</v>
      </c>
      <c r="E175">
        <v>0</v>
      </c>
      <c r="F175">
        <v>0</v>
      </c>
      <c r="G175">
        <v>0</v>
      </c>
      <c r="H175" t="e">
        <f>VLOOKUP(A175,EMS!$S$4:$T$103,2,0)</f>
        <v>#N/A</v>
      </c>
      <c r="J175">
        <v>0</v>
      </c>
      <c r="K175">
        <v>0</v>
      </c>
      <c r="L175">
        <v>25</v>
      </c>
      <c r="M175">
        <v>15</v>
      </c>
    </row>
    <row r="176" spans="1:13" x14ac:dyDescent="0.3">
      <c r="A176" t="s">
        <v>211</v>
      </c>
      <c r="B176">
        <v>840</v>
      </c>
      <c r="C176">
        <v>215</v>
      </c>
      <c r="E176">
        <v>0</v>
      </c>
      <c r="F176">
        <v>0</v>
      </c>
      <c r="G176">
        <v>0</v>
      </c>
      <c r="H176" t="e">
        <f>VLOOKUP(A176,EMS!$S$4:$T$103,2,0)</f>
        <v>#N/A</v>
      </c>
      <c r="J176">
        <v>0</v>
      </c>
      <c r="K176">
        <v>0</v>
      </c>
      <c r="L176">
        <v>25</v>
      </c>
      <c r="M176">
        <v>15</v>
      </c>
    </row>
    <row r="177" spans="1:13" x14ac:dyDescent="0.3">
      <c r="A177" t="s">
        <v>212</v>
      </c>
      <c r="B177">
        <v>890</v>
      </c>
      <c r="C177">
        <v>185</v>
      </c>
      <c r="E177">
        <v>0</v>
      </c>
      <c r="F177">
        <v>0</v>
      </c>
      <c r="G177">
        <v>0</v>
      </c>
      <c r="H177" t="e">
        <f>VLOOKUP(A177,EMS!$S$4:$T$103,2,0)</f>
        <v>#N/A</v>
      </c>
      <c r="J177">
        <v>0</v>
      </c>
      <c r="K177">
        <v>0</v>
      </c>
      <c r="L177">
        <v>25</v>
      </c>
      <c r="M177">
        <v>15</v>
      </c>
    </row>
    <row r="178" spans="1:13" x14ac:dyDescent="0.3">
      <c r="A178" t="s">
        <v>101</v>
      </c>
      <c r="B178">
        <v>825</v>
      </c>
      <c r="C178">
        <v>70</v>
      </c>
      <c r="E178">
        <v>1175</v>
      </c>
      <c r="F178">
        <v>65</v>
      </c>
      <c r="G178">
        <v>30000</v>
      </c>
      <c r="H178" t="str">
        <f>VLOOKUP(A178,EMS!$S$4:$T$103,2,0)</f>
        <v>3 to 6</v>
      </c>
      <c r="J178">
        <v>355</v>
      </c>
      <c r="K178">
        <v>25</v>
      </c>
      <c r="L178">
        <v>25</v>
      </c>
      <c r="M178">
        <v>15</v>
      </c>
    </row>
    <row r="179" spans="1:13" x14ac:dyDescent="0.3">
      <c r="A179" t="s">
        <v>241</v>
      </c>
      <c r="B179">
        <v>815</v>
      </c>
      <c r="C179">
        <v>190</v>
      </c>
      <c r="E179">
        <v>0</v>
      </c>
      <c r="F179">
        <v>0</v>
      </c>
      <c r="G179">
        <v>0</v>
      </c>
      <c r="H179" t="e">
        <f>VLOOKUP(A179,EMS!$S$4:$T$103,2,0)</f>
        <v>#N/A</v>
      </c>
      <c r="J179">
        <v>0</v>
      </c>
      <c r="K179">
        <v>0</v>
      </c>
      <c r="L179">
        <v>25</v>
      </c>
      <c r="M179">
        <v>15</v>
      </c>
    </row>
    <row r="180" spans="1:13" x14ac:dyDescent="0.3">
      <c r="A180" t="s">
        <v>213</v>
      </c>
      <c r="B180">
        <v>800</v>
      </c>
      <c r="C180">
        <v>105</v>
      </c>
      <c r="E180">
        <v>0</v>
      </c>
      <c r="F180">
        <v>0</v>
      </c>
      <c r="G180">
        <v>0</v>
      </c>
      <c r="H180" t="e">
        <f>VLOOKUP(A180,EMS!$S$4:$T$103,2,0)</f>
        <v>#N/A</v>
      </c>
      <c r="J180">
        <v>0</v>
      </c>
      <c r="K180">
        <v>0</v>
      </c>
      <c r="L180">
        <v>25</v>
      </c>
      <c r="M180">
        <v>15</v>
      </c>
    </row>
    <row r="181" spans="1:13" x14ac:dyDescent="0.3">
      <c r="A181" t="s">
        <v>214</v>
      </c>
      <c r="B181">
        <v>835</v>
      </c>
      <c r="C181">
        <v>110</v>
      </c>
      <c r="E181">
        <v>0</v>
      </c>
      <c r="F181">
        <v>0</v>
      </c>
      <c r="G181">
        <v>0</v>
      </c>
      <c r="H181" t="e">
        <f>VLOOKUP(A181,EMS!$S$4:$T$103,2,0)</f>
        <v>#N/A</v>
      </c>
      <c r="J181">
        <v>0</v>
      </c>
      <c r="K181">
        <v>0</v>
      </c>
      <c r="L181">
        <v>25</v>
      </c>
      <c r="M181">
        <v>15</v>
      </c>
    </row>
    <row r="182" spans="1:13" x14ac:dyDescent="0.3">
      <c r="A182" t="s">
        <v>215</v>
      </c>
      <c r="B182">
        <v>865</v>
      </c>
      <c r="C182">
        <v>235</v>
      </c>
      <c r="E182">
        <v>0</v>
      </c>
      <c r="F182">
        <v>0</v>
      </c>
      <c r="G182">
        <v>0</v>
      </c>
      <c r="H182" t="e">
        <f>VLOOKUP(A182,EMS!$S$4:$T$103,2,0)</f>
        <v>#N/A</v>
      </c>
      <c r="J182">
        <v>340</v>
      </c>
      <c r="K182">
        <v>55</v>
      </c>
      <c r="L182">
        <v>25</v>
      </c>
      <c r="M182">
        <v>15</v>
      </c>
    </row>
    <row r="183" spans="1:13" x14ac:dyDescent="0.3">
      <c r="A183" t="s">
        <v>216</v>
      </c>
      <c r="B183">
        <v>550</v>
      </c>
      <c r="C183">
        <v>110</v>
      </c>
      <c r="E183">
        <v>0</v>
      </c>
      <c r="F183">
        <v>0</v>
      </c>
      <c r="G183">
        <v>0</v>
      </c>
      <c r="H183" t="e">
        <f>VLOOKUP(A183,EMS!$S$4:$T$103,2,0)</f>
        <v>#N/A</v>
      </c>
      <c r="J183">
        <v>0</v>
      </c>
      <c r="K183">
        <v>0</v>
      </c>
      <c r="L183">
        <v>25</v>
      </c>
      <c r="M183">
        <v>15</v>
      </c>
    </row>
    <row r="184" spans="1:13" x14ac:dyDescent="0.3">
      <c r="A184" t="s">
        <v>102</v>
      </c>
      <c r="B184">
        <v>995</v>
      </c>
      <c r="C184">
        <v>160</v>
      </c>
      <c r="E184">
        <v>1310</v>
      </c>
      <c r="F184">
        <v>195</v>
      </c>
      <c r="G184">
        <v>30000</v>
      </c>
      <c r="H184" t="str">
        <f>VLOOKUP(A184,EMS!$S$4:$T$103,2,0)</f>
        <v>6 to 9</v>
      </c>
      <c r="J184">
        <v>0</v>
      </c>
      <c r="K184">
        <v>0</v>
      </c>
      <c r="L184">
        <v>25</v>
      </c>
      <c r="M184">
        <v>15</v>
      </c>
    </row>
    <row r="185" spans="1:13" x14ac:dyDescent="0.3">
      <c r="A185" t="s">
        <v>242</v>
      </c>
      <c r="B185">
        <v>780</v>
      </c>
      <c r="C185">
        <v>205</v>
      </c>
      <c r="E185">
        <v>0</v>
      </c>
      <c r="F185">
        <v>0</v>
      </c>
      <c r="G185">
        <v>0</v>
      </c>
      <c r="H185" t="e">
        <f>VLOOKUP(A185,EMS!$S$4:$T$103,2,0)</f>
        <v>#N/A</v>
      </c>
      <c r="J185">
        <v>0</v>
      </c>
      <c r="K185">
        <v>0</v>
      </c>
      <c r="L185">
        <v>25</v>
      </c>
      <c r="M185">
        <v>15</v>
      </c>
    </row>
    <row r="186" spans="1:13" x14ac:dyDescent="0.3">
      <c r="A186" t="s">
        <v>103</v>
      </c>
      <c r="B186">
        <v>1080</v>
      </c>
      <c r="C186">
        <v>90</v>
      </c>
      <c r="E186">
        <v>2180</v>
      </c>
      <c r="F186">
        <v>120</v>
      </c>
      <c r="G186">
        <v>30000</v>
      </c>
      <c r="H186" t="e">
        <f>VLOOKUP(A186,EMS!$S$4:$T$103,2,0)</f>
        <v>#N/A</v>
      </c>
      <c r="J186">
        <v>0</v>
      </c>
      <c r="K186">
        <v>0</v>
      </c>
      <c r="L186">
        <v>25</v>
      </c>
      <c r="M186">
        <v>15</v>
      </c>
    </row>
    <row r="187" spans="1:13" x14ac:dyDescent="0.3">
      <c r="A187" t="s">
        <v>104</v>
      </c>
      <c r="B187">
        <v>1080</v>
      </c>
      <c r="C187">
        <v>90</v>
      </c>
      <c r="E187">
        <v>1425</v>
      </c>
      <c r="F187">
        <v>120</v>
      </c>
      <c r="G187">
        <v>30000</v>
      </c>
      <c r="H187" t="e">
        <f>VLOOKUP(A187,EMS!$S$4:$T$103,2,0)</f>
        <v>#N/A</v>
      </c>
      <c r="J187">
        <v>0</v>
      </c>
      <c r="K187">
        <v>0</v>
      </c>
      <c r="L187">
        <v>25</v>
      </c>
      <c r="M187">
        <v>15</v>
      </c>
    </row>
    <row r="188" spans="1:13" x14ac:dyDescent="0.3">
      <c r="A188" t="s">
        <v>105</v>
      </c>
      <c r="B188">
        <v>610</v>
      </c>
      <c r="C188">
        <v>45</v>
      </c>
      <c r="E188">
        <v>790</v>
      </c>
      <c r="F188">
        <v>55</v>
      </c>
      <c r="G188">
        <v>30000</v>
      </c>
      <c r="H188" t="str">
        <f>VLOOKUP(A188,EMS!$S$4:$T$103,2,0)</f>
        <v>3 to 7</v>
      </c>
      <c r="J188">
        <v>350</v>
      </c>
      <c r="K188">
        <v>20</v>
      </c>
      <c r="L188">
        <v>25</v>
      </c>
      <c r="M188">
        <v>15</v>
      </c>
    </row>
    <row r="189" spans="1:13" x14ac:dyDescent="0.3">
      <c r="A189" t="s">
        <v>176</v>
      </c>
      <c r="B189">
        <v>900</v>
      </c>
      <c r="C189">
        <v>260</v>
      </c>
      <c r="E189">
        <v>0</v>
      </c>
      <c r="F189">
        <v>0</v>
      </c>
      <c r="G189">
        <v>0</v>
      </c>
      <c r="H189" t="e">
        <f>VLOOKUP(A189,EMS!$S$4:$T$103,2,0)</f>
        <v>#N/A</v>
      </c>
      <c r="J189">
        <v>0</v>
      </c>
      <c r="K189">
        <v>0</v>
      </c>
      <c r="L189">
        <v>25</v>
      </c>
      <c r="M189">
        <v>15</v>
      </c>
    </row>
    <row r="190" spans="1:13" x14ac:dyDescent="0.3">
      <c r="A190" t="s">
        <v>193</v>
      </c>
      <c r="B190">
        <v>815</v>
      </c>
      <c r="C190">
        <v>150</v>
      </c>
      <c r="E190">
        <v>0</v>
      </c>
      <c r="F190">
        <v>0</v>
      </c>
      <c r="G190">
        <v>0</v>
      </c>
      <c r="H190" t="e">
        <f>VLOOKUP(A190,EMS!$S$4:$T$103,2,0)</f>
        <v>#N/A</v>
      </c>
      <c r="J190">
        <v>0</v>
      </c>
      <c r="K190">
        <v>0</v>
      </c>
      <c r="L190">
        <v>25</v>
      </c>
      <c r="M190">
        <v>15</v>
      </c>
    </row>
    <row r="191" spans="1:13" x14ac:dyDescent="0.3">
      <c r="A191" t="s">
        <v>106</v>
      </c>
      <c r="B191">
        <v>1045</v>
      </c>
      <c r="C191">
        <v>190</v>
      </c>
      <c r="E191">
        <v>1450</v>
      </c>
      <c r="F191">
        <v>120</v>
      </c>
      <c r="G191">
        <v>30000</v>
      </c>
      <c r="H191" t="str">
        <f>VLOOKUP(A191,EMS!$S$4:$T$103,2,0)</f>
        <v>6 to 9</v>
      </c>
      <c r="J191">
        <v>0</v>
      </c>
      <c r="K191">
        <v>0</v>
      </c>
      <c r="L191">
        <v>25</v>
      </c>
      <c r="M191">
        <v>15</v>
      </c>
    </row>
    <row r="192" spans="1:13" x14ac:dyDescent="0.3">
      <c r="A192" t="s">
        <v>217</v>
      </c>
      <c r="B192">
        <v>760</v>
      </c>
      <c r="C192">
        <v>235</v>
      </c>
      <c r="E192">
        <v>0</v>
      </c>
      <c r="F192">
        <v>0</v>
      </c>
      <c r="G192">
        <v>0</v>
      </c>
      <c r="H192" t="e">
        <f>VLOOKUP(A192,EMS!$S$4:$T$103,2,0)</f>
        <v>#N/A</v>
      </c>
      <c r="J192">
        <v>0</v>
      </c>
      <c r="K192">
        <v>0</v>
      </c>
      <c r="L192">
        <v>25</v>
      </c>
      <c r="M192">
        <v>15</v>
      </c>
    </row>
    <row r="193" spans="1:13" x14ac:dyDescent="0.3">
      <c r="A193" t="s">
        <v>107</v>
      </c>
      <c r="B193">
        <v>1300</v>
      </c>
      <c r="C193">
        <v>115</v>
      </c>
      <c r="E193">
        <v>2220</v>
      </c>
      <c r="F193">
        <v>95</v>
      </c>
      <c r="G193">
        <v>30000</v>
      </c>
      <c r="H193" t="str">
        <f>VLOOKUP(A193,EMS!$S$4:$T$103,2,0)</f>
        <v>4 to 8</v>
      </c>
      <c r="J193">
        <v>0</v>
      </c>
      <c r="K193">
        <v>0</v>
      </c>
      <c r="L193">
        <v>25</v>
      </c>
      <c r="M193">
        <v>15</v>
      </c>
    </row>
    <row r="194" spans="1:13" x14ac:dyDescent="0.3">
      <c r="A194" t="s">
        <v>108</v>
      </c>
      <c r="B194">
        <v>880</v>
      </c>
      <c r="C194">
        <v>115</v>
      </c>
      <c r="E194">
        <v>1910</v>
      </c>
      <c r="F194">
        <v>105</v>
      </c>
      <c r="G194">
        <v>30000</v>
      </c>
      <c r="H194" t="str">
        <f>VLOOKUP(A194,EMS!$S$4:$T$103,2,0)</f>
        <v>4 to 8</v>
      </c>
      <c r="J194">
        <v>0</v>
      </c>
      <c r="K194">
        <v>0</v>
      </c>
      <c r="L194">
        <v>25</v>
      </c>
      <c r="M194">
        <v>15</v>
      </c>
    </row>
    <row r="195" spans="1:13" x14ac:dyDescent="0.3">
      <c r="A195" t="s">
        <v>219</v>
      </c>
      <c r="B195">
        <v>690</v>
      </c>
      <c r="C195">
        <v>110</v>
      </c>
      <c r="E195">
        <v>0</v>
      </c>
      <c r="F195">
        <v>0</v>
      </c>
      <c r="G195">
        <v>0</v>
      </c>
      <c r="H195" t="e">
        <f>VLOOKUP(A195,EMS!$S$4:$T$103,2,0)</f>
        <v>#N/A</v>
      </c>
      <c r="J195">
        <v>0</v>
      </c>
      <c r="K195">
        <v>0</v>
      </c>
      <c r="L195">
        <v>25</v>
      </c>
      <c r="M195">
        <v>15</v>
      </c>
    </row>
    <row r="196" spans="1:13" x14ac:dyDescent="0.3">
      <c r="A196" t="s">
        <v>109</v>
      </c>
      <c r="B196">
        <v>1070</v>
      </c>
      <c r="C196">
        <v>100</v>
      </c>
      <c r="E196">
        <v>810</v>
      </c>
      <c r="F196">
        <v>80</v>
      </c>
      <c r="G196">
        <v>20000</v>
      </c>
      <c r="H196" t="str">
        <f>VLOOKUP(A196,EMS!$S$4:$T$103,2,0)</f>
        <v>3 to 6</v>
      </c>
      <c r="J196">
        <v>0</v>
      </c>
      <c r="K196">
        <v>0</v>
      </c>
      <c r="L196">
        <v>25</v>
      </c>
      <c r="M196">
        <v>15</v>
      </c>
    </row>
    <row r="197" spans="1:13" x14ac:dyDescent="0.3">
      <c r="A197" t="s">
        <v>220</v>
      </c>
      <c r="B197">
        <v>905</v>
      </c>
      <c r="C197">
        <v>155</v>
      </c>
      <c r="E197">
        <v>0</v>
      </c>
      <c r="F197">
        <v>0</v>
      </c>
      <c r="G197">
        <v>0</v>
      </c>
      <c r="H197" t="e">
        <f>VLOOKUP(A197,EMS!$S$4:$T$103,2,0)</f>
        <v>#N/A</v>
      </c>
      <c r="J197">
        <v>0</v>
      </c>
      <c r="K197">
        <v>0</v>
      </c>
      <c r="L197">
        <v>25</v>
      </c>
      <c r="M197">
        <v>15</v>
      </c>
    </row>
    <row r="198" spans="1:13" x14ac:dyDescent="0.3">
      <c r="A198" t="s">
        <v>110</v>
      </c>
      <c r="B198">
        <v>945</v>
      </c>
      <c r="C198">
        <v>205</v>
      </c>
      <c r="E198">
        <v>1590</v>
      </c>
      <c r="F198">
        <v>100</v>
      </c>
      <c r="G198">
        <v>30000</v>
      </c>
      <c r="H198" t="str">
        <f>VLOOKUP(A198,EMS!$S$4:$T$103,2,0)</f>
        <v>6 to 9</v>
      </c>
      <c r="J198">
        <v>0</v>
      </c>
      <c r="K198">
        <v>0</v>
      </c>
      <c r="L198">
        <v>25</v>
      </c>
      <c r="M198">
        <v>15</v>
      </c>
    </row>
    <row r="199" spans="1:13" x14ac:dyDescent="0.3">
      <c r="A199" t="s">
        <v>111</v>
      </c>
      <c r="B199">
        <v>790</v>
      </c>
      <c r="C199">
        <v>75</v>
      </c>
      <c r="E199">
        <v>1095</v>
      </c>
      <c r="F199">
        <v>60</v>
      </c>
      <c r="G199" t="s">
        <v>265</v>
      </c>
      <c r="H199" t="str">
        <f>VLOOKUP(A199,EMS!$S$4:$T$103,2,0)</f>
        <v>3 to 6</v>
      </c>
      <c r="J199">
        <v>355</v>
      </c>
      <c r="K199">
        <v>20</v>
      </c>
      <c r="L199">
        <v>25</v>
      </c>
      <c r="M199">
        <v>15</v>
      </c>
    </row>
    <row r="200" spans="1:13" x14ac:dyDescent="0.3">
      <c r="A200" t="s">
        <v>222</v>
      </c>
      <c r="B200">
        <v>720</v>
      </c>
      <c r="C200">
        <v>120</v>
      </c>
      <c r="E200">
        <v>0</v>
      </c>
      <c r="F200">
        <v>0</v>
      </c>
      <c r="G200">
        <v>0</v>
      </c>
      <c r="H200" t="e">
        <f>VLOOKUP(A200,EMS!$S$4:$T$103,2,0)</f>
        <v>#N/A</v>
      </c>
      <c r="J200">
        <v>0</v>
      </c>
      <c r="K200">
        <v>0</v>
      </c>
      <c r="L200">
        <v>25</v>
      </c>
      <c r="M200">
        <v>15</v>
      </c>
    </row>
    <row r="201" spans="1:13" x14ac:dyDescent="0.3">
      <c r="A201" t="s">
        <v>223</v>
      </c>
      <c r="B201">
        <v>875</v>
      </c>
      <c r="C201">
        <v>150</v>
      </c>
      <c r="E201">
        <v>0</v>
      </c>
      <c r="F201">
        <v>0</v>
      </c>
      <c r="G201">
        <v>0</v>
      </c>
      <c r="H201" t="e">
        <f>VLOOKUP(A201,EMS!$S$4:$T$103,2,0)</f>
        <v>#N/A</v>
      </c>
      <c r="J201">
        <v>0</v>
      </c>
      <c r="K201">
        <v>0</v>
      </c>
      <c r="L201">
        <v>25</v>
      </c>
      <c r="M201">
        <v>15</v>
      </c>
    </row>
    <row r="202" spans="1:13" x14ac:dyDescent="0.3">
      <c r="A202" t="s">
        <v>224</v>
      </c>
      <c r="B202">
        <v>885</v>
      </c>
      <c r="C202">
        <v>250</v>
      </c>
      <c r="E202">
        <v>0</v>
      </c>
      <c r="F202">
        <v>0</v>
      </c>
      <c r="G202">
        <v>0</v>
      </c>
      <c r="H202" t="e">
        <f>VLOOKUP(A202,EMS!$S$4:$T$103,2,0)</f>
        <v>#N/A</v>
      </c>
      <c r="J202">
        <v>0</v>
      </c>
      <c r="K202">
        <v>0</v>
      </c>
      <c r="L202">
        <v>25</v>
      </c>
      <c r="M202">
        <v>15</v>
      </c>
    </row>
    <row r="203" spans="1:13" x14ac:dyDescent="0.3">
      <c r="A203" t="s">
        <v>225</v>
      </c>
      <c r="B203">
        <v>765</v>
      </c>
      <c r="C203">
        <v>280</v>
      </c>
      <c r="E203">
        <v>0</v>
      </c>
      <c r="F203">
        <v>0</v>
      </c>
      <c r="G203">
        <v>0</v>
      </c>
      <c r="H203" t="e">
        <f>VLOOKUP(A203,EMS!$S$4:$T$103,2,0)</f>
        <v>#N/A</v>
      </c>
      <c r="J203">
        <v>0</v>
      </c>
      <c r="K203">
        <v>0</v>
      </c>
      <c r="L203">
        <v>25</v>
      </c>
      <c r="M203">
        <v>15</v>
      </c>
    </row>
    <row r="204" spans="1:13" x14ac:dyDescent="0.3">
      <c r="A204" t="s">
        <v>177</v>
      </c>
      <c r="B204">
        <v>825</v>
      </c>
      <c r="C204">
        <v>275</v>
      </c>
      <c r="E204">
        <v>0</v>
      </c>
      <c r="F204">
        <v>0</v>
      </c>
      <c r="G204">
        <v>0</v>
      </c>
      <c r="H204" t="e">
        <f>VLOOKUP(A204,EMS!$S$4:$T$103,2,0)</f>
        <v>#N/A</v>
      </c>
      <c r="J204">
        <v>0</v>
      </c>
      <c r="K204">
        <v>0</v>
      </c>
      <c r="L204">
        <v>25</v>
      </c>
      <c r="M204">
        <v>15</v>
      </c>
    </row>
    <row r="205" spans="1:13" x14ac:dyDescent="0.3">
      <c r="A205" t="s">
        <v>112</v>
      </c>
      <c r="B205">
        <v>1065</v>
      </c>
      <c r="C205">
        <v>150</v>
      </c>
      <c r="E205">
        <v>1345</v>
      </c>
      <c r="F205">
        <v>120</v>
      </c>
      <c r="G205">
        <v>30000</v>
      </c>
      <c r="H205" t="str">
        <f>VLOOKUP(A205,EMS!$S$4:$T$103,2,0)</f>
        <v>6 to 9</v>
      </c>
      <c r="J205">
        <v>0</v>
      </c>
      <c r="K205">
        <v>0</v>
      </c>
      <c r="L205">
        <v>25</v>
      </c>
      <c r="M205">
        <v>15</v>
      </c>
    </row>
    <row r="206" spans="1:13" x14ac:dyDescent="0.3">
      <c r="A206" t="s">
        <v>113</v>
      </c>
      <c r="B206">
        <v>1200</v>
      </c>
      <c r="C206">
        <v>125</v>
      </c>
      <c r="E206">
        <v>1030</v>
      </c>
      <c r="F206">
        <v>85</v>
      </c>
      <c r="G206">
        <v>30000</v>
      </c>
      <c r="H206" t="str">
        <f>VLOOKUP(A206,EMS!$S$4:$T$103,2,0)</f>
        <v>3 to 6</v>
      </c>
      <c r="J206">
        <v>0</v>
      </c>
      <c r="K206">
        <v>0</v>
      </c>
      <c r="L206">
        <v>25</v>
      </c>
      <c r="M206">
        <v>15</v>
      </c>
    </row>
    <row r="207" spans="1:13" x14ac:dyDescent="0.3">
      <c r="A207" t="s">
        <v>226</v>
      </c>
      <c r="B207">
        <v>815</v>
      </c>
      <c r="C207">
        <v>150</v>
      </c>
      <c r="E207">
        <v>0</v>
      </c>
      <c r="F207">
        <v>0</v>
      </c>
      <c r="G207">
        <v>0</v>
      </c>
      <c r="H207" t="e">
        <f>VLOOKUP(A207,EMS!$S$4:$T$103,2,0)</f>
        <v>#N/A</v>
      </c>
      <c r="J207">
        <v>0</v>
      </c>
      <c r="K207">
        <v>0</v>
      </c>
      <c r="L207">
        <v>25</v>
      </c>
      <c r="M207">
        <v>15</v>
      </c>
    </row>
    <row r="208" spans="1:13" x14ac:dyDescent="0.3">
      <c r="A208" t="s">
        <v>178</v>
      </c>
      <c r="B208">
        <v>780</v>
      </c>
      <c r="C208">
        <v>225</v>
      </c>
      <c r="E208">
        <v>0</v>
      </c>
      <c r="F208">
        <v>0</v>
      </c>
      <c r="G208">
        <v>0</v>
      </c>
      <c r="H208" t="e">
        <f>VLOOKUP(A208,EMS!$S$4:$T$103,2,0)</f>
        <v>#N/A</v>
      </c>
      <c r="J208">
        <v>0</v>
      </c>
      <c r="K208">
        <v>0</v>
      </c>
      <c r="L208">
        <v>25</v>
      </c>
      <c r="M208">
        <v>15</v>
      </c>
    </row>
    <row r="209" spans="1:13" x14ac:dyDescent="0.3">
      <c r="A209" t="s">
        <v>227</v>
      </c>
      <c r="B209">
        <v>830</v>
      </c>
      <c r="C209">
        <v>260</v>
      </c>
      <c r="E209">
        <v>0</v>
      </c>
      <c r="F209">
        <v>0</v>
      </c>
      <c r="G209">
        <v>0</v>
      </c>
      <c r="H209" t="e">
        <f>VLOOKUP(A209,EMS!$S$4:$T$103,2,0)</f>
        <v>#N/A</v>
      </c>
      <c r="J209">
        <v>345</v>
      </c>
      <c r="K209">
        <v>60</v>
      </c>
      <c r="L209">
        <v>25</v>
      </c>
      <c r="M209">
        <v>15</v>
      </c>
    </row>
    <row r="210" spans="1:13" x14ac:dyDescent="0.3">
      <c r="A210" t="s">
        <v>114</v>
      </c>
      <c r="B210">
        <v>935</v>
      </c>
      <c r="C210">
        <v>190</v>
      </c>
      <c r="E210">
        <v>1460</v>
      </c>
      <c r="F210">
        <v>95</v>
      </c>
      <c r="G210">
        <v>30000</v>
      </c>
      <c r="H210" t="str">
        <f>VLOOKUP(A210,EMS!$S$4:$T$103,2,0)</f>
        <v>6 to 9</v>
      </c>
      <c r="J210">
        <v>0</v>
      </c>
      <c r="K210">
        <v>0</v>
      </c>
      <c r="L210">
        <v>25</v>
      </c>
      <c r="M210">
        <v>15</v>
      </c>
    </row>
    <row r="211" spans="1:13" x14ac:dyDescent="0.3">
      <c r="A211" t="s">
        <v>115</v>
      </c>
      <c r="B211">
        <v>1440</v>
      </c>
      <c r="C211">
        <v>130</v>
      </c>
      <c r="E211">
        <v>1695</v>
      </c>
      <c r="F211">
        <v>130</v>
      </c>
      <c r="G211">
        <v>20000</v>
      </c>
      <c r="H211" t="str">
        <f>VLOOKUP(A211,EMS!$S$4:$T$103,2,0)</f>
        <v>5 to 9</v>
      </c>
      <c r="J211">
        <v>315</v>
      </c>
      <c r="K211">
        <v>25</v>
      </c>
      <c r="L211">
        <v>25</v>
      </c>
      <c r="M211">
        <v>15</v>
      </c>
    </row>
    <row r="212" spans="1:13" x14ac:dyDescent="0.3">
      <c r="A212" t="s">
        <v>116</v>
      </c>
      <c r="B212">
        <v>660</v>
      </c>
      <c r="C212">
        <v>50</v>
      </c>
      <c r="E212">
        <v>1400</v>
      </c>
      <c r="F212">
        <v>40</v>
      </c>
      <c r="G212">
        <v>30000</v>
      </c>
      <c r="H212" t="e">
        <f>VLOOKUP(A212,EMS!$S$4:$T$103,2,0)</f>
        <v>#N/A</v>
      </c>
      <c r="J212">
        <v>300</v>
      </c>
      <c r="K212">
        <v>15</v>
      </c>
      <c r="L212">
        <v>25</v>
      </c>
      <c r="M212">
        <v>15</v>
      </c>
    </row>
    <row r="213" spans="1:13" x14ac:dyDescent="0.3">
      <c r="A213" t="s">
        <v>117</v>
      </c>
      <c r="B213">
        <v>955</v>
      </c>
      <c r="C213">
        <v>175</v>
      </c>
      <c r="E213">
        <v>1820</v>
      </c>
      <c r="F213">
        <v>150</v>
      </c>
      <c r="G213">
        <v>31500</v>
      </c>
      <c r="H213" t="e">
        <f>VLOOKUP(A213,EMS!$S$4:$T$103,2,0)</f>
        <v>#N/A</v>
      </c>
      <c r="J213" t="s">
        <v>249</v>
      </c>
      <c r="K213">
        <v>45</v>
      </c>
      <c r="L213">
        <v>32</v>
      </c>
      <c r="M213">
        <v>22</v>
      </c>
    </row>
    <row r="214" spans="1:13" x14ac:dyDescent="0.3">
      <c r="A214" t="s">
        <v>228</v>
      </c>
      <c r="B214">
        <v>1310</v>
      </c>
      <c r="C214">
        <v>280</v>
      </c>
      <c r="E214">
        <v>0</v>
      </c>
      <c r="F214">
        <v>0</v>
      </c>
      <c r="G214">
        <v>0</v>
      </c>
      <c r="H214" t="e">
        <f>VLOOKUP(A214,EMS!$S$4:$T$103,2,0)</f>
        <v>#N/A</v>
      </c>
      <c r="J214">
        <v>0</v>
      </c>
      <c r="K214">
        <v>0</v>
      </c>
      <c r="L214">
        <v>25</v>
      </c>
      <c r="M214">
        <v>15</v>
      </c>
    </row>
    <row r="215" spans="1:13" x14ac:dyDescent="0.3">
      <c r="A215" t="s">
        <v>229</v>
      </c>
      <c r="B215">
        <v>1585</v>
      </c>
      <c r="C215">
        <v>170</v>
      </c>
      <c r="E215">
        <v>0</v>
      </c>
      <c r="F215">
        <v>0</v>
      </c>
      <c r="G215">
        <v>0</v>
      </c>
      <c r="H215" t="e">
        <f>VLOOKUP(A215,EMS!$S$4:$T$103,2,0)</f>
        <v>#N/A</v>
      </c>
      <c r="J215">
        <v>0</v>
      </c>
      <c r="K215">
        <v>0</v>
      </c>
      <c r="L215">
        <v>25</v>
      </c>
      <c r="M215">
        <v>15</v>
      </c>
    </row>
    <row r="216" spans="1:13" x14ac:dyDescent="0.3">
      <c r="A216" t="s">
        <v>230</v>
      </c>
      <c r="B216">
        <v>830</v>
      </c>
      <c r="C216">
        <v>250</v>
      </c>
      <c r="E216">
        <v>0</v>
      </c>
      <c r="F216">
        <v>0</v>
      </c>
      <c r="G216">
        <v>0</v>
      </c>
      <c r="H216" t="e">
        <f>VLOOKUP(A216,EMS!$S$4:$T$103,2,0)</f>
        <v>#N/A</v>
      </c>
      <c r="J216">
        <v>0</v>
      </c>
      <c r="K216">
        <v>0</v>
      </c>
      <c r="L216">
        <v>25</v>
      </c>
      <c r="M216">
        <v>15</v>
      </c>
    </row>
    <row r="217" spans="1:13" x14ac:dyDescent="0.3">
      <c r="A217" t="s">
        <v>231</v>
      </c>
      <c r="B217">
        <v>905</v>
      </c>
      <c r="C217">
        <v>120</v>
      </c>
      <c r="E217">
        <v>0</v>
      </c>
      <c r="F217">
        <v>0</v>
      </c>
      <c r="G217">
        <v>0</v>
      </c>
      <c r="H217" t="e">
        <f>VLOOKUP(A217,EMS!$S$4:$T$103,2,0)</f>
        <v>#N/A</v>
      </c>
      <c r="J217">
        <v>0</v>
      </c>
      <c r="K217">
        <v>0</v>
      </c>
      <c r="L217">
        <v>25</v>
      </c>
      <c r="M217">
        <v>15</v>
      </c>
    </row>
    <row r="218" spans="1:13" x14ac:dyDescent="0.3">
      <c r="A218" t="s">
        <v>232</v>
      </c>
      <c r="B218">
        <v>830</v>
      </c>
      <c r="C218">
        <v>250</v>
      </c>
      <c r="E218">
        <v>0</v>
      </c>
      <c r="F218">
        <v>0</v>
      </c>
      <c r="G218">
        <v>0</v>
      </c>
      <c r="H218" t="e">
        <f>VLOOKUP(A218,EMS!$S$4:$T$103,2,0)</f>
        <v>#N/A</v>
      </c>
      <c r="J218">
        <v>0</v>
      </c>
      <c r="K218">
        <v>0</v>
      </c>
      <c r="L218">
        <v>25</v>
      </c>
      <c r="M218">
        <v>15</v>
      </c>
    </row>
    <row r="219" spans="1:13" x14ac:dyDescent="0.3">
      <c r="A219" t="s">
        <v>233</v>
      </c>
      <c r="B219">
        <v>695</v>
      </c>
      <c r="C219">
        <v>90</v>
      </c>
      <c r="E219">
        <v>800</v>
      </c>
      <c r="F219">
        <v>70</v>
      </c>
      <c r="G219">
        <v>31500</v>
      </c>
      <c r="H219" t="str">
        <f>VLOOKUP(A219,EMS!$S$4:$T$103,2,0)</f>
        <v>3 to 7</v>
      </c>
      <c r="J219">
        <v>355</v>
      </c>
      <c r="K219">
        <v>25</v>
      </c>
      <c r="L219">
        <v>25</v>
      </c>
      <c r="M219">
        <v>15</v>
      </c>
    </row>
    <row r="220" spans="1:13" x14ac:dyDescent="0.3">
      <c r="A220" t="s">
        <v>166</v>
      </c>
      <c r="B220">
        <v>1215</v>
      </c>
      <c r="C220">
        <v>370</v>
      </c>
      <c r="E220">
        <v>0</v>
      </c>
      <c r="F220">
        <v>0</v>
      </c>
      <c r="G220">
        <v>0</v>
      </c>
      <c r="H220" t="e">
        <f>VLOOKUP(A220,EMS!$S$4:$T$103,2,0)</f>
        <v>#N/A</v>
      </c>
      <c r="J220">
        <v>0</v>
      </c>
      <c r="K220">
        <v>0</v>
      </c>
      <c r="L220">
        <v>25</v>
      </c>
      <c r="M220">
        <v>15</v>
      </c>
    </row>
    <row r="221" spans="1:13" x14ac:dyDescent="0.3">
      <c r="A221" t="s">
        <v>119</v>
      </c>
      <c r="B221">
        <v>655</v>
      </c>
      <c r="C221">
        <v>110</v>
      </c>
      <c r="E221">
        <v>800</v>
      </c>
      <c r="F221">
        <v>110</v>
      </c>
      <c r="G221" t="s">
        <v>259</v>
      </c>
      <c r="H221" t="str">
        <f>VLOOKUP(A221,EMS!$S$4:$T$103,2,0)</f>
        <v>4 to 8​</v>
      </c>
      <c r="J221">
        <v>0</v>
      </c>
      <c r="K221">
        <v>0</v>
      </c>
      <c r="L221">
        <v>25</v>
      </c>
      <c r="M221">
        <v>15</v>
      </c>
    </row>
    <row r="222" spans="1:13" x14ac:dyDescent="0.3">
      <c r="A222" t="s">
        <v>234</v>
      </c>
      <c r="B222">
        <v>915</v>
      </c>
      <c r="C222">
        <v>205</v>
      </c>
      <c r="E222">
        <v>0</v>
      </c>
      <c r="F222">
        <v>0</v>
      </c>
      <c r="G222">
        <v>0</v>
      </c>
      <c r="H222" t="e">
        <f>VLOOKUP(A222,EMS!$S$4:$T$103,2,0)</f>
        <v>#N/A</v>
      </c>
      <c r="J222">
        <v>0</v>
      </c>
      <c r="K222">
        <v>0</v>
      </c>
      <c r="L222">
        <v>25</v>
      </c>
      <c r="M222">
        <v>15</v>
      </c>
    </row>
    <row r="223" spans="1:13" x14ac:dyDescent="0.3">
      <c r="A223" t="s">
        <v>235</v>
      </c>
      <c r="B223">
        <v>1140</v>
      </c>
      <c r="C223">
        <v>220</v>
      </c>
      <c r="E223">
        <v>0</v>
      </c>
      <c r="F223">
        <v>0</v>
      </c>
      <c r="G223">
        <v>0</v>
      </c>
      <c r="H223" t="e">
        <f>VLOOKUP(A223,EMS!$S$4:$T$103,2,0)</f>
        <v>#N/A</v>
      </c>
      <c r="J223">
        <v>0</v>
      </c>
      <c r="K223">
        <v>0</v>
      </c>
      <c r="L223">
        <v>25</v>
      </c>
      <c r="M223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579C-4A15-4C0C-92DD-3B2491CC7BA4}">
  <dimension ref="A1:D221"/>
  <sheetViews>
    <sheetView workbookViewId="0">
      <selection activeCell="C216" sqref="C216"/>
    </sheetView>
  </sheetViews>
  <sheetFormatPr defaultRowHeight="14.4" x14ac:dyDescent="0.3"/>
  <cols>
    <col min="1" max="1" width="5.44140625" bestFit="1" customWidth="1"/>
    <col min="2" max="2" width="32.21875" bestFit="1" customWidth="1"/>
    <col min="3" max="3" width="11.88671875" bestFit="1" customWidth="1"/>
    <col min="4" max="4" width="23.109375" bestFit="1" customWidth="1"/>
  </cols>
  <sheetData>
    <row r="1" spans="1:4" x14ac:dyDescent="0.3">
      <c r="A1" t="s">
        <v>4</v>
      </c>
      <c r="B1" t="s">
        <v>121</v>
      </c>
      <c r="C1" t="s">
        <v>122</v>
      </c>
    </row>
    <row r="2" spans="1:4" x14ac:dyDescent="0.3">
      <c r="C2" t="s">
        <v>123</v>
      </c>
      <c r="D2" t="s">
        <v>124</v>
      </c>
    </row>
    <row r="3" spans="1:4" x14ac:dyDescent="0.3">
      <c r="A3">
        <v>1</v>
      </c>
      <c r="B3" t="s">
        <v>15</v>
      </c>
      <c r="C3">
        <v>1005</v>
      </c>
      <c r="D3">
        <v>170</v>
      </c>
    </row>
    <row r="4" spans="1:4" x14ac:dyDescent="0.3">
      <c r="A4">
        <v>2</v>
      </c>
      <c r="B4" t="s">
        <v>30</v>
      </c>
      <c r="C4">
        <v>1125</v>
      </c>
      <c r="D4">
        <v>165</v>
      </c>
    </row>
    <row r="5" spans="1:4" x14ac:dyDescent="0.3">
      <c r="A5">
        <v>3</v>
      </c>
      <c r="B5" t="s">
        <v>33</v>
      </c>
      <c r="C5">
        <v>860</v>
      </c>
      <c r="D5">
        <v>85</v>
      </c>
    </row>
    <row r="6" spans="1:4" x14ac:dyDescent="0.3">
      <c r="A6">
        <v>4</v>
      </c>
      <c r="B6" t="s">
        <v>125</v>
      </c>
      <c r="C6">
        <v>1170</v>
      </c>
      <c r="D6">
        <v>80</v>
      </c>
    </row>
    <row r="7" spans="1:4" x14ac:dyDescent="0.3">
      <c r="A7">
        <v>5</v>
      </c>
      <c r="B7" t="s">
        <v>48</v>
      </c>
      <c r="C7">
        <v>1520</v>
      </c>
      <c r="D7">
        <v>85</v>
      </c>
    </row>
    <row r="8" spans="1:4" x14ac:dyDescent="0.3">
      <c r="A8">
        <v>6</v>
      </c>
      <c r="B8" t="s">
        <v>50</v>
      </c>
      <c r="C8">
        <v>1470</v>
      </c>
      <c r="D8">
        <v>125</v>
      </c>
    </row>
    <row r="9" spans="1:4" x14ac:dyDescent="0.3">
      <c r="A9">
        <v>7</v>
      </c>
      <c r="B9" t="s">
        <v>60</v>
      </c>
      <c r="C9">
        <v>925</v>
      </c>
      <c r="D9">
        <v>80</v>
      </c>
    </row>
    <row r="10" spans="1:4" x14ac:dyDescent="0.3">
      <c r="A10">
        <v>8</v>
      </c>
      <c r="B10" t="s">
        <v>61</v>
      </c>
      <c r="C10">
        <v>990</v>
      </c>
      <c r="D10">
        <v>80</v>
      </c>
    </row>
    <row r="11" spans="1:4" x14ac:dyDescent="0.3">
      <c r="A11">
        <v>9</v>
      </c>
      <c r="B11" t="s">
        <v>62</v>
      </c>
      <c r="C11">
        <v>905</v>
      </c>
      <c r="D11">
        <v>95</v>
      </c>
    </row>
    <row r="12" spans="1:4" x14ac:dyDescent="0.3">
      <c r="A12">
        <v>10</v>
      </c>
      <c r="B12" t="s">
        <v>66</v>
      </c>
      <c r="C12">
        <v>985</v>
      </c>
      <c r="D12">
        <v>80</v>
      </c>
    </row>
    <row r="13" spans="1:4" x14ac:dyDescent="0.3">
      <c r="A13">
        <v>11</v>
      </c>
      <c r="B13" t="s">
        <v>73</v>
      </c>
      <c r="C13">
        <v>835</v>
      </c>
      <c r="D13">
        <v>70</v>
      </c>
    </row>
    <row r="14" spans="1:4" x14ac:dyDescent="0.3">
      <c r="A14">
        <v>12</v>
      </c>
      <c r="B14" t="s">
        <v>83</v>
      </c>
      <c r="C14">
        <v>1130</v>
      </c>
      <c r="D14">
        <v>195</v>
      </c>
    </row>
    <row r="15" spans="1:4" x14ac:dyDescent="0.3">
      <c r="A15">
        <v>13</v>
      </c>
      <c r="B15" t="s">
        <v>97</v>
      </c>
      <c r="C15">
        <v>1455</v>
      </c>
      <c r="D15">
        <v>120</v>
      </c>
    </row>
    <row r="16" spans="1:4" x14ac:dyDescent="0.3">
      <c r="A16">
        <v>14</v>
      </c>
      <c r="B16" t="s">
        <v>99</v>
      </c>
      <c r="C16">
        <v>655</v>
      </c>
      <c r="D16">
        <v>60</v>
      </c>
    </row>
    <row r="17" spans="1:4" x14ac:dyDescent="0.3">
      <c r="A17">
        <v>15</v>
      </c>
      <c r="B17" t="s">
        <v>101</v>
      </c>
      <c r="C17">
        <v>825</v>
      </c>
      <c r="D17">
        <v>70</v>
      </c>
    </row>
    <row r="18" spans="1:4" x14ac:dyDescent="0.3">
      <c r="A18">
        <v>16</v>
      </c>
      <c r="B18" t="s">
        <v>126</v>
      </c>
      <c r="C18">
        <v>1080</v>
      </c>
      <c r="D18">
        <v>90</v>
      </c>
    </row>
    <row r="19" spans="1:4" x14ac:dyDescent="0.3">
      <c r="A19">
        <v>17</v>
      </c>
      <c r="B19" t="s">
        <v>105</v>
      </c>
      <c r="C19">
        <v>610</v>
      </c>
      <c r="D19">
        <v>45</v>
      </c>
    </row>
    <row r="20" spans="1:4" x14ac:dyDescent="0.3">
      <c r="A20">
        <v>18</v>
      </c>
      <c r="B20" t="s">
        <v>108</v>
      </c>
      <c r="C20">
        <v>880</v>
      </c>
      <c r="D20">
        <v>115</v>
      </c>
    </row>
    <row r="21" spans="1:4" x14ac:dyDescent="0.3">
      <c r="A21">
        <v>19</v>
      </c>
      <c r="B21" t="s">
        <v>116</v>
      </c>
      <c r="C21">
        <v>660</v>
      </c>
      <c r="D21">
        <v>50</v>
      </c>
    </row>
    <row r="22" spans="1:4" x14ac:dyDescent="0.3">
      <c r="A22">
        <v>20</v>
      </c>
      <c r="B22" t="s">
        <v>117</v>
      </c>
      <c r="C22">
        <v>955</v>
      </c>
      <c r="D22">
        <v>175</v>
      </c>
    </row>
    <row r="23" spans="1:4" x14ac:dyDescent="0.3">
      <c r="A23">
        <v>21</v>
      </c>
      <c r="B23" t="s">
        <v>13</v>
      </c>
      <c r="C23">
        <v>1030</v>
      </c>
      <c r="D23">
        <v>100</v>
      </c>
    </row>
    <row r="24" spans="1:4" x14ac:dyDescent="0.3">
      <c r="A24">
        <v>22</v>
      </c>
      <c r="B24" t="s">
        <v>127</v>
      </c>
      <c r="C24">
        <v>935</v>
      </c>
      <c r="D24">
        <v>130</v>
      </c>
    </row>
    <row r="25" spans="1:4" x14ac:dyDescent="0.3">
      <c r="A25">
        <v>23</v>
      </c>
      <c r="B25" t="s">
        <v>128</v>
      </c>
      <c r="C25">
        <v>855</v>
      </c>
      <c r="D25">
        <v>125</v>
      </c>
    </row>
    <row r="26" spans="1:4" x14ac:dyDescent="0.3">
      <c r="A26">
        <v>24</v>
      </c>
      <c r="B26" t="s">
        <v>129</v>
      </c>
      <c r="C26">
        <v>885</v>
      </c>
      <c r="D26">
        <v>130</v>
      </c>
    </row>
    <row r="27" spans="1:4" x14ac:dyDescent="0.3">
      <c r="A27">
        <v>25</v>
      </c>
      <c r="B27" t="s">
        <v>130</v>
      </c>
      <c r="C27">
        <v>800</v>
      </c>
      <c r="D27">
        <v>290</v>
      </c>
    </row>
    <row r="28" spans="1:4" x14ac:dyDescent="0.3">
      <c r="A28">
        <v>26</v>
      </c>
      <c r="B28" t="s">
        <v>131</v>
      </c>
      <c r="C28">
        <v>865</v>
      </c>
      <c r="D28">
        <v>230</v>
      </c>
    </row>
    <row r="29" spans="1:4" x14ac:dyDescent="0.3">
      <c r="A29">
        <v>27</v>
      </c>
      <c r="B29" t="s">
        <v>14</v>
      </c>
      <c r="C29">
        <v>1100</v>
      </c>
      <c r="D29">
        <v>255</v>
      </c>
    </row>
    <row r="30" spans="1:4" x14ac:dyDescent="0.3">
      <c r="A30">
        <v>28</v>
      </c>
      <c r="B30" t="s">
        <v>132</v>
      </c>
      <c r="C30">
        <v>1205</v>
      </c>
      <c r="D30">
        <v>155</v>
      </c>
    </row>
    <row r="31" spans="1:4" x14ac:dyDescent="0.3">
      <c r="A31">
        <v>29</v>
      </c>
      <c r="B31" t="s">
        <v>16</v>
      </c>
      <c r="C31">
        <v>1090</v>
      </c>
      <c r="D31">
        <v>100</v>
      </c>
    </row>
    <row r="32" spans="1:4" x14ac:dyDescent="0.3">
      <c r="A32">
        <v>30</v>
      </c>
      <c r="B32" t="s">
        <v>133</v>
      </c>
      <c r="C32">
        <v>1075</v>
      </c>
      <c r="D32">
        <v>160</v>
      </c>
    </row>
    <row r="33" spans="1:4" x14ac:dyDescent="0.3">
      <c r="A33">
        <v>31</v>
      </c>
      <c r="B33" t="s">
        <v>134</v>
      </c>
      <c r="C33">
        <v>840</v>
      </c>
      <c r="D33">
        <v>245</v>
      </c>
    </row>
    <row r="34" spans="1:4" x14ac:dyDescent="0.3">
      <c r="A34">
        <v>32</v>
      </c>
      <c r="B34" t="s">
        <v>17</v>
      </c>
      <c r="C34">
        <v>735</v>
      </c>
      <c r="D34">
        <v>60</v>
      </c>
    </row>
    <row r="35" spans="1:4" x14ac:dyDescent="0.3">
      <c r="A35">
        <v>33</v>
      </c>
      <c r="B35" t="s">
        <v>18</v>
      </c>
      <c r="C35">
        <v>600</v>
      </c>
      <c r="D35">
        <v>50</v>
      </c>
    </row>
    <row r="36" spans="1:4" x14ac:dyDescent="0.3">
      <c r="A36">
        <v>34</v>
      </c>
      <c r="B36" t="s">
        <v>19</v>
      </c>
      <c r="C36">
        <v>810</v>
      </c>
      <c r="D36">
        <v>270</v>
      </c>
    </row>
    <row r="37" spans="1:4" x14ac:dyDescent="0.3">
      <c r="A37">
        <v>35</v>
      </c>
      <c r="B37" t="s">
        <v>20</v>
      </c>
      <c r="C37">
        <v>1275</v>
      </c>
      <c r="D37">
        <v>175</v>
      </c>
    </row>
    <row r="38" spans="1:4" x14ac:dyDescent="0.3">
      <c r="A38">
        <v>36</v>
      </c>
      <c r="B38" t="s">
        <v>21</v>
      </c>
      <c r="C38">
        <v>1510</v>
      </c>
      <c r="D38">
        <v>120</v>
      </c>
    </row>
    <row r="39" spans="1:4" x14ac:dyDescent="0.3">
      <c r="A39">
        <v>37</v>
      </c>
      <c r="B39" t="s">
        <v>135</v>
      </c>
      <c r="C39">
        <v>1150</v>
      </c>
      <c r="D39">
        <v>260</v>
      </c>
    </row>
    <row r="40" spans="1:4" x14ac:dyDescent="0.3">
      <c r="A40">
        <v>38</v>
      </c>
      <c r="B40" t="s">
        <v>136</v>
      </c>
      <c r="C40">
        <v>800</v>
      </c>
      <c r="D40">
        <v>170</v>
      </c>
    </row>
    <row r="41" spans="1:4" x14ac:dyDescent="0.3">
      <c r="A41">
        <v>39</v>
      </c>
      <c r="B41" t="s">
        <v>23</v>
      </c>
      <c r="C41">
        <v>870</v>
      </c>
      <c r="D41">
        <v>50</v>
      </c>
    </row>
    <row r="42" spans="1:4" x14ac:dyDescent="0.3">
      <c r="A42">
        <v>40</v>
      </c>
      <c r="B42" t="s">
        <v>137</v>
      </c>
      <c r="C42">
        <v>1230</v>
      </c>
      <c r="D42">
        <v>320</v>
      </c>
    </row>
    <row r="43" spans="1:4" x14ac:dyDescent="0.3">
      <c r="A43">
        <v>41</v>
      </c>
      <c r="B43" t="s">
        <v>24</v>
      </c>
      <c r="C43">
        <v>920</v>
      </c>
      <c r="D43">
        <v>130</v>
      </c>
    </row>
    <row r="44" spans="1:4" x14ac:dyDescent="0.3">
      <c r="A44">
        <v>42</v>
      </c>
      <c r="B44" t="s">
        <v>25</v>
      </c>
      <c r="C44">
        <v>1260</v>
      </c>
      <c r="D44">
        <v>155</v>
      </c>
    </row>
    <row r="45" spans="1:4" x14ac:dyDescent="0.3">
      <c r="A45">
        <v>43</v>
      </c>
      <c r="B45" t="s">
        <v>26</v>
      </c>
      <c r="C45">
        <v>1135</v>
      </c>
      <c r="D45">
        <v>250</v>
      </c>
    </row>
    <row r="46" spans="1:4" x14ac:dyDescent="0.3">
      <c r="A46">
        <v>44</v>
      </c>
      <c r="B46" t="s">
        <v>27</v>
      </c>
      <c r="C46">
        <v>625</v>
      </c>
      <c r="D46">
        <v>120</v>
      </c>
    </row>
    <row r="47" spans="1:4" x14ac:dyDescent="0.3">
      <c r="A47">
        <v>45</v>
      </c>
      <c r="B47" t="s">
        <v>138</v>
      </c>
      <c r="C47">
        <v>815</v>
      </c>
      <c r="D47">
        <v>95</v>
      </c>
    </row>
    <row r="48" spans="1:4" x14ac:dyDescent="0.3">
      <c r="A48">
        <v>46</v>
      </c>
      <c r="B48" t="s">
        <v>139</v>
      </c>
      <c r="C48">
        <v>1005</v>
      </c>
      <c r="D48">
        <v>165</v>
      </c>
    </row>
    <row r="49" spans="1:4" x14ac:dyDescent="0.3">
      <c r="A49">
        <v>47</v>
      </c>
      <c r="B49" t="s">
        <v>140</v>
      </c>
      <c r="C49">
        <v>1235</v>
      </c>
      <c r="D49">
        <v>180</v>
      </c>
    </row>
    <row r="50" spans="1:4" x14ac:dyDescent="0.3">
      <c r="A50">
        <v>48</v>
      </c>
      <c r="B50" t="s">
        <v>29</v>
      </c>
      <c r="C50">
        <v>645</v>
      </c>
      <c r="D50">
        <v>70</v>
      </c>
    </row>
    <row r="51" spans="1:4" x14ac:dyDescent="0.3">
      <c r="A51">
        <v>49</v>
      </c>
      <c r="B51" t="s">
        <v>141</v>
      </c>
      <c r="C51">
        <v>990</v>
      </c>
      <c r="D51">
        <v>160</v>
      </c>
    </row>
    <row r="52" spans="1:4" x14ac:dyDescent="0.3">
      <c r="A52">
        <v>50</v>
      </c>
      <c r="B52" t="s">
        <v>31</v>
      </c>
      <c r="C52">
        <v>1040</v>
      </c>
      <c r="D52">
        <v>175</v>
      </c>
    </row>
    <row r="53" spans="1:4" x14ac:dyDescent="0.3">
      <c r="A53">
        <v>51</v>
      </c>
      <c r="B53" t="s">
        <v>142</v>
      </c>
      <c r="C53">
        <v>1055</v>
      </c>
      <c r="D53">
        <v>150</v>
      </c>
    </row>
    <row r="54" spans="1:4" x14ac:dyDescent="0.3">
      <c r="A54">
        <v>52</v>
      </c>
      <c r="B54" t="s">
        <v>143</v>
      </c>
      <c r="C54">
        <v>850</v>
      </c>
      <c r="D54">
        <v>150</v>
      </c>
    </row>
    <row r="55" spans="1:4" x14ac:dyDescent="0.3">
      <c r="A55">
        <v>53</v>
      </c>
      <c r="B55" t="s">
        <v>144</v>
      </c>
      <c r="C55">
        <v>1020</v>
      </c>
      <c r="D55">
        <v>420</v>
      </c>
    </row>
    <row r="56" spans="1:4" x14ac:dyDescent="0.3">
      <c r="A56">
        <v>54</v>
      </c>
      <c r="B56" t="s">
        <v>145</v>
      </c>
      <c r="C56">
        <v>1210</v>
      </c>
      <c r="D56">
        <v>325</v>
      </c>
    </row>
    <row r="57" spans="1:4" x14ac:dyDescent="0.3">
      <c r="A57">
        <v>55</v>
      </c>
      <c r="B57" t="s">
        <v>53</v>
      </c>
      <c r="C57">
        <v>1225</v>
      </c>
      <c r="D57">
        <v>90</v>
      </c>
    </row>
    <row r="58" spans="1:4" x14ac:dyDescent="0.3">
      <c r="A58">
        <v>56</v>
      </c>
      <c r="B58" t="s">
        <v>71</v>
      </c>
      <c r="C58">
        <v>1190</v>
      </c>
      <c r="D58">
        <v>105</v>
      </c>
    </row>
    <row r="59" spans="1:4" x14ac:dyDescent="0.3">
      <c r="A59">
        <v>57</v>
      </c>
      <c r="B59" t="s">
        <v>146</v>
      </c>
      <c r="C59">
        <v>1095</v>
      </c>
      <c r="D59">
        <v>290</v>
      </c>
    </row>
    <row r="60" spans="1:4" x14ac:dyDescent="0.3">
      <c r="A60">
        <v>58</v>
      </c>
      <c r="B60" t="s">
        <v>147</v>
      </c>
      <c r="C60">
        <v>835</v>
      </c>
      <c r="D60">
        <v>190</v>
      </c>
    </row>
    <row r="61" spans="1:4" x14ac:dyDescent="0.3">
      <c r="A61">
        <v>59</v>
      </c>
      <c r="B61" t="s">
        <v>148</v>
      </c>
      <c r="C61">
        <v>880</v>
      </c>
      <c r="D61">
        <v>200</v>
      </c>
    </row>
    <row r="62" spans="1:4" x14ac:dyDescent="0.3">
      <c r="A62">
        <v>60</v>
      </c>
      <c r="B62" t="s">
        <v>149</v>
      </c>
      <c r="C62">
        <v>1220</v>
      </c>
      <c r="D62">
        <v>330</v>
      </c>
    </row>
    <row r="63" spans="1:4" x14ac:dyDescent="0.3">
      <c r="A63">
        <v>61</v>
      </c>
      <c r="B63" t="s">
        <v>150</v>
      </c>
      <c r="C63">
        <v>1110</v>
      </c>
      <c r="D63">
        <v>230</v>
      </c>
    </row>
    <row r="64" spans="1:4" x14ac:dyDescent="0.3">
      <c r="A64">
        <v>62</v>
      </c>
      <c r="B64" t="s">
        <v>151</v>
      </c>
      <c r="C64">
        <v>740</v>
      </c>
      <c r="D64">
        <v>105</v>
      </c>
    </row>
    <row r="65" spans="1:4" x14ac:dyDescent="0.3">
      <c r="A65">
        <v>63</v>
      </c>
      <c r="B65" t="s">
        <v>34</v>
      </c>
      <c r="C65">
        <v>930</v>
      </c>
      <c r="D65">
        <v>255</v>
      </c>
    </row>
    <row r="66" spans="1:4" x14ac:dyDescent="0.3">
      <c r="A66">
        <v>64</v>
      </c>
      <c r="B66" t="s">
        <v>35</v>
      </c>
      <c r="C66">
        <v>910</v>
      </c>
      <c r="D66">
        <v>110</v>
      </c>
    </row>
    <row r="67" spans="1:4" x14ac:dyDescent="0.3">
      <c r="A67">
        <v>65</v>
      </c>
      <c r="B67" t="s">
        <v>152</v>
      </c>
      <c r="C67">
        <v>845</v>
      </c>
      <c r="D67">
        <v>115</v>
      </c>
    </row>
    <row r="68" spans="1:4" x14ac:dyDescent="0.3">
      <c r="A68">
        <v>66</v>
      </c>
      <c r="B68" t="s">
        <v>153</v>
      </c>
      <c r="C68">
        <v>995</v>
      </c>
      <c r="D68">
        <v>115</v>
      </c>
    </row>
    <row r="69" spans="1:4" x14ac:dyDescent="0.3">
      <c r="A69">
        <v>67</v>
      </c>
      <c r="B69" t="s">
        <v>154</v>
      </c>
      <c r="C69">
        <v>1105</v>
      </c>
      <c r="D69">
        <v>185</v>
      </c>
    </row>
    <row r="70" spans="1:4" x14ac:dyDescent="0.3">
      <c r="A70">
        <v>68</v>
      </c>
      <c r="B70" t="s">
        <v>37</v>
      </c>
      <c r="C70">
        <v>1140</v>
      </c>
      <c r="D70">
        <v>115</v>
      </c>
    </row>
    <row r="71" spans="1:4" x14ac:dyDescent="0.3">
      <c r="A71">
        <v>69</v>
      </c>
      <c r="B71" t="s">
        <v>155</v>
      </c>
      <c r="C71">
        <v>970</v>
      </c>
      <c r="D71">
        <v>205</v>
      </c>
    </row>
    <row r="72" spans="1:4" x14ac:dyDescent="0.3">
      <c r="A72">
        <v>70</v>
      </c>
      <c r="B72" t="s">
        <v>156</v>
      </c>
      <c r="C72">
        <v>840</v>
      </c>
      <c r="D72">
        <v>245</v>
      </c>
    </row>
    <row r="73" spans="1:4" x14ac:dyDescent="0.3">
      <c r="A73">
        <v>71</v>
      </c>
      <c r="B73" t="s">
        <v>157</v>
      </c>
      <c r="C73">
        <v>720</v>
      </c>
      <c r="D73">
        <v>270</v>
      </c>
    </row>
    <row r="74" spans="1:4" x14ac:dyDescent="0.3">
      <c r="A74">
        <v>72</v>
      </c>
      <c r="B74" t="s">
        <v>38</v>
      </c>
      <c r="C74">
        <v>1005</v>
      </c>
      <c r="D74">
        <v>280</v>
      </c>
    </row>
    <row r="75" spans="1:4" x14ac:dyDescent="0.3">
      <c r="A75">
        <v>73</v>
      </c>
      <c r="B75" t="s">
        <v>39</v>
      </c>
      <c r="C75">
        <v>930</v>
      </c>
      <c r="D75">
        <v>110</v>
      </c>
    </row>
    <row r="76" spans="1:4" x14ac:dyDescent="0.3">
      <c r="A76">
        <v>74</v>
      </c>
      <c r="B76" t="s">
        <v>40</v>
      </c>
      <c r="C76">
        <v>810</v>
      </c>
      <c r="D76">
        <v>260</v>
      </c>
    </row>
    <row r="77" spans="1:4" x14ac:dyDescent="0.3">
      <c r="A77">
        <v>75</v>
      </c>
      <c r="B77" t="s">
        <v>158</v>
      </c>
      <c r="C77">
        <v>595</v>
      </c>
      <c r="D77">
        <v>135</v>
      </c>
    </row>
    <row r="78" spans="1:4" x14ac:dyDescent="0.3">
      <c r="A78">
        <v>76</v>
      </c>
      <c r="B78" t="s">
        <v>41</v>
      </c>
      <c r="C78">
        <v>870</v>
      </c>
      <c r="D78">
        <v>110</v>
      </c>
    </row>
    <row r="79" spans="1:4" x14ac:dyDescent="0.3">
      <c r="A79">
        <v>77</v>
      </c>
      <c r="B79" t="s">
        <v>43</v>
      </c>
      <c r="C79">
        <v>625</v>
      </c>
      <c r="D79">
        <v>115</v>
      </c>
    </row>
    <row r="80" spans="1:4" x14ac:dyDescent="0.3">
      <c r="A80">
        <v>78</v>
      </c>
      <c r="B80" t="s">
        <v>44</v>
      </c>
      <c r="C80">
        <v>975</v>
      </c>
      <c r="D80">
        <v>260</v>
      </c>
    </row>
    <row r="81" spans="1:4" x14ac:dyDescent="0.3">
      <c r="A81">
        <v>79</v>
      </c>
      <c r="B81" t="s">
        <v>45</v>
      </c>
      <c r="C81">
        <v>1365</v>
      </c>
      <c r="D81">
        <v>110</v>
      </c>
    </row>
    <row r="82" spans="1:4" x14ac:dyDescent="0.3">
      <c r="A82">
        <v>80</v>
      </c>
      <c r="B82" t="s">
        <v>159</v>
      </c>
      <c r="C82">
        <v>1410</v>
      </c>
      <c r="D82">
        <v>235</v>
      </c>
    </row>
    <row r="83" spans="1:4" x14ac:dyDescent="0.3">
      <c r="A83">
        <v>81</v>
      </c>
      <c r="B83" t="s">
        <v>160</v>
      </c>
      <c r="C83">
        <v>1480</v>
      </c>
      <c r="D83">
        <v>365</v>
      </c>
    </row>
    <row r="84" spans="1:4" x14ac:dyDescent="0.3">
      <c r="A84">
        <v>82</v>
      </c>
      <c r="B84" t="s">
        <v>161</v>
      </c>
      <c r="C84">
        <v>1405</v>
      </c>
      <c r="D84">
        <v>225</v>
      </c>
    </row>
    <row r="85" spans="1:4" x14ac:dyDescent="0.3">
      <c r="A85">
        <v>83</v>
      </c>
      <c r="B85" t="s">
        <v>162</v>
      </c>
      <c r="C85">
        <v>1405</v>
      </c>
      <c r="D85">
        <v>260</v>
      </c>
    </row>
    <row r="86" spans="1:4" x14ac:dyDescent="0.3">
      <c r="A86">
        <v>84</v>
      </c>
      <c r="B86" t="s">
        <v>163</v>
      </c>
      <c r="C86">
        <v>1640</v>
      </c>
      <c r="D86">
        <v>385</v>
      </c>
    </row>
    <row r="87" spans="1:4" x14ac:dyDescent="0.3">
      <c r="A87">
        <v>85</v>
      </c>
      <c r="B87" t="s">
        <v>164</v>
      </c>
      <c r="C87">
        <v>1440</v>
      </c>
      <c r="D87">
        <v>265</v>
      </c>
    </row>
    <row r="88" spans="1:4" x14ac:dyDescent="0.3">
      <c r="A88">
        <v>86</v>
      </c>
      <c r="B88" t="s">
        <v>165</v>
      </c>
      <c r="C88">
        <v>1375</v>
      </c>
      <c r="D88">
        <v>190</v>
      </c>
    </row>
    <row r="89" spans="1:4" x14ac:dyDescent="0.3">
      <c r="A89">
        <v>87</v>
      </c>
      <c r="B89" t="s">
        <v>166</v>
      </c>
      <c r="C89">
        <v>1215</v>
      </c>
      <c r="D89">
        <v>370</v>
      </c>
    </row>
    <row r="90" spans="1:4" x14ac:dyDescent="0.3">
      <c r="A90">
        <v>88</v>
      </c>
      <c r="B90" t="s">
        <v>167</v>
      </c>
      <c r="C90">
        <v>965</v>
      </c>
      <c r="D90">
        <v>175</v>
      </c>
    </row>
    <row r="91" spans="1:4" x14ac:dyDescent="0.3">
      <c r="A91">
        <v>89</v>
      </c>
      <c r="B91" t="s">
        <v>168</v>
      </c>
      <c r="C91">
        <v>1065</v>
      </c>
      <c r="D91">
        <v>170</v>
      </c>
    </row>
    <row r="92" spans="1:4" x14ac:dyDescent="0.3">
      <c r="A92">
        <v>90</v>
      </c>
      <c r="B92" t="s">
        <v>47</v>
      </c>
      <c r="C92">
        <v>1185</v>
      </c>
      <c r="D92">
        <v>105</v>
      </c>
    </row>
    <row r="93" spans="1:4" x14ac:dyDescent="0.3">
      <c r="A93">
        <v>91</v>
      </c>
      <c r="B93" t="s">
        <v>49</v>
      </c>
      <c r="C93">
        <v>1210</v>
      </c>
      <c r="D93">
        <v>170</v>
      </c>
    </row>
    <row r="94" spans="1:4" x14ac:dyDescent="0.3">
      <c r="A94">
        <v>92</v>
      </c>
      <c r="B94" t="s">
        <v>169</v>
      </c>
      <c r="C94">
        <v>810</v>
      </c>
      <c r="D94">
        <v>260</v>
      </c>
    </row>
    <row r="95" spans="1:4" x14ac:dyDescent="0.3">
      <c r="A95">
        <v>93</v>
      </c>
      <c r="B95" t="s">
        <v>170</v>
      </c>
      <c r="C95">
        <v>800</v>
      </c>
      <c r="D95">
        <v>225</v>
      </c>
    </row>
    <row r="96" spans="1:4" x14ac:dyDescent="0.3">
      <c r="A96">
        <v>94</v>
      </c>
      <c r="B96" t="s">
        <v>22</v>
      </c>
      <c r="C96">
        <v>1130</v>
      </c>
      <c r="D96">
        <v>270</v>
      </c>
    </row>
    <row r="97" spans="1:4" x14ac:dyDescent="0.3">
      <c r="A97">
        <v>95</v>
      </c>
      <c r="B97" t="s">
        <v>171</v>
      </c>
      <c r="C97">
        <v>1035</v>
      </c>
      <c r="D97">
        <v>285</v>
      </c>
    </row>
    <row r="98" spans="1:4" x14ac:dyDescent="0.3">
      <c r="A98">
        <v>96</v>
      </c>
      <c r="B98" t="s">
        <v>172</v>
      </c>
      <c r="C98">
        <v>1045</v>
      </c>
      <c r="D98">
        <v>320</v>
      </c>
    </row>
    <row r="99" spans="1:4" x14ac:dyDescent="0.3">
      <c r="A99">
        <v>97</v>
      </c>
      <c r="B99" t="s">
        <v>173</v>
      </c>
      <c r="C99">
        <v>790</v>
      </c>
      <c r="D99">
        <v>160</v>
      </c>
    </row>
    <row r="100" spans="1:4" x14ac:dyDescent="0.3">
      <c r="A100">
        <v>98</v>
      </c>
      <c r="B100" t="s">
        <v>174</v>
      </c>
      <c r="C100">
        <v>865</v>
      </c>
      <c r="D100">
        <v>225</v>
      </c>
    </row>
    <row r="101" spans="1:4" x14ac:dyDescent="0.3">
      <c r="A101">
        <v>99</v>
      </c>
      <c r="B101" t="s">
        <v>175</v>
      </c>
      <c r="C101">
        <v>1460</v>
      </c>
      <c r="D101">
        <v>425</v>
      </c>
    </row>
    <row r="102" spans="1:4" x14ac:dyDescent="0.3">
      <c r="A102">
        <v>100</v>
      </c>
      <c r="B102" t="s">
        <v>176</v>
      </c>
      <c r="C102">
        <v>900</v>
      </c>
      <c r="D102">
        <v>260</v>
      </c>
    </row>
    <row r="103" spans="1:4" x14ac:dyDescent="0.3">
      <c r="A103">
        <v>101</v>
      </c>
      <c r="B103" t="s">
        <v>177</v>
      </c>
      <c r="C103">
        <v>825</v>
      </c>
      <c r="D103">
        <v>275</v>
      </c>
    </row>
    <row r="104" spans="1:4" x14ac:dyDescent="0.3">
      <c r="A104">
        <v>102</v>
      </c>
      <c r="B104" t="s">
        <v>178</v>
      </c>
      <c r="C104">
        <v>780</v>
      </c>
      <c r="D104">
        <v>225</v>
      </c>
    </row>
    <row r="105" spans="1:4" x14ac:dyDescent="0.3">
      <c r="A105">
        <v>103</v>
      </c>
      <c r="B105" t="s">
        <v>179</v>
      </c>
      <c r="C105">
        <v>815</v>
      </c>
      <c r="D105">
        <v>260</v>
      </c>
    </row>
    <row r="106" spans="1:4" x14ac:dyDescent="0.3">
      <c r="A106">
        <v>104</v>
      </c>
      <c r="B106" t="s">
        <v>51</v>
      </c>
      <c r="C106">
        <v>880</v>
      </c>
      <c r="D106">
        <v>110</v>
      </c>
    </row>
    <row r="107" spans="1:4" x14ac:dyDescent="0.3">
      <c r="A107">
        <v>105</v>
      </c>
      <c r="B107" t="s">
        <v>180</v>
      </c>
      <c r="C107">
        <v>905</v>
      </c>
      <c r="D107">
        <v>235</v>
      </c>
    </row>
    <row r="108" spans="1:4" x14ac:dyDescent="0.3">
      <c r="A108">
        <v>106</v>
      </c>
      <c r="B108" t="s">
        <v>181</v>
      </c>
      <c r="C108">
        <v>870</v>
      </c>
      <c r="D108">
        <v>295</v>
      </c>
    </row>
    <row r="109" spans="1:4" x14ac:dyDescent="0.3">
      <c r="A109">
        <v>107</v>
      </c>
      <c r="B109" t="s">
        <v>182</v>
      </c>
      <c r="C109">
        <v>940</v>
      </c>
      <c r="D109">
        <v>185</v>
      </c>
    </row>
    <row r="110" spans="1:4" x14ac:dyDescent="0.3">
      <c r="A110">
        <v>108</v>
      </c>
      <c r="B110" t="s">
        <v>183</v>
      </c>
      <c r="C110">
        <v>1230</v>
      </c>
      <c r="D110">
        <v>170</v>
      </c>
    </row>
    <row r="111" spans="1:4" x14ac:dyDescent="0.3">
      <c r="A111">
        <v>109</v>
      </c>
      <c r="B111" t="s">
        <v>52</v>
      </c>
      <c r="C111">
        <v>960</v>
      </c>
      <c r="D111">
        <v>280</v>
      </c>
    </row>
    <row r="112" spans="1:4" x14ac:dyDescent="0.3">
      <c r="A112">
        <v>110</v>
      </c>
      <c r="B112" t="s">
        <v>184</v>
      </c>
      <c r="C112">
        <v>850</v>
      </c>
      <c r="D112">
        <v>235</v>
      </c>
    </row>
    <row r="113" spans="1:4" x14ac:dyDescent="0.3">
      <c r="A113">
        <v>111</v>
      </c>
      <c r="B113" t="s">
        <v>185</v>
      </c>
      <c r="C113">
        <v>920</v>
      </c>
      <c r="D113">
        <v>285</v>
      </c>
    </row>
    <row r="114" spans="1:4" x14ac:dyDescent="0.3">
      <c r="A114">
        <v>112</v>
      </c>
      <c r="B114" t="s">
        <v>54</v>
      </c>
      <c r="C114">
        <v>1100</v>
      </c>
      <c r="D114">
        <v>120</v>
      </c>
    </row>
    <row r="115" spans="1:4" x14ac:dyDescent="0.3">
      <c r="A115">
        <v>113</v>
      </c>
      <c r="B115" t="s">
        <v>55</v>
      </c>
      <c r="C115">
        <v>1535</v>
      </c>
      <c r="D115">
        <v>160</v>
      </c>
    </row>
    <row r="116" spans="1:4" x14ac:dyDescent="0.3">
      <c r="A116">
        <v>114</v>
      </c>
      <c r="B116" t="s">
        <v>56</v>
      </c>
      <c r="C116">
        <v>920</v>
      </c>
      <c r="D116">
        <v>135</v>
      </c>
    </row>
    <row r="117" spans="1:4" x14ac:dyDescent="0.3">
      <c r="A117">
        <v>115</v>
      </c>
      <c r="B117" t="s">
        <v>57</v>
      </c>
      <c r="C117">
        <v>1190</v>
      </c>
      <c r="D117">
        <v>80</v>
      </c>
    </row>
    <row r="118" spans="1:4" x14ac:dyDescent="0.3">
      <c r="A118">
        <v>116</v>
      </c>
      <c r="B118" t="s">
        <v>58</v>
      </c>
      <c r="C118">
        <v>645</v>
      </c>
      <c r="D118">
        <v>80</v>
      </c>
    </row>
    <row r="119" spans="1:4" x14ac:dyDescent="0.3">
      <c r="A119">
        <v>117</v>
      </c>
      <c r="B119" t="s">
        <v>59</v>
      </c>
      <c r="C119">
        <v>930</v>
      </c>
      <c r="D119">
        <v>135</v>
      </c>
    </row>
    <row r="120" spans="1:4" x14ac:dyDescent="0.3">
      <c r="A120">
        <v>118</v>
      </c>
      <c r="B120" t="s">
        <v>186</v>
      </c>
      <c r="C120">
        <v>920</v>
      </c>
      <c r="D120">
        <v>280</v>
      </c>
    </row>
    <row r="121" spans="1:4" x14ac:dyDescent="0.3">
      <c r="A121">
        <v>119</v>
      </c>
      <c r="B121" t="s">
        <v>63</v>
      </c>
      <c r="C121">
        <v>665</v>
      </c>
      <c r="D121">
        <v>85</v>
      </c>
    </row>
    <row r="122" spans="1:4" x14ac:dyDescent="0.3">
      <c r="A122">
        <v>120</v>
      </c>
      <c r="B122" t="s">
        <v>64</v>
      </c>
      <c r="C122">
        <v>1185</v>
      </c>
      <c r="D122">
        <v>115</v>
      </c>
    </row>
    <row r="123" spans="1:4" x14ac:dyDescent="0.3">
      <c r="A123">
        <v>121</v>
      </c>
      <c r="B123" t="s">
        <v>65</v>
      </c>
      <c r="C123">
        <v>815</v>
      </c>
      <c r="D123">
        <v>115</v>
      </c>
    </row>
    <row r="124" spans="1:4" x14ac:dyDescent="0.3">
      <c r="A124">
        <v>122</v>
      </c>
      <c r="B124" t="s">
        <v>187</v>
      </c>
      <c r="C124">
        <v>935</v>
      </c>
      <c r="D124">
        <v>285</v>
      </c>
    </row>
    <row r="125" spans="1:4" x14ac:dyDescent="0.3">
      <c r="A125">
        <v>123</v>
      </c>
      <c r="B125" t="s">
        <v>67</v>
      </c>
      <c r="C125">
        <v>750</v>
      </c>
      <c r="D125">
        <v>65</v>
      </c>
    </row>
    <row r="126" spans="1:4" x14ac:dyDescent="0.3">
      <c r="A126">
        <v>124</v>
      </c>
      <c r="B126" t="s">
        <v>188</v>
      </c>
      <c r="C126">
        <v>855</v>
      </c>
      <c r="D126">
        <v>145</v>
      </c>
    </row>
    <row r="127" spans="1:4" x14ac:dyDescent="0.3">
      <c r="A127">
        <v>125</v>
      </c>
      <c r="B127" t="s">
        <v>189</v>
      </c>
      <c r="C127">
        <v>840</v>
      </c>
      <c r="D127">
        <v>130</v>
      </c>
    </row>
    <row r="128" spans="1:4" x14ac:dyDescent="0.3">
      <c r="A128">
        <v>126</v>
      </c>
      <c r="B128" t="s">
        <v>68</v>
      </c>
      <c r="C128">
        <v>745</v>
      </c>
      <c r="D128">
        <v>130</v>
      </c>
    </row>
    <row r="129" spans="1:4" x14ac:dyDescent="0.3">
      <c r="A129">
        <v>127</v>
      </c>
      <c r="B129" t="s">
        <v>190</v>
      </c>
      <c r="C129">
        <v>820</v>
      </c>
      <c r="D129">
        <v>85</v>
      </c>
    </row>
    <row r="130" spans="1:4" x14ac:dyDescent="0.3">
      <c r="A130">
        <v>128</v>
      </c>
      <c r="B130" t="s">
        <v>191</v>
      </c>
      <c r="C130">
        <v>980</v>
      </c>
      <c r="D130">
        <v>160</v>
      </c>
    </row>
    <row r="131" spans="1:4" x14ac:dyDescent="0.3">
      <c r="A131">
        <v>129</v>
      </c>
      <c r="B131" t="s">
        <v>192</v>
      </c>
      <c r="C131">
        <v>820</v>
      </c>
      <c r="D131">
        <v>190</v>
      </c>
    </row>
    <row r="132" spans="1:4" x14ac:dyDescent="0.3">
      <c r="A132">
        <v>130</v>
      </c>
      <c r="B132" t="s">
        <v>193</v>
      </c>
      <c r="C132">
        <v>815</v>
      </c>
      <c r="D132">
        <v>150</v>
      </c>
    </row>
    <row r="133" spans="1:4" x14ac:dyDescent="0.3">
      <c r="A133">
        <v>131</v>
      </c>
      <c r="B133" t="s">
        <v>69</v>
      </c>
      <c r="C133">
        <v>1035</v>
      </c>
      <c r="D133">
        <v>130</v>
      </c>
    </row>
    <row r="134" spans="1:4" x14ac:dyDescent="0.3">
      <c r="A134">
        <v>132</v>
      </c>
      <c r="B134" t="s">
        <v>70</v>
      </c>
      <c r="C134">
        <v>1000</v>
      </c>
      <c r="D134">
        <v>115</v>
      </c>
    </row>
    <row r="135" spans="1:4" x14ac:dyDescent="0.3">
      <c r="A135">
        <v>133</v>
      </c>
      <c r="B135" t="s">
        <v>194</v>
      </c>
      <c r="C135">
        <v>1260</v>
      </c>
      <c r="D135">
        <v>190</v>
      </c>
    </row>
    <row r="136" spans="1:4" x14ac:dyDescent="0.3">
      <c r="A136">
        <v>134</v>
      </c>
      <c r="B136" t="s">
        <v>72</v>
      </c>
      <c r="C136">
        <v>1080</v>
      </c>
      <c r="D136">
        <v>190</v>
      </c>
    </row>
    <row r="137" spans="1:4" x14ac:dyDescent="0.3">
      <c r="A137">
        <v>135</v>
      </c>
      <c r="B137" t="s">
        <v>74</v>
      </c>
      <c r="C137">
        <v>760</v>
      </c>
      <c r="D137">
        <v>65</v>
      </c>
    </row>
    <row r="138" spans="1:4" x14ac:dyDescent="0.3">
      <c r="A138">
        <v>136</v>
      </c>
      <c r="B138" t="s">
        <v>195</v>
      </c>
      <c r="C138">
        <v>1000</v>
      </c>
      <c r="D138">
        <v>200</v>
      </c>
    </row>
    <row r="139" spans="1:4" x14ac:dyDescent="0.3">
      <c r="A139">
        <v>137</v>
      </c>
      <c r="B139" t="s">
        <v>196</v>
      </c>
      <c r="C139">
        <v>945</v>
      </c>
      <c r="D139">
        <v>125</v>
      </c>
    </row>
    <row r="140" spans="1:4" x14ac:dyDescent="0.3">
      <c r="A140">
        <v>138</v>
      </c>
      <c r="B140" t="s">
        <v>197</v>
      </c>
      <c r="C140">
        <v>1115</v>
      </c>
      <c r="D140">
        <v>195</v>
      </c>
    </row>
    <row r="141" spans="1:4" x14ac:dyDescent="0.3">
      <c r="A141">
        <v>139</v>
      </c>
      <c r="B141" t="s">
        <v>75</v>
      </c>
      <c r="C141">
        <v>790</v>
      </c>
      <c r="D141">
        <v>115</v>
      </c>
    </row>
    <row r="142" spans="1:4" x14ac:dyDescent="0.3">
      <c r="A142">
        <v>140</v>
      </c>
      <c r="B142" t="s">
        <v>76</v>
      </c>
      <c r="C142">
        <v>840</v>
      </c>
      <c r="D142">
        <v>255</v>
      </c>
    </row>
    <row r="143" spans="1:4" x14ac:dyDescent="0.3">
      <c r="A143">
        <v>141</v>
      </c>
      <c r="B143" t="s">
        <v>198</v>
      </c>
      <c r="C143">
        <v>1010</v>
      </c>
      <c r="D143">
        <v>115</v>
      </c>
    </row>
    <row r="144" spans="1:4" x14ac:dyDescent="0.3">
      <c r="A144">
        <v>142</v>
      </c>
      <c r="B144" t="s">
        <v>77</v>
      </c>
      <c r="C144">
        <v>960</v>
      </c>
      <c r="D144">
        <v>110</v>
      </c>
    </row>
    <row r="145" spans="1:4" x14ac:dyDescent="0.3">
      <c r="A145">
        <v>143</v>
      </c>
      <c r="B145" t="s">
        <v>199</v>
      </c>
      <c r="C145">
        <v>1045</v>
      </c>
      <c r="D145">
        <v>130</v>
      </c>
    </row>
    <row r="146" spans="1:4" x14ac:dyDescent="0.3">
      <c r="A146">
        <v>144</v>
      </c>
      <c r="B146" t="s">
        <v>78</v>
      </c>
      <c r="C146">
        <v>980</v>
      </c>
      <c r="D146">
        <v>170</v>
      </c>
    </row>
    <row r="147" spans="1:4" x14ac:dyDescent="0.3">
      <c r="A147">
        <v>145</v>
      </c>
      <c r="B147" t="s">
        <v>200</v>
      </c>
      <c r="C147">
        <v>1265</v>
      </c>
      <c r="D147">
        <v>185</v>
      </c>
    </row>
    <row r="148" spans="1:4" x14ac:dyDescent="0.3">
      <c r="A148">
        <v>146</v>
      </c>
      <c r="B148" t="s">
        <v>201</v>
      </c>
      <c r="C148">
        <v>655</v>
      </c>
      <c r="D148">
        <v>55</v>
      </c>
    </row>
    <row r="149" spans="1:4" x14ac:dyDescent="0.3">
      <c r="A149">
        <v>147</v>
      </c>
      <c r="B149" t="s">
        <v>79</v>
      </c>
      <c r="C149">
        <v>930</v>
      </c>
      <c r="D149">
        <v>165</v>
      </c>
    </row>
    <row r="150" spans="1:4" x14ac:dyDescent="0.3">
      <c r="A150">
        <v>148</v>
      </c>
      <c r="B150" t="s">
        <v>80</v>
      </c>
      <c r="C150">
        <v>840</v>
      </c>
      <c r="D150">
        <v>250</v>
      </c>
    </row>
    <row r="151" spans="1:4" x14ac:dyDescent="0.3">
      <c r="A151">
        <v>149</v>
      </c>
      <c r="B151" t="s">
        <v>81</v>
      </c>
      <c r="C151">
        <v>550</v>
      </c>
      <c r="D151">
        <v>40</v>
      </c>
    </row>
    <row r="152" spans="1:4" x14ac:dyDescent="0.3">
      <c r="A152">
        <v>150</v>
      </c>
      <c r="B152" t="s">
        <v>82</v>
      </c>
      <c r="C152">
        <v>1020</v>
      </c>
      <c r="D152">
        <v>125</v>
      </c>
    </row>
    <row r="153" spans="1:4" x14ac:dyDescent="0.3">
      <c r="A153">
        <v>151</v>
      </c>
      <c r="B153" t="s">
        <v>202</v>
      </c>
      <c r="C153">
        <v>960</v>
      </c>
      <c r="D153">
        <v>295</v>
      </c>
    </row>
    <row r="154" spans="1:4" x14ac:dyDescent="0.3">
      <c r="A154">
        <v>152</v>
      </c>
      <c r="B154" t="s">
        <v>84</v>
      </c>
      <c r="C154">
        <v>810</v>
      </c>
      <c r="D154">
        <v>170</v>
      </c>
    </row>
    <row r="155" spans="1:4" x14ac:dyDescent="0.3">
      <c r="A155">
        <v>153</v>
      </c>
      <c r="B155" t="s">
        <v>85</v>
      </c>
      <c r="C155">
        <v>1125</v>
      </c>
      <c r="D155">
        <v>165</v>
      </c>
    </row>
    <row r="156" spans="1:4" x14ac:dyDescent="0.3">
      <c r="A156">
        <v>154</v>
      </c>
      <c r="B156" t="s">
        <v>87</v>
      </c>
      <c r="C156">
        <v>1570</v>
      </c>
      <c r="D156">
        <v>130</v>
      </c>
    </row>
    <row r="157" spans="1:4" x14ac:dyDescent="0.3">
      <c r="A157">
        <v>155</v>
      </c>
      <c r="B157" t="s">
        <v>88</v>
      </c>
      <c r="C157">
        <v>805</v>
      </c>
      <c r="D157">
        <v>55</v>
      </c>
    </row>
    <row r="158" spans="1:4" x14ac:dyDescent="0.3">
      <c r="A158">
        <v>156</v>
      </c>
      <c r="B158" t="s">
        <v>89</v>
      </c>
      <c r="C158">
        <v>680</v>
      </c>
      <c r="D158">
        <v>70</v>
      </c>
    </row>
    <row r="159" spans="1:4" x14ac:dyDescent="0.3">
      <c r="A159">
        <v>157</v>
      </c>
      <c r="B159" t="s">
        <v>90</v>
      </c>
      <c r="C159">
        <v>745</v>
      </c>
      <c r="D159">
        <v>260</v>
      </c>
    </row>
    <row r="160" spans="1:4" x14ac:dyDescent="0.3">
      <c r="A160">
        <v>158</v>
      </c>
      <c r="B160" t="s">
        <v>91</v>
      </c>
      <c r="C160">
        <v>1560</v>
      </c>
      <c r="D160">
        <v>330</v>
      </c>
    </row>
    <row r="161" spans="1:4" x14ac:dyDescent="0.3">
      <c r="A161">
        <v>159</v>
      </c>
      <c r="B161" t="s">
        <v>203</v>
      </c>
      <c r="C161">
        <v>800</v>
      </c>
      <c r="D161">
        <v>280</v>
      </c>
    </row>
    <row r="162" spans="1:4" x14ac:dyDescent="0.3">
      <c r="A162">
        <v>160</v>
      </c>
      <c r="B162" t="s">
        <v>204</v>
      </c>
      <c r="C162">
        <v>1135</v>
      </c>
      <c r="D162">
        <v>315</v>
      </c>
    </row>
    <row r="163" spans="1:4" x14ac:dyDescent="0.3">
      <c r="A163">
        <v>161</v>
      </c>
      <c r="B163" t="s">
        <v>92</v>
      </c>
      <c r="C163">
        <v>630</v>
      </c>
      <c r="D163">
        <v>105</v>
      </c>
    </row>
    <row r="164" spans="1:4" x14ac:dyDescent="0.3">
      <c r="A164">
        <v>162</v>
      </c>
      <c r="B164" t="s">
        <v>93</v>
      </c>
      <c r="C164">
        <v>1085</v>
      </c>
      <c r="D164">
        <v>120</v>
      </c>
    </row>
    <row r="165" spans="1:4" x14ac:dyDescent="0.3">
      <c r="A165">
        <v>163</v>
      </c>
      <c r="B165" t="s">
        <v>94</v>
      </c>
      <c r="C165">
        <v>1275</v>
      </c>
      <c r="D165">
        <v>155</v>
      </c>
    </row>
    <row r="166" spans="1:4" x14ac:dyDescent="0.3">
      <c r="A166">
        <v>164</v>
      </c>
      <c r="B166" t="s">
        <v>95</v>
      </c>
      <c r="C166">
        <v>690</v>
      </c>
      <c r="D166">
        <v>60</v>
      </c>
    </row>
    <row r="167" spans="1:4" x14ac:dyDescent="0.3">
      <c r="A167">
        <v>165</v>
      </c>
      <c r="B167" t="s">
        <v>96</v>
      </c>
      <c r="C167">
        <v>1310</v>
      </c>
      <c r="D167">
        <v>120</v>
      </c>
    </row>
    <row r="168" spans="1:4" x14ac:dyDescent="0.3">
      <c r="A168">
        <v>166</v>
      </c>
      <c r="B168" t="s">
        <v>98</v>
      </c>
      <c r="C168">
        <v>965</v>
      </c>
      <c r="D168">
        <v>200</v>
      </c>
    </row>
    <row r="169" spans="1:4" x14ac:dyDescent="0.3">
      <c r="A169">
        <v>167</v>
      </c>
      <c r="B169" t="s">
        <v>205</v>
      </c>
      <c r="C169">
        <v>875</v>
      </c>
      <c r="D169">
        <v>240</v>
      </c>
    </row>
    <row r="170" spans="1:4" x14ac:dyDescent="0.3">
      <c r="A170">
        <v>168</v>
      </c>
      <c r="B170" t="s">
        <v>206</v>
      </c>
      <c r="C170">
        <v>875</v>
      </c>
      <c r="D170">
        <v>235</v>
      </c>
    </row>
    <row r="171" spans="1:4" x14ac:dyDescent="0.3">
      <c r="A171">
        <v>169</v>
      </c>
      <c r="B171" t="s">
        <v>207</v>
      </c>
      <c r="C171">
        <v>965</v>
      </c>
      <c r="D171">
        <v>245</v>
      </c>
    </row>
    <row r="172" spans="1:4" x14ac:dyDescent="0.3">
      <c r="A172">
        <v>170</v>
      </c>
      <c r="B172" t="s">
        <v>208</v>
      </c>
      <c r="C172">
        <v>925</v>
      </c>
      <c r="D172">
        <v>290</v>
      </c>
    </row>
    <row r="173" spans="1:4" x14ac:dyDescent="0.3">
      <c r="A173">
        <v>171</v>
      </c>
      <c r="B173" t="s">
        <v>209</v>
      </c>
      <c r="C173">
        <v>790</v>
      </c>
      <c r="D173">
        <v>160</v>
      </c>
    </row>
    <row r="174" spans="1:4" x14ac:dyDescent="0.3">
      <c r="A174">
        <v>172</v>
      </c>
      <c r="B174" t="s">
        <v>100</v>
      </c>
      <c r="C174">
        <v>800</v>
      </c>
      <c r="D174">
        <v>170</v>
      </c>
    </row>
    <row r="175" spans="1:4" x14ac:dyDescent="0.3">
      <c r="A175">
        <v>173</v>
      </c>
      <c r="B175" t="s">
        <v>210</v>
      </c>
      <c r="C175">
        <v>1080</v>
      </c>
      <c r="D175">
        <v>150</v>
      </c>
    </row>
    <row r="176" spans="1:4" x14ac:dyDescent="0.3">
      <c r="A176">
        <v>174</v>
      </c>
      <c r="B176" t="s">
        <v>211</v>
      </c>
      <c r="C176">
        <v>840</v>
      </c>
      <c r="D176">
        <v>215</v>
      </c>
    </row>
    <row r="177" spans="1:4" x14ac:dyDescent="0.3">
      <c r="A177">
        <v>175</v>
      </c>
      <c r="B177" t="s">
        <v>212</v>
      </c>
      <c r="C177">
        <v>890</v>
      </c>
      <c r="D177">
        <v>185</v>
      </c>
    </row>
    <row r="178" spans="1:4" x14ac:dyDescent="0.3">
      <c r="A178">
        <v>176</v>
      </c>
      <c r="B178" t="s">
        <v>213</v>
      </c>
      <c r="C178">
        <v>800</v>
      </c>
      <c r="D178">
        <v>105</v>
      </c>
    </row>
    <row r="179" spans="1:4" x14ac:dyDescent="0.3">
      <c r="A179">
        <v>177</v>
      </c>
      <c r="B179" t="s">
        <v>214</v>
      </c>
      <c r="C179">
        <v>835</v>
      </c>
      <c r="D179">
        <v>110</v>
      </c>
    </row>
    <row r="180" spans="1:4" x14ac:dyDescent="0.3">
      <c r="A180">
        <v>178</v>
      </c>
      <c r="B180" t="s">
        <v>215</v>
      </c>
      <c r="C180">
        <v>865</v>
      </c>
      <c r="D180">
        <v>235</v>
      </c>
    </row>
    <row r="181" spans="1:4" x14ac:dyDescent="0.3">
      <c r="A181">
        <v>179</v>
      </c>
      <c r="B181" t="s">
        <v>216</v>
      </c>
      <c r="C181">
        <v>550</v>
      </c>
      <c r="D181">
        <v>110</v>
      </c>
    </row>
    <row r="182" spans="1:4" x14ac:dyDescent="0.3">
      <c r="A182">
        <v>180</v>
      </c>
      <c r="B182" t="s">
        <v>102</v>
      </c>
      <c r="C182">
        <v>995</v>
      </c>
      <c r="D182">
        <v>160</v>
      </c>
    </row>
    <row r="183" spans="1:4" x14ac:dyDescent="0.3">
      <c r="A183">
        <v>181</v>
      </c>
      <c r="B183" t="s">
        <v>106</v>
      </c>
      <c r="C183">
        <v>1045</v>
      </c>
      <c r="D183">
        <v>190</v>
      </c>
    </row>
    <row r="184" spans="1:4" x14ac:dyDescent="0.3">
      <c r="A184">
        <v>182</v>
      </c>
      <c r="B184" t="s">
        <v>217</v>
      </c>
      <c r="C184">
        <v>760</v>
      </c>
      <c r="D184">
        <v>235</v>
      </c>
    </row>
    <row r="185" spans="1:4" x14ac:dyDescent="0.3">
      <c r="A185">
        <v>183</v>
      </c>
      <c r="B185" t="s">
        <v>218</v>
      </c>
      <c r="C185">
        <v>840</v>
      </c>
      <c r="D185">
        <v>165</v>
      </c>
    </row>
    <row r="186" spans="1:4" x14ac:dyDescent="0.3">
      <c r="A186">
        <v>184</v>
      </c>
      <c r="B186" t="s">
        <v>107</v>
      </c>
      <c r="C186">
        <v>1300</v>
      </c>
      <c r="D186">
        <v>115</v>
      </c>
    </row>
    <row r="187" spans="1:4" x14ac:dyDescent="0.3">
      <c r="A187">
        <v>185</v>
      </c>
      <c r="B187" t="s">
        <v>219</v>
      </c>
      <c r="C187">
        <v>690</v>
      </c>
      <c r="D187">
        <v>110</v>
      </c>
    </row>
    <row r="188" spans="1:4" x14ac:dyDescent="0.3">
      <c r="A188">
        <v>186</v>
      </c>
      <c r="B188" t="s">
        <v>220</v>
      </c>
      <c r="C188">
        <v>905</v>
      </c>
      <c r="D188">
        <v>155</v>
      </c>
    </row>
    <row r="189" spans="1:4" x14ac:dyDescent="0.3">
      <c r="A189">
        <v>187</v>
      </c>
      <c r="B189" t="s">
        <v>221</v>
      </c>
      <c r="C189">
        <v>945</v>
      </c>
      <c r="D189">
        <v>205</v>
      </c>
    </row>
    <row r="190" spans="1:4" x14ac:dyDescent="0.3">
      <c r="A190">
        <v>188</v>
      </c>
      <c r="B190" t="s">
        <v>109</v>
      </c>
      <c r="C190">
        <v>1070</v>
      </c>
      <c r="D190">
        <v>100</v>
      </c>
    </row>
    <row r="191" spans="1:4" x14ac:dyDescent="0.3">
      <c r="A191">
        <v>189</v>
      </c>
      <c r="B191" t="s">
        <v>111</v>
      </c>
      <c r="C191">
        <v>790</v>
      </c>
      <c r="D191">
        <v>75</v>
      </c>
    </row>
    <row r="192" spans="1:4" x14ac:dyDescent="0.3">
      <c r="A192">
        <v>190</v>
      </c>
      <c r="B192" t="s">
        <v>86</v>
      </c>
      <c r="C192">
        <v>855</v>
      </c>
      <c r="D192">
        <v>130</v>
      </c>
    </row>
    <row r="193" spans="1:4" x14ac:dyDescent="0.3">
      <c r="A193">
        <v>191</v>
      </c>
      <c r="B193" t="s">
        <v>222</v>
      </c>
      <c r="C193">
        <v>720</v>
      </c>
      <c r="D193">
        <v>120</v>
      </c>
    </row>
    <row r="194" spans="1:4" x14ac:dyDescent="0.3">
      <c r="A194">
        <v>192</v>
      </c>
      <c r="B194" t="s">
        <v>223</v>
      </c>
      <c r="C194">
        <v>875</v>
      </c>
      <c r="D194">
        <v>150</v>
      </c>
    </row>
    <row r="195" spans="1:4" x14ac:dyDescent="0.3">
      <c r="A195">
        <v>193</v>
      </c>
      <c r="B195" t="s">
        <v>224</v>
      </c>
      <c r="C195">
        <v>885</v>
      </c>
      <c r="D195">
        <v>250</v>
      </c>
    </row>
    <row r="196" spans="1:4" x14ac:dyDescent="0.3">
      <c r="A196">
        <v>194</v>
      </c>
      <c r="B196" t="s">
        <v>225</v>
      </c>
      <c r="C196">
        <v>765</v>
      </c>
      <c r="D196">
        <v>280</v>
      </c>
    </row>
    <row r="197" spans="1:4" x14ac:dyDescent="0.3">
      <c r="A197">
        <v>195</v>
      </c>
      <c r="B197" t="s">
        <v>112</v>
      </c>
      <c r="C197">
        <v>1065</v>
      </c>
      <c r="D197">
        <v>150</v>
      </c>
    </row>
    <row r="198" spans="1:4" x14ac:dyDescent="0.3">
      <c r="A198">
        <v>196</v>
      </c>
      <c r="B198" t="s">
        <v>113</v>
      </c>
      <c r="C198">
        <v>1200</v>
      </c>
      <c r="D198">
        <v>125</v>
      </c>
    </row>
    <row r="199" spans="1:4" x14ac:dyDescent="0.3">
      <c r="A199">
        <v>197</v>
      </c>
      <c r="B199" t="s">
        <v>226</v>
      </c>
      <c r="C199">
        <v>815</v>
      </c>
      <c r="D199">
        <v>150</v>
      </c>
    </row>
    <row r="200" spans="1:4" x14ac:dyDescent="0.3">
      <c r="A200">
        <v>198</v>
      </c>
      <c r="B200" t="s">
        <v>227</v>
      </c>
      <c r="C200">
        <v>830</v>
      </c>
      <c r="D200">
        <v>260</v>
      </c>
    </row>
    <row r="201" spans="1:4" x14ac:dyDescent="0.3">
      <c r="A201">
        <v>199</v>
      </c>
      <c r="B201" t="s">
        <v>114</v>
      </c>
      <c r="C201">
        <v>935</v>
      </c>
      <c r="D201">
        <v>190</v>
      </c>
    </row>
    <row r="202" spans="1:4" x14ac:dyDescent="0.3">
      <c r="A202">
        <v>200</v>
      </c>
      <c r="B202" t="s">
        <v>115</v>
      </c>
      <c r="C202">
        <v>1440</v>
      </c>
      <c r="D202">
        <v>130</v>
      </c>
    </row>
    <row r="203" spans="1:4" x14ac:dyDescent="0.3">
      <c r="A203">
        <v>201</v>
      </c>
      <c r="B203" t="s">
        <v>228</v>
      </c>
      <c r="C203">
        <v>1310</v>
      </c>
      <c r="D203">
        <v>280</v>
      </c>
    </row>
    <row r="204" spans="1:4" x14ac:dyDescent="0.3">
      <c r="A204">
        <v>202</v>
      </c>
      <c r="B204" t="s">
        <v>229</v>
      </c>
      <c r="C204">
        <v>1585</v>
      </c>
      <c r="D204">
        <v>170</v>
      </c>
    </row>
    <row r="205" spans="1:4" x14ac:dyDescent="0.3">
      <c r="A205">
        <v>203</v>
      </c>
      <c r="B205" t="s">
        <v>230</v>
      </c>
      <c r="C205">
        <v>830</v>
      </c>
      <c r="D205">
        <v>250</v>
      </c>
    </row>
    <row r="206" spans="1:4" x14ac:dyDescent="0.3">
      <c r="A206">
        <v>204</v>
      </c>
      <c r="B206" t="s">
        <v>231</v>
      </c>
      <c r="C206">
        <v>905</v>
      </c>
      <c r="D206">
        <v>120</v>
      </c>
    </row>
    <row r="207" spans="1:4" x14ac:dyDescent="0.3">
      <c r="A207">
        <v>205</v>
      </c>
      <c r="B207" t="s">
        <v>232</v>
      </c>
      <c r="C207">
        <v>830</v>
      </c>
      <c r="D207">
        <v>250</v>
      </c>
    </row>
    <row r="208" spans="1:4" x14ac:dyDescent="0.3">
      <c r="A208">
        <v>206</v>
      </c>
      <c r="B208" t="s">
        <v>233</v>
      </c>
      <c r="C208">
        <v>695</v>
      </c>
      <c r="D208">
        <v>90</v>
      </c>
    </row>
    <row r="209" spans="1:4" x14ac:dyDescent="0.3">
      <c r="A209">
        <v>207</v>
      </c>
      <c r="B209" t="s">
        <v>119</v>
      </c>
      <c r="C209">
        <v>655</v>
      </c>
      <c r="D209">
        <v>110</v>
      </c>
    </row>
    <row r="210" spans="1:4" x14ac:dyDescent="0.3">
      <c r="A210">
        <v>208</v>
      </c>
      <c r="B210" t="s">
        <v>234</v>
      </c>
      <c r="C210">
        <v>915</v>
      </c>
      <c r="D210">
        <v>205</v>
      </c>
    </row>
    <row r="211" spans="1:4" x14ac:dyDescent="0.3">
      <c r="A211">
        <v>209</v>
      </c>
      <c r="B211" t="s">
        <v>235</v>
      </c>
      <c r="C211">
        <v>1140</v>
      </c>
      <c r="D211">
        <v>220</v>
      </c>
    </row>
    <row r="212" spans="1:4" x14ac:dyDescent="0.3">
      <c r="A212">
        <v>210</v>
      </c>
      <c r="B212" t="s">
        <v>236</v>
      </c>
      <c r="C212">
        <v>1030</v>
      </c>
      <c r="D212">
        <v>225</v>
      </c>
    </row>
    <row r="213" spans="1:4" x14ac:dyDescent="0.3">
      <c r="A213">
        <v>211</v>
      </c>
      <c r="B213" t="s">
        <v>42</v>
      </c>
      <c r="C213">
        <v>940</v>
      </c>
      <c r="D213">
        <v>130</v>
      </c>
    </row>
    <row r="214" spans="1:4" x14ac:dyDescent="0.3">
      <c r="A214">
        <v>212</v>
      </c>
      <c r="B214" t="s">
        <v>237</v>
      </c>
      <c r="C214">
        <v>1240</v>
      </c>
      <c r="D214">
        <v>370</v>
      </c>
    </row>
    <row r="215" spans="1:4" x14ac:dyDescent="0.3">
      <c r="A215">
        <v>213</v>
      </c>
      <c r="B215" t="s">
        <v>238</v>
      </c>
      <c r="C215">
        <v>1000</v>
      </c>
      <c r="D215">
        <v>220</v>
      </c>
    </row>
    <row r="216" spans="1:4" x14ac:dyDescent="0.3">
      <c r="A216">
        <v>214</v>
      </c>
      <c r="B216" t="s">
        <v>239</v>
      </c>
      <c r="C216">
        <v>1285</v>
      </c>
      <c r="D216">
        <v>270</v>
      </c>
    </row>
    <row r="217" spans="1:4" x14ac:dyDescent="0.3">
      <c r="A217">
        <v>215</v>
      </c>
      <c r="B217" t="s">
        <v>240</v>
      </c>
      <c r="C217">
        <v>705</v>
      </c>
      <c r="D217">
        <v>70</v>
      </c>
    </row>
    <row r="218" spans="1:4" x14ac:dyDescent="0.3">
      <c r="A218">
        <v>216</v>
      </c>
      <c r="B218" t="s">
        <v>241</v>
      </c>
      <c r="C218">
        <v>815</v>
      </c>
      <c r="D218">
        <v>190</v>
      </c>
    </row>
    <row r="219" spans="1:4" x14ac:dyDescent="0.3">
      <c r="A219">
        <v>217</v>
      </c>
      <c r="B219" t="s">
        <v>242</v>
      </c>
      <c r="C219">
        <v>780</v>
      </c>
      <c r="D219">
        <v>205</v>
      </c>
    </row>
    <row r="220" spans="1:4" x14ac:dyDescent="0.3">
      <c r="A220">
        <v>218</v>
      </c>
      <c r="B220" t="s">
        <v>243</v>
      </c>
      <c r="C220">
        <v>1395</v>
      </c>
      <c r="D220">
        <v>135</v>
      </c>
    </row>
    <row r="221" spans="1:4" x14ac:dyDescent="0.3">
      <c r="A221">
        <v>219</v>
      </c>
      <c r="B221" t="s">
        <v>244</v>
      </c>
      <c r="C221">
        <v>1400</v>
      </c>
      <c r="D221">
        <v>220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45064-7BCE-4448-B69E-A0294AB25E54}">
  <dimension ref="A1:T111"/>
  <sheetViews>
    <sheetView topLeftCell="I48" workbookViewId="0">
      <selection activeCell="S40" sqref="S40"/>
    </sheetView>
  </sheetViews>
  <sheetFormatPr defaultRowHeight="14.4" x14ac:dyDescent="0.3"/>
  <cols>
    <col min="1" max="1" width="5.44140625" bestFit="1" customWidth="1"/>
    <col min="2" max="2" width="28.77734375" bestFit="1" customWidth="1"/>
    <col min="3" max="3" width="29.77734375" bestFit="1" customWidth="1"/>
    <col min="4" max="4" width="42.77734375" bestFit="1" customWidth="1"/>
    <col min="5" max="5" width="26.21875" bestFit="1" customWidth="1"/>
    <col min="6" max="6" width="39.21875" bestFit="1" customWidth="1"/>
    <col min="12" max="12" width="26.109375" bestFit="1" customWidth="1"/>
    <col min="19" max="19" width="26.5546875" bestFit="1" customWidth="1"/>
  </cols>
  <sheetData>
    <row r="1" spans="1:20" x14ac:dyDescent="0.3">
      <c r="A1" t="s">
        <v>4</v>
      </c>
      <c r="B1" t="s">
        <v>5</v>
      </c>
      <c r="C1" t="s">
        <v>6</v>
      </c>
      <c r="E1" t="s">
        <v>7</v>
      </c>
    </row>
    <row r="2" spans="1:20" x14ac:dyDescent="0.3">
      <c r="C2" t="s">
        <v>8</v>
      </c>
      <c r="D2" t="s">
        <v>9</v>
      </c>
      <c r="E2" t="s">
        <v>10</v>
      </c>
      <c r="F2" t="s">
        <v>12</v>
      </c>
    </row>
    <row r="3" spans="1:20" x14ac:dyDescent="0.3">
      <c r="E3" t="s">
        <v>11</v>
      </c>
      <c r="F3" t="s">
        <v>11</v>
      </c>
      <c r="K3" t="s">
        <v>256</v>
      </c>
      <c r="L3" t="s">
        <v>245</v>
      </c>
      <c r="M3" t="s">
        <v>257</v>
      </c>
      <c r="N3" t="s">
        <v>258</v>
      </c>
      <c r="R3" t="s">
        <v>271</v>
      </c>
      <c r="S3" t="s">
        <v>272</v>
      </c>
      <c r="T3" t="s">
        <v>273</v>
      </c>
    </row>
    <row r="4" spans="1:20" x14ac:dyDescent="0.3">
      <c r="A4">
        <v>1</v>
      </c>
      <c r="B4" t="s">
        <v>13</v>
      </c>
      <c r="C4">
        <v>1390</v>
      </c>
      <c r="D4">
        <v>100</v>
      </c>
      <c r="E4">
        <v>1390</v>
      </c>
      <c r="F4">
        <v>100</v>
      </c>
      <c r="G4" t="b">
        <f>F4=D4</f>
        <v>1</v>
      </c>
      <c r="H4" t="b">
        <f>E4=C4</f>
        <v>1</v>
      </c>
      <c r="I4">
        <v>1030</v>
      </c>
      <c r="K4">
        <v>1</v>
      </c>
      <c r="L4" t="s">
        <v>13</v>
      </c>
      <c r="M4">
        <v>30000</v>
      </c>
      <c r="N4">
        <v>30000</v>
      </c>
      <c r="O4">
        <f>IF(L4=B4,1,0)</f>
        <v>1</v>
      </c>
      <c r="R4">
        <v>1</v>
      </c>
      <c r="S4" t="s">
        <v>13</v>
      </c>
      <c r="T4" t="s">
        <v>274</v>
      </c>
    </row>
    <row r="5" spans="1:20" x14ac:dyDescent="0.3">
      <c r="A5">
        <v>2</v>
      </c>
      <c r="B5" t="s">
        <v>14</v>
      </c>
      <c r="C5">
        <v>1345</v>
      </c>
      <c r="D5">
        <v>295</v>
      </c>
      <c r="E5">
        <v>1345</v>
      </c>
      <c r="F5">
        <v>295</v>
      </c>
      <c r="G5" t="b">
        <f t="shared" ref="G5:G68" si="0">F5=D5</f>
        <v>1</v>
      </c>
      <c r="H5" t="b">
        <f t="shared" ref="H5:H68" si="1">E5=C5</f>
        <v>1</v>
      </c>
      <c r="I5">
        <v>1100</v>
      </c>
      <c r="K5">
        <v>2</v>
      </c>
      <c r="L5" t="s">
        <v>14</v>
      </c>
      <c r="M5">
        <v>20000</v>
      </c>
      <c r="N5">
        <v>20000</v>
      </c>
      <c r="O5">
        <f t="shared" ref="O5:O68" si="2">IF(L5=B5,1,0)</f>
        <v>1</v>
      </c>
      <c r="R5">
        <v>2</v>
      </c>
      <c r="S5" t="s">
        <v>14</v>
      </c>
      <c r="T5" t="s">
        <v>275</v>
      </c>
    </row>
    <row r="6" spans="1:20" x14ac:dyDescent="0.3">
      <c r="A6">
        <v>3</v>
      </c>
      <c r="B6" t="s">
        <v>15</v>
      </c>
      <c r="C6">
        <v>1125</v>
      </c>
      <c r="D6">
        <v>230</v>
      </c>
      <c r="E6">
        <v>1125</v>
      </c>
      <c r="F6">
        <v>230</v>
      </c>
      <c r="G6" t="b">
        <f t="shared" si="0"/>
        <v>1</v>
      </c>
      <c r="H6" t="b">
        <f t="shared" si="1"/>
        <v>1</v>
      </c>
      <c r="I6">
        <v>1005</v>
      </c>
      <c r="K6">
        <v>3</v>
      </c>
      <c r="L6" t="s">
        <v>15</v>
      </c>
      <c r="M6">
        <v>20000</v>
      </c>
      <c r="N6">
        <v>20000</v>
      </c>
      <c r="O6">
        <f t="shared" si="2"/>
        <v>1</v>
      </c>
      <c r="R6">
        <v>3</v>
      </c>
      <c r="S6" t="s">
        <v>15</v>
      </c>
      <c r="T6" t="s">
        <v>276</v>
      </c>
    </row>
    <row r="7" spans="1:20" x14ac:dyDescent="0.3">
      <c r="A7">
        <v>4</v>
      </c>
      <c r="B7" t="s">
        <v>16</v>
      </c>
      <c r="C7">
        <v>1430</v>
      </c>
      <c r="D7">
        <v>95</v>
      </c>
      <c r="E7">
        <v>1430</v>
      </c>
      <c r="F7">
        <v>95</v>
      </c>
      <c r="G7" t="b">
        <f t="shared" si="0"/>
        <v>1</v>
      </c>
      <c r="H7" t="b">
        <f t="shared" si="1"/>
        <v>1</v>
      </c>
      <c r="I7">
        <v>1090</v>
      </c>
      <c r="K7">
        <v>4</v>
      </c>
      <c r="L7" t="s">
        <v>16</v>
      </c>
      <c r="M7">
        <v>30000</v>
      </c>
      <c r="N7">
        <v>30000</v>
      </c>
      <c r="O7">
        <f t="shared" si="2"/>
        <v>1</v>
      </c>
      <c r="R7">
        <v>4</v>
      </c>
      <c r="S7" t="s">
        <v>16</v>
      </c>
      <c r="T7" t="s">
        <v>276</v>
      </c>
    </row>
    <row r="8" spans="1:20" x14ac:dyDescent="0.3">
      <c r="A8">
        <v>5</v>
      </c>
      <c r="B8" t="s">
        <v>17</v>
      </c>
      <c r="C8">
        <v>1415</v>
      </c>
      <c r="D8">
        <v>50</v>
      </c>
      <c r="E8">
        <v>1415</v>
      </c>
      <c r="F8">
        <v>50</v>
      </c>
      <c r="G8" t="b">
        <f t="shared" si="0"/>
        <v>1</v>
      </c>
      <c r="H8" t="b">
        <f t="shared" si="1"/>
        <v>1</v>
      </c>
      <c r="I8">
        <v>735</v>
      </c>
      <c r="K8">
        <v>5</v>
      </c>
      <c r="L8" t="s">
        <v>17</v>
      </c>
      <c r="M8">
        <v>20000</v>
      </c>
      <c r="N8">
        <v>20000</v>
      </c>
      <c r="O8">
        <f t="shared" si="2"/>
        <v>1</v>
      </c>
      <c r="R8">
        <v>5</v>
      </c>
      <c r="S8" t="s">
        <v>17</v>
      </c>
      <c r="T8" t="s">
        <v>276</v>
      </c>
    </row>
    <row r="9" spans="1:20" x14ac:dyDescent="0.3">
      <c r="A9">
        <v>6</v>
      </c>
      <c r="B9" t="s">
        <v>18</v>
      </c>
      <c r="C9">
        <v>765</v>
      </c>
      <c r="D9">
        <v>50</v>
      </c>
      <c r="E9">
        <v>765</v>
      </c>
      <c r="F9">
        <v>50</v>
      </c>
      <c r="G9" t="b">
        <f t="shared" si="0"/>
        <v>1</v>
      </c>
      <c r="H9" t="b">
        <f t="shared" si="1"/>
        <v>1</v>
      </c>
      <c r="I9">
        <v>600</v>
      </c>
      <c r="K9">
        <v>6</v>
      </c>
      <c r="L9" t="s">
        <v>18</v>
      </c>
      <c r="M9">
        <v>30000</v>
      </c>
      <c r="N9">
        <v>30000</v>
      </c>
      <c r="O9">
        <f t="shared" si="2"/>
        <v>1</v>
      </c>
      <c r="R9">
        <v>6</v>
      </c>
      <c r="S9" t="s">
        <v>18</v>
      </c>
      <c r="T9" t="s">
        <v>274</v>
      </c>
    </row>
    <row r="10" spans="1:20" x14ac:dyDescent="0.3">
      <c r="A10">
        <v>7</v>
      </c>
      <c r="B10" t="s">
        <v>19</v>
      </c>
      <c r="C10">
        <v>1330</v>
      </c>
      <c r="D10">
        <v>270</v>
      </c>
      <c r="E10">
        <v>1330</v>
      </c>
      <c r="F10">
        <v>270</v>
      </c>
      <c r="G10" t="b">
        <f t="shared" si="0"/>
        <v>1</v>
      </c>
      <c r="H10" t="b">
        <f t="shared" si="1"/>
        <v>1</v>
      </c>
      <c r="I10">
        <v>810</v>
      </c>
      <c r="K10">
        <v>7</v>
      </c>
      <c r="L10" t="s">
        <v>19</v>
      </c>
      <c r="M10">
        <v>31500</v>
      </c>
      <c r="N10">
        <v>31500</v>
      </c>
      <c r="O10">
        <f t="shared" si="2"/>
        <v>1</v>
      </c>
      <c r="R10">
        <v>7</v>
      </c>
      <c r="S10" t="s">
        <v>19</v>
      </c>
      <c r="T10" t="s">
        <v>275</v>
      </c>
    </row>
    <row r="11" spans="1:20" x14ac:dyDescent="0.3">
      <c r="A11">
        <v>8</v>
      </c>
      <c r="B11" t="s">
        <v>20</v>
      </c>
      <c r="C11">
        <v>1450</v>
      </c>
      <c r="D11">
        <v>100</v>
      </c>
      <c r="E11">
        <v>1450</v>
      </c>
      <c r="F11">
        <v>100</v>
      </c>
      <c r="G11" t="b">
        <f t="shared" si="0"/>
        <v>1</v>
      </c>
      <c r="H11" t="b">
        <f t="shared" si="1"/>
        <v>1</v>
      </c>
      <c r="I11">
        <v>1275</v>
      </c>
      <c r="K11">
        <v>8</v>
      </c>
      <c r="L11" t="s">
        <v>20</v>
      </c>
      <c r="M11">
        <v>20000</v>
      </c>
      <c r="N11">
        <v>20000</v>
      </c>
      <c r="O11">
        <f t="shared" si="2"/>
        <v>1</v>
      </c>
      <c r="R11">
        <v>8</v>
      </c>
      <c r="S11" t="s">
        <v>20</v>
      </c>
      <c r="T11" t="s">
        <v>275</v>
      </c>
    </row>
    <row r="12" spans="1:20" x14ac:dyDescent="0.3">
      <c r="A12">
        <v>9</v>
      </c>
      <c r="B12" t="s">
        <v>21</v>
      </c>
      <c r="C12">
        <v>1430</v>
      </c>
      <c r="D12">
        <v>110</v>
      </c>
      <c r="E12">
        <v>1430</v>
      </c>
      <c r="F12">
        <v>110</v>
      </c>
      <c r="G12" t="b">
        <f t="shared" si="0"/>
        <v>1</v>
      </c>
      <c r="H12" t="b">
        <f t="shared" si="1"/>
        <v>1</v>
      </c>
      <c r="I12">
        <v>1510</v>
      </c>
      <c r="K12">
        <v>9</v>
      </c>
      <c r="L12" t="s">
        <v>21</v>
      </c>
      <c r="M12">
        <v>30000</v>
      </c>
      <c r="N12">
        <v>30000</v>
      </c>
      <c r="O12">
        <f t="shared" si="2"/>
        <v>1</v>
      </c>
      <c r="R12">
        <v>9</v>
      </c>
      <c r="S12" t="s">
        <v>21</v>
      </c>
      <c r="T12" t="s">
        <v>276</v>
      </c>
    </row>
    <row r="13" spans="1:20" x14ac:dyDescent="0.3">
      <c r="A13">
        <v>10</v>
      </c>
      <c r="B13" t="s">
        <v>22</v>
      </c>
      <c r="C13">
        <v>1050</v>
      </c>
      <c r="D13">
        <v>215</v>
      </c>
      <c r="E13">
        <v>1050</v>
      </c>
      <c r="F13">
        <v>215</v>
      </c>
      <c r="G13" t="b">
        <f t="shared" si="0"/>
        <v>1</v>
      </c>
      <c r="H13" t="b">
        <f t="shared" si="1"/>
        <v>1</v>
      </c>
      <c r="I13">
        <v>1130</v>
      </c>
      <c r="K13">
        <v>10</v>
      </c>
      <c r="L13" t="s">
        <v>22</v>
      </c>
      <c r="M13">
        <v>20000</v>
      </c>
      <c r="N13">
        <v>20000</v>
      </c>
      <c r="O13">
        <f t="shared" si="2"/>
        <v>1</v>
      </c>
      <c r="R13">
        <v>10</v>
      </c>
      <c r="S13" t="s">
        <v>22</v>
      </c>
      <c r="T13" t="s">
        <v>275</v>
      </c>
    </row>
    <row r="14" spans="1:20" x14ac:dyDescent="0.3">
      <c r="A14">
        <v>11</v>
      </c>
      <c r="B14" t="s">
        <v>23</v>
      </c>
      <c r="C14">
        <v>910</v>
      </c>
      <c r="D14">
        <v>70</v>
      </c>
      <c r="E14">
        <v>910</v>
      </c>
      <c r="F14">
        <v>70</v>
      </c>
      <c r="G14" t="b">
        <f t="shared" si="0"/>
        <v>1</v>
      </c>
      <c r="H14" t="b">
        <f t="shared" si="1"/>
        <v>1</v>
      </c>
      <c r="I14">
        <v>870</v>
      </c>
      <c r="K14">
        <v>11</v>
      </c>
      <c r="L14" t="s">
        <v>23</v>
      </c>
      <c r="M14">
        <v>30000</v>
      </c>
      <c r="N14">
        <v>30000</v>
      </c>
      <c r="O14">
        <f t="shared" si="2"/>
        <v>1</v>
      </c>
      <c r="R14">
        <v>11</v>
      </c>
      <c r="S14" t="s">
        <v>23</v>
      </c>
      <c r="T14" t="s">
        <v>274</v>
      </c>
    </row>
    <row r="15" spans="1:20" x14ac:dyDescent="0.3">
      <c r="A15">
        <v>12</v>
      </c>
      <c r="B15" t="s">
        <v>24</v>
      </c>
      <c r="C15">
        <v>1205</v>
      </c>
      <c r="D15">
        <v>150</v>
      </c>
      <c r="E15">
        <v>1205</v>
      </c>
      <c r="F15">
        <v>150</v>
      </c>
      <c r="G15" t="b">
        <f t="shared" si="0"/>
        <v>1</v>
      </c>
      <c r="H15" t="b">
        <f t="shared" si="1"/>
        <v>1</v>
      </c>
      <c r="I15">
        <v>920</v>
      </c>
      <c r="K15">
        <v>12</v>
      </c>
      <c r="L15" t="s">
        <v>24</v>
      </c>
      <c r="M15">
        <v>30000</v>
      </c>
      <c r="N15">
        <v>30000</v>
      </c>
      <c r="O15">
        <f t="shared" si="2"/>
        <v>1</v>
      </c>
      <c r="R15">
        <v>12</v>
      </c>
      <c r="S15" t="s">
        <v>25</v>
      </c>
      <c r="T15" t="s">
        <v>277</v>
      </c>
    </row>
    <row r="16" spans="1:20" x14ac:dyDescent="0.3">
      <c r="A16">
        <v>13</v>
      </c>
      <c r="B16" t="s">
        <v>25</v>
      </c>
      <c r="C16">
        <v>1500</v>
      </c>
      <c r="D16">
        <v>130</v>
      </c>
      <c r="E16">
        <v>1500</v>
      </c>
      <c r="F16">
        <v>130</v>
      </c>
      <c r="G16" t="b">
        <f t="shared" si="0"/>
        <v>1</v>
      </c>
      <c r="H16" t="b">
        <f t="shared" si="1"/>
        <v>1</v>
      </c>
      <c r="I16">
        <v>1260</v>
      </c>
      <c r="K16">
        <v>13</v>
      </c>
      <c r="L16" t="s">
        <v>25</v>
      </c>
      <c r="M16">
        <v>30000</v>
      </c>
      <c r="N16">
        <v>30000</v>
      </c>
      <c r="O16">
        <f t="shared" si="2"/>
        <v>1</v>
      </c>
      <c r="R16">
        <v>13</v>
      </c>
      <c r="S16" t="s">
        <v>27</v>
      </c>
      <c r="T16" t="s">
        <v>274</v>
      </c>
    </row>
    <row r="17" spans="1:20" x14ac:dyDescent="0.3">
      <c r="A17">
        <v>14</v>
      </c>
      <c r="B17" t="s">
        <v>26</v>
      </c>
      <c r="C17">
        <v>1595</v>
      </c>
      <c r="D17">
        <v>230</v>
      </c>
      <c r="E17">
        <v>1595</v>
      </c>
      <c r="F17">
        <v>230</v>
      </c>
      <c r="G17" t="b">
        <f t="shared" si="0"/>
        <v>1</v>
      </c>
      <c r="H17" t="b">
        <f t="shared" si="1"/>
        <v>1</v>
      </c>
      <c r="I17">
        <v>1135</v>
      </c>
      <c r="K17">
        <v>14</v>
      </c>
      <c r="L17" t="s">
        <v>26</v>
      </c>
      <c r="M17">
        <v>30000</v>
      </c>
      <c r="N17">
        <v>30000</v>
      </c>
      <c r="O17">
        <f t="shared" si="2"/>
        <v>1</v>
      </c>
      <c r="R17">
        <v>14</v>
      </c>
      <c r="S17" t="s">
        <v>28</v>
      </c>
      <c r="T17" t="s">
        <v>275</v>
      </c>
    </row>
    <row r="18" spans="1:20" x14ac:dyDescent="0.3">
      <c r="A18">
        <v>15</v>
      </c>
      <c r="B18" t="s">
        <v>27</v>
      </c>
      <c r="C18">
        <v>750</v>
      </c>
      <c r="D18">
        <v>120</v>
      </c>
      <c r="E18">
        <v>750</v>
      </c>
      <c r="F18">
        <v>120</v>
      </c>
      <c r="G18" t="b">
        <f t="shared" si="0"/>
        <v>1</v>
      </c>
      <c r="H18" t="b">
        <f t="shared" si="1"/>
        <v>1</v>
      </c>
      <c r="I18">
        <v>625</v>
      </c>
      <c r="K18">
        <v>15</v>
      </c>
      <c r="L18" t="s">
        <v>27</v>
      </c>
      <c r="M18">
        <v>30000</v>
      </c>
      <c r="N18">
        <v>30000</v>
      </c>
      <c r="O18">
        <f t="shared" si="2"/>
        <v>1</v>
      </c>
      <c r="R18">
        <v>15</v>
      </c>
      <c r="S18" t="s">
        <v>29</v>
      </c>
      <c r="T18" t="s">
        <v>278</v>
      </c>
    </row>
    <row r="19" spans="1:20" x14ac:dyDescent="0.3">
      <c r="A19">
        <v>16</v>
      </c>
      <c r="B19" t="s">
        <v>28</v>
      </c>
      <c r="C19">
        <v>1200</v>
      </c>
      <c r="D19">
        <v>85</v>
      </c>
      <c r="E19">
        <v>1200</v>
      </c>
      <c r="F19">
        <v>85</v>
      </c>
      <c r="G19" t="b">
        <f t="shared" si="0"/>
        <v>1</v>
      </c>
      <c r="H19" t="b">
        <f t="shared" si="1"/>
        <v>1</v>
      </c>
      <c r="I19">
        <v>815</v>
      </c>
      <c r="K19">
        <v>16</v>
      </c>
      <c r="L19" t="s">
        <v>28</v>
      </c>
      <c r="M19">
        <v>30000</v>
      </c>
      <c r="N19">
        <v>30000</v>
      </c>
      <c r="O19">
        <f t="shared" si="2"/>
        <v>1</v>
      </c>
      <c r="R19">
        <v>16</v>
      </c>
      <c r="S19" t="s">
        <v>30</v>
      </c>
      <c r="T19" t="s">
        <v>275</v>
      </c>
    </row>
    <row r="20" spans="1:20" x14ac:dyDescent="0.3">
      <c r="A20">
        <v>17</v>
      </c>
      <c r="B20" t="s">
        <v>29</v>
      </c>
      <c r="C20">
        <v>730</v>
      </c>
      <c r="D20">
        <v>65</v>
      </c>
      <c r="E20">
        <v>730</v>
      </c>
      <c r="F20">
        <v>65</v>
      </c>
      <c r="G20" t="b">
        <f t="shared" si="0"/>
        <v>1</v>
      </c>
      <c r="H20" t="b">
        <f t="shared" si="1"/>
        <v>1</v>
      </c>
      <c r="I20">
        <v>645</v>
      </c>
      <c r="K20">
        <v>17</v>
      </c>
      <c r="L20" t="s">
        <v>29</v>
      </c>
      <c r="M20">
        <v>30000</v>
      </c>
      <c r="N20">
        <v>30000</v>
      </c>
      <c r="O20">
        <f t="shared" si="2"/>
        <v>1</v>
      </c>
      <c r="R20">
        <v>17</v>
      </c>
      <c r="S20" t="s">
        <v>31</v>
      </c>
      <c r="T20" t="s">
        <v>277</v>
      </c>
    </row>
    <row r="21" spans="1:20" x14ac:dyDescent="0.3">
      <c r="A21">
        <v>18</v>
      </c>
      <c r="B21" t="s">
        <v>30</v>
      </c>
      <c r="C21">
        <v>1180</v>
      </c>
      <c r="D21">
        <v>180</v>
      </c>
      <c r="E21">
        <v>1180</v>
      </c>
      <c r="F21">
        <v>180</v>
      </c>
      <c r="G21" t="b">
        <f t="shared" si="0"/>
        <v>1</v>
      </c>
      <c r="H21" t="b">
        <f t="shared" si="1"/>
        <v>1</v>
      </c>
      <c r="I21">
        <v>1125</v>
      </c>
      <c r="K21">
        <v>18</v>
      </c>
      <c r="L21" t="s">
        <v>30</v>
      </c>
      <c r="M21">
        <v>30000</v>
      </c>
      <c r="N21">
        <v>30000</v>
      </c>
      <c r="O21">
        <f t="shared" si="2"/>
        <v>1</v>
      </c>
      <c r="R21">
        <v>18</v>
      </c>
      <c r="S21" t="s">
        <v>32</v>
      </c>
      <c r="T21" t="s">
        <v>275</v>
      </c>
    </row>
    <row r="22" spans="1:20" x14ac:dyDescent="0.3">
      <c r="A22">
        <v>19</v>
      </c>
      <c r="B22" t="s">
        <v>31</v>
      </c>
      <c r="C22">
        <v>1345</v>
      </c>
      <c r="D22">
        <v>230</v>
      </c>
      <c r="E22">
        <v>1345</v>
      </c>
      <c r="F22">
        <v>230</v>
      </c>
      <c r="G22" t="b">
        <f t="shared" si="0"/>
        <v>1</v>
      </c>
      <c r="H22" t="b">
        <f t="shared" si="1"/>
        <v>1</v>
      </c>
      <c r="I22">
        <v>1040</v>
      </c>
      <c r="K22">
        <v>19</v>
      </c>
      <c r="L22" t="s">
        <v>31</v>
      </c>
      <c r="M22">
        <v>30000</v>
      </c>
      <c r="N22">
        <v>30000</v>
      </c>
      <c r="O22">
        <f t="shared" si="2"/>
        <v>1</v>
      </c>
      <c r="R22">
        <v>19</v>
      </c>
      <c r="S22" t="s">
        <v>33</v>
      </c>
      <c r="T22" t="s">
        <v>279</v>
      </c>
    </row>
    <row r="23" spans="1:20" x14ac:dyDescent="0.3">
      <c r="A23">
        <v>20</v>
      </c>
      <c r="B23" t="s">
        <v>32</v>
      </c>
      <c r="C23">
        <v>1360</v>
      </c>
      <c r="D23">
        <v>235</v>
      </c>
      <c r="E23">
        <v>1360</v>
      </c>
      <c r="F23">
        <v>235</v>
      </c>
      <c r="G23" t="b">
        <f t="shared" si="0"/>
        <v>1</v>
      </c>
      <c r="H23" t="b">
        <f t="shared" si="1"/>
        <v>1</v>
      </c>
      <c r="I23">
        <v>1035</v>
      </c>
      <c r="K23">
        <v>20</v>
      </c>
      <c r="L23" t="s">
        <v>32</v>
      </c>
      <c r="M23">
        <v>10000</v>
      </c>
      <c r="N23">
        <v>10000</v>
      </c>
      <c r="O23">
        <f t="shared" si="2"/>
        <v>1</v>
      </c>
      <c r="R23">
        <v>20</v>
      </c>
      <c r="S23" t="s">
        <v>34</v>
      </c>
      <c r="T23" t="s">
        <v>275</v>
      </c>
    </row>
    <row r="24" spans="1:20" x14ac:dyDescent="0.3">
      <c r="A24">
        <v>21</v>
      </c>
      <c r="B24" t="s">
        <v>33</v>
      </c>
      <c r="C24">
        <v>680</v>
      </c>
      <c r="D24">
        <v>115</v>
      </c>
      <c r="E24">
        <v>680</v>
      </c>
      <c r="F24">
        <v>115</v>
      </c>
      <c r="G24" t="b">
        <f t="shared" si="0"/>
        <v>1</v>
      </c>
      <c r="H24" t="b">
        <f t="shared" si="1"/>
        <v>1</v>
      </c>
      <c r="I24">
        <v>860</v>
      </c>
      <c r="K24">
        <v>21</v>
      </c>
      <c r="L24" t="s">
        <v>33</v>
      </c>
      <c r="M24">
        <v>30000</v>
      </c>
      <c r="N24">
        <v>30000</v>
      </c>
      <c r="O24">
        <f t="shared" si="2"/>
        <v>1</v>
      </c>
      <c r="R24">
        <v>21</v>
      </c>
      <c r="S24" t="s">
        <v>35</v>
      </c>
      <c r="T24" t="s">
        <v>275</v>
      </c>
    </row>
    <row r="25" spans="1:20" x14ac:dyDescent="0.3">
      <c r="A25">
        <v>22</v>
      </c>
      <c r="B25" t="s">
        <v>34</v>
      </c>
      <c r="C25">
        <v>1340</v>
      </c>
      <c r="D25">
        <v>225</v>
      </c>
      <c r="E25">
        <v>1340</v>
      </c>
      <c r="F25">
        <v>225</v>
      </c>
      <c r="G25" t="b">
        <f t="shared" si="0"/>
        <v>1</v>
      </c>
      <c r="H25" t="b">
        <f t="shared" si="1"/>
        <v>1</v>
      </c>
      <c r="I25">
        <v>930</v>
      </c>
      <c r="K25">
        <v>22</v>
      </c>
      <c r="L25" t="s">
        <v>34</v>
      </c>
      <c r="M25">
        <v>10000</v>
      </c>
      <c r="N25">
        <v>10000</v>
      </c>
      <c r="O25">
        <f t="shared" si="2"/>
        <v>1</v>
      </c>
      <c r="R25">
        <v>22</v>
      </c>
      <c r="S25" t="s">
        <v>36</v>
      </c>
      <c r="T25" t="s">
        <v>277</v>
      </c>
    </row>
    <row r="26" spans="1:20" x14ac:dyDescent="0.3">
      <c r="A26">
        <v>23</v>
      </c>
      <c r="B26" t="s">
        <v>35</v>
      </c>
      <c r="C26">
        <v>1310</v>
      </c>
      <c r="D26">
        <v>110</v>
      </c>
      <c r="E26">
        <v>1310</v>
      </c>
      <c r="F26">
        <v>110</v>
      </c>
      <c r="G26" t="b">
        <f t="shared" si="0"/>
        <v>1</v>
      </c>
      <c r="H26" t="b">
        <f t="shared" si="1"/>
        <v>1</v>
      </c>
      <c r="I26">
        <v>910</v>
      </c>
      <c r="K26">
        <v>23</v>
      </c>
      <c r="L26" t="s">
        <v>35</v>
      </c>
      <c r="M26">
        <v>30000</v>
      </c>
      <c r="N26">
        <v>30000</v>
      </c>
      <c r="O26">
        <f t="shared" si="2"/>
        <v>1</v>
      </c>
      <c r="R26">
        <v>23</v>
      </c>
      <c r="S26" t="s">
        <v>37</v>
      </c>
      <c r="T26" t="s">
        <v>276</v>
      </c>
    </row>
    <row r="27" spans="1:20" x14ac:dyDescent="0.3">
      <c r="A27">
        <v>24</v>
      </c>
      <c r="B27" t="s">
        <v>36</v>
      </c>
      <c r="C27">
        <v>1490</v>
      </c>
      <c r="D27">
        <v>160</v>
      </c>
      <c r="E27">
        <v>1490</v>
      </c>
      <c r="F27">
        <v>160</v>
      </c>
      <c r="G27" t="b">
        <f t="shared" si="0"/>
        <v>1</v>
      </c>
      <c r="H27" t="b">
        <f t="shared" si="1"/>
        <v>1</v>
      </c>
      <c r="I27">
        <v>880</v>
      </c>
      <c r="K27">
        <v>24</v>
      </c>
      <c r="L27" t="s">
        <v>36</v>
      </c>
      <c r="M27">
        <v>30000</v>
      </c>
      <c r="N27" t="s">
        <v>259</v>
      </c>
      <c r="O27">
        <f t="shared" si="2"/>
        <v>1</v>
      </c>
      <c r="R27">
        <v>24</v>
      </c>
      <c r="S27" t="s">
        <v>39</v>
      </c>
      <c r="T27" t="s">
        <v>277</v>
      </c>
    </row>
    <row r="28" spans="1:20" x14ac:dyDescent="0.3">
      <c r="A28">
        <v>25</v>
      </c>
      <c r="B28" t="s">
        <v>37</v>
      </c>
      <c r="C28">
        <v>2190</v>
      </c>
      <c r="D28">
        <v>100</v>
      </c>
      <c r="E28">
        <v>2190</v>
      </c>
      <c r="F28">
        <v>100</v>
      </c>
      <c r="G28" t="b">
        <f t="shared" si="0"/>
        <v>1</v>
      </c>
      <c r="H28" t="b">
        <f t="shared" si="1"/>
        <v>1</v>
      </c>
      <c r="I28">
        <v>1140</v>
      </c>
      <c r="K28">
        <v>25</v>
      </c>
      <c r="L28" t="s">
        <v>37</v>
      </c>
      <c r="M28">
        <v>30000</v>
      </c>
      <c r="N28">
        <v>30000</v>
      </c>
      <c r="O28">
        <f t="shared" si="2"/>
        <v>1</v>
      </c>
      <c r="R28">
        <v>25</v>
      </c>
      <c r="S28" t="s">
        <v>40</v>
      </c>
      <c r="T28" t="s">
        <v>275</v>
      </c>
    </row>
    <row r="29" spans="1:20" x14ac:dyDescent="0.3">
      <c r="A29">
        <v>26</v>
      </c>
      <c r="B29" t="s">
        <v>38</v>
      </c>
      <c r="C29">
        <v>1370</v>
      </c>
      <c r="D29">
        <v>290</v>
      </c>
      <c r="E29">
        <v>1370</v>
      </c>
      <c r="F29">
        <v>290</v>
      </c>
      <c r="G29" t="b">
        <f t="shared" si="0"/>
        <v>1</v>
      </c>
      <c r="H29" t="b">
        <f t="shared" si="1"/>
        <v>1</v>
      </c>
      <c r="I29">
        <v>1005</v>
      </c>
      <c r="K29">
        <v>26</v>
      </c>
      <c r="L29" t="s">
        <v>38</v>
      </c>
      <c r="M29">
        <v>30000</v>
      </c>
      <c r="N29">
        <v>30000</v>
      </c>
      <c r="O29">
        <f t="shared" si="2"/>
        <v>1</v>
      </c>
      <c r="R29">
        <v>26</v>
      </c>
      <c r="S29" t="s">
        <v>41</v>
      </c>
      <c r="T29" t="s">
        <v>277</v>
      </c>
    </row>
    <row r="30" spans="1:20" x14ac:dyDescent="0.3">
      <c r="A30">
        <v>27</v>
      </c>
      <c r="B30" t="s">
        <v>39</v>
      </c>
      <c r="C30">
        <v>1190</v>
      </c>
      <c r="D30">
        <v>75</v>
      </c>
      <c r="E30">
        <v>1190</v>
      </c>
      <c r="F30">
        <v>75</v>
      </c>
      <c r="G30" t="b">
        <f t="shared" si="0"/>
        <v>1</v>
      </c>
      <c r="H30" t="b">
        <f t="shared" si="1"/>
        <v>1</v>
      </c>
      <c r="I30">
        <v>930</v>
      </c>
      <c r="K30">
        <v>27</v>
      </c>
      <c r="L30" t="s">
        <v>39</v>
      </c>
      <c r="M30">
        <v>30000</v>
      </c>
      <c r="N30">
        <v>30000</v>
      </c>
      <c r="O30">
        <f t="shared" si="2"/>
        <v>1</v>
      </c>
      <c r="R30">
        <v>27</v>
      </c>
      <c r="S30" t="s">
        <v>42</v>
      </c>
      <c r="T30" t="s">
        <v>275</v>
      </c>
    </row>
    <row r="31" spans="1:20" x14ac:dyDescent="0.3">
      <c r="A31">
        <v>28</v>
      </c>
      <c r="B31" t="s">
        <v>40</v>
      </c>
      <c r="C31">
        <v>1810</v>
      </c>
      <c r="D31">
        <v>315</v>
      </c>
      <c r="E31">
        <v>1810</v>
      </c>
      <c r="F31">
        <v>315</v>
      </c>
      <c r="G31" t="b">
        <f t="shared" si="0"/>
        <v>1</v>
      </c>
      <c r="H31" t="b">
        <f t="shared" si="1"/>
        <v>1</v>
      </c>
      <c r="I31">
        <v>810</v>
      </c>
      <c r="K31">
        <v>28</v>
      </c>
      <c r="L31" t="s">
        <v>40</v>
      </c>
      <c r="M31">
        <v>30000</v>
      </c>
      <c r="N31">
        <v>30000</v>
      </c>
      <c r="O31">
        <f t="shared" si="2"/>
        <v>1</v>
      </c>
      <c r="R31">
        <v>28</v>
      </c>
      <c r="S31" t="s">
        <v>43</v>
      </c>
      <c r="T31" t="s">
        <v>277</v>
      </c>
    </row>
    <row r="32" spans="1:20" x14ac:dyDescent="0.3">
      <c r="A32">
        <v>29</v>
      </c>
      <c r="B32" t="s">
        <v>41</v>
      </c>
      <c r="C32">
        <v>1440</v>
      </c>
      <c r="D32">
        <v>110</v>
      </c>
      <c r="E32">
        <v>1440</v>
      </c>
      <c r="F32">
        <v>110</v>
      </c>
      <c r="G32" t="b">
        <f t="shared" si="0"/>
        <v>1</v>
      </c>
      <c r="H32" t="b">
        <f t="shared" si="1"/>
        <v>1</v>
      </c>
      <c r="I32">
        <v>870</v>
      </c>
      <c r="K32">
        <v>29</v>
      </c>
      <c r="L32" t="s">
        <v>41</v>
      </c>
      <c r="M32">
        <v>30000</v>
      </c>
      <c r="N32">
        <v>30000</v>
      </c>
      <c r="O32">
        <f t="shared" si="2"/>
        <v>1</v>
      </c>
      <c r="R32">
        <v>29</v>
      </c>
      <c r="S32" t="s">
        <v>44</v>
      </c>
      <c r="T32" t="s">
        <v>279</v>
      </c>
    </row>
    <row r="33" spans="1:20" x14ac:dyDescent="0.3">
      <c r="A33">
        <v>30</v>
      </c>
      <c r="B33" t="s">
        <v>42</v>
      </c>
      <c r="C33">
        <v>1280</v>
      </c>
      <c r="D33">
        <v>130</v>
      </c>
      <c r="E33">
        <v>1280</v>
      </c>
      <c r="F33">
        <v>130</v>
      </c>
      <c r="G33" t="b">
        <f t="shared" si="0"/>
        <v>1</v>
      </c>
      <c r="H33" t="b">
        <f t="shared" si="1"/>
        <v>1</v>
      </c>
      <c r="I33">
        <v>940</v>
      </c>
      <c r="K33">
        <v>30</v>
      </c>
      <c r="L33" t="s">
        <v>42</v>
      </c>
      <c r="M33">
        <v>30000</v>
      </c>
      <c r="N33">
        <v>30000</v>
      </c>
      <c r="O33">
        <f t="shared" si="2"/>
        <v>1</v>
      </c>
      <c r="R33">
        <v>30</v>
      </c>
      <c r="S33" t="s">
        <v>45</v>
      </c>
      <c r="T33" t="s">
        <v>276</v>
      </c>
    </row>
    <row r="34" spans="1:20" x14ac:dyDescent="0.3">
      <c r="A34">
        <v>31</v>
      </c>
      <c r="B34" t="s">
        <v>43</v>
      </c>
      <c r="C34">
        <v>1570</v>
      </c>
      <c r="D34">
        <v>100</v>
      </c>
      <c r="E34">
        <v>1570</v>
      </c>
      <c r="F34">
        <v>100</v>
      </c>
      <c r="G34" t="b">
        <f t="shared" si="0"/>
        <v>1</v>
      </c>
      <c r="H34" t="b">
        <f t="shared" si="1"/>
        <v>1</v>
      </c>
      <c r="I34">
        <v>625</v>
      </c>
      <c r="K34">
        <v>31</v>
      </c>
      <c r="L34" t="s">
        <v>43</v>
      </c>
      <c r="M34">
        <v>30000</v>
      </c>
      <c r="N34">
        <v>30000</v>
      </c>
      <c r="O34">
        <f t="shared" si="2"/>
        <v>1</v>
      </c>
      <c r="R34">
        <v>31</v>
      </c>
      <c r="S34" t="s">
        <v>125</v>
      </c>
      <c r="T34" t="s">
        <v>276</v>
      </c>
    </row>
    <row r="35" spans="1:20" x14ac:dyDescent="0.3">
      <c r="A35">
        <v>32</v>
      </c>
      <c r="B35" t="s">
        <v>44</v>
      </c>
      <c r="C35">
        <v>980</v>
      </c>
      <c r="D35">
        <v>240</v>
      </c>
      <c r="E35">
        <v>980</v>
      </c>
      <c r="F35">
        <v>240</v>
      </c>
      <c r="G35" t="b">
        <f t="shared" si="0"/>
        <v>1</v>
      </c>
      <c r="H35" t="b">
        <f t="shared" si="1"/>
        <v>1</v>
      </c>
      <c r="I35">
        <v>975</v>
      </c>
      <c r="K35">
        <v>32</v>
      </c>
      <c r="L35" t="s">
        <v>44</v>
      </c>
      <c r="M35">
        <v>30000</v>
      </c>
      <c r="N35">
        <v>30000</v>
      </c>
      <c r="O35">
        <f t="shared" si="2"/>
        <v>1</v>
      </c>
      <c r="R35">
        <v>32</v>
      </c>
      <c r="S35" t="s">
        <v>47</v>
      </c>
      <c r="T35" t="s">
        <v>280</v>
      </c>
    </row>
    <row r="36" spans="1:20" x14ac:dyDescent="0.3">
      <c r="A36">
        <v>33</v>
      </c>
      <c r="B36" t="s">
        <v>45</v>
      </c>
      <c r="C36">
        <v>1615</v>
      </c>
      <c r="D36">
        <v>90</v>
      </c>
      <c r="E36">
        <v>1615</v>
      </c>
      <c r="F36">
        <v>90</v>
      </c>
      <c r="G36" t="b">
        <f t="shared" si="0"/>
        <v>1</v>
      </c>
      <c r="H36" t="b">
        <f t="shared" si="1"/>
        <v>1</v>
      </c>
      <c r="I36">
        <v>1365</v>
      </c>
      <c r="K36">
        <v>33</v>
      </c>
      <c r="L36" t="s">
        <v>45</v>
      </c>
      <c r="M36">
        <v>30000</v>
      </c>
      <c r="N36">
        <v>30000</v>
      </c>
      <c r="O36">
        <f t="shared" si="2"/>
        <v>1</v>
      </c>
      <c r="R36">
        <v>33</v>
      </c>
      <c r="S36" t="s">
        <v>48</v>
      </c>
      <c r="T36" t="s">
        <v>276</v>
      </c>
    </row>
    <row r="37" spans="1:20" ht="72" x14ac:dyDescent="0.3">
      <c r="A37">
        <v>34</v>
      </c>
      <c r="B37" s="1" t="s">
        <v>120</v>
      </c>
      <c r="C37">
        <v>4140</v>
      </c>
      <c r="D37">
        <v>340</v>
      </c>
      <c r="E37">
        <v>4140</v>
      </c>
      <c r="F37">
        <v>340</v>
      </c>
      <c r="G37" t="b">
        <f t="shared" si="0"/>
        <v>1</v>
      </c>
      <c r="H37" t="b">
        <f t="shared" si="1"/>
        <v>1</v>
      </c>
      <c r="I37" t="e">
        <v>#N/A</v>
      </c>
      <c r="K37">
        <v>34</v>
      </c>
      <c r="L37" t="s">
        <v>125</v>
      </c>
      <c r="M37">
        <v>30000</v>
      </c>
      <c r="N37">
        <v>30000</v>
      </c>
      <c r="O37">
        <f t="shared" si="2"/>
        <v>0</v>
      </c>
      <c r="R37">
        <v>34</v>
      </c>
      <c r="S37" t="s">
        <v>49</v>
      </c>
      <c r="T37" t="s">
        <v>277</v>
      </c>
    </row>
    <row r="38" spans="1:20" x14ac:dyDescent="0.3">
      <c r="A38">
        <v>35</v>
      </c>
      <c r="B38" t="s">
        <v>46</v>
      </c>
      <c r="C38">
        <v>1275</v>
      </c>
      <c r="D38">
        <v>105</v>
      </c>
      <c r="E38">
        <v>1275</v>
      </c>
      <c r="F38">
        <v>105</v>
      </c>
      <c r="G38" t="b">
        <f t="shared" si="0"/>
        <v>1</v>
      </c>
      <c r="H38" t="b">
        <f t="shared" si="1"/>
        <v>1</v>
      </c>
      <c r="I38" t="e">
        <v>#N/A</v>
      </c>
      <c r="K38">
        <v>35</v>
      </c>
      <c r="L38" t="s">
        <v>47</v>
      </c>
      <c r="M38">
        <v>30000</v>
      </c>
      <c r="N38">
        <v>30000</v>
      </c>
      <c r="O38">
        <f t="shared" si="2"/>
        <v>0</v>
      </c>
      <c r="R38">
        <v>35</v>
      </c>
      <c r="S38" t="s">
        <v>51</v>
      </c>
      <c r="T38" t="s">
        <v>275</v>
      </c>
    </row>
    <row r="39" spans="1:20" x14ac:dyDescent="0.3">
      <c r="A39">
        <v>36</v>
      </c>
      <c r="B39" t="s">
        <v>47</v>
      </c>
      <c r="C39">
        <v>1425</v>
      </c>
      <c r="D39">
        <v>120</v>
      </c>
      <c r="E39">
        <v>1425</v>
      </c>
      <c r="F39">
        <v>120</v>
      </c>
      <c r="G39" t="b">
        <f t="shared" si="0"/>
        <v>1</v>
      </c>
      <c r="H39" t="b">
        <f t="shared" si="1"/>
        <v>1</v>
      </c>
      <c r="I39">
        <v>1185</v>
      </c>
      <c r="K39">
        <v>36</v>
      </c>
      <c r="L39" t="s">
        <v>48</v>
      </c>
      <c r="M39">
        <v>30000</v>
      </c>
      <c r="N39">
        <v>30000</v>
      </c>
      <c r="O39">
        <f t="shared" si="2"/>
        <v>0</v>
      </c>
      <c r="R39">
        <v>36</v>
      </c>
      <c r="S39" t="s">
        <v>52</v>
      </c>
      <c r="T39" t="s">
        <v>275</v>
      </c>
    </row>
    <row r="40" spans="1:20" x14ac:dyDescent="0.3">
      <c r="A40">
        <v>37</v>
      </c>
      <c r="B40" t="s">
        <v>48</v>
      </c>
      <c r="C40">
        <v>1860</v>
      </c>
      <c r="D40">
        <v>80</v>
      </c>
      <c r="E40">
        <v>1860</v>
      </c>
      <c r="F40">
        <v>80</v>
      </c>
      <c r="G40" t="b">
        <f t="shared" si="0"/>
        <v>1</v>
      </c>
      <c r="H40" t="b">
        <f t="shared" si="1"/>
        <v>1</v>
      </c>
      <c r="I40">
        <v>1520</v>
      </c>
      <c r="K40">
        <v>37</v>
      </c>
      <c r="L40" t="s">
        <v>49</v>
      </c>
      <c r="M40">
        <v>30000</v>
      </c>
      <c r="N40">
        <v>30000</v>
      </c>
      <c r="O40">
        <f t="shared" si="2"/>
        <v>0</v>
      </c>
      <c r="R40">
        <v>37</v>
      </c>
      <c r="S40" t="s">
        <v>53</v>
      </c>
      <c r="T40" t="s">
        <v>278</v>
      </c>
    </row>
    <row r="41" spans="1:20" x14ac:dyDescent="0.3">
      <c r="A41">
        <v>38</v>
      </c>
      <c r="B41" t="s">
        <v>49</v>
      </c>
      <c r="C41">
        <v>1760</v>
      </c>
      <c r="D41">
        <v>140</v>
      </c>
      <c r="E41">
        <v>1760</v>
      </c>
      <c r="F41">
        <v>140</v>
      </c>
      <c r="G41" t="b">
        <f t="shared" si="0"/>
        <v>1</v>
      </c>
      <c r="H41" t="b">
        <f t="shared" si="1"/>
        <v>1</v>
      </c>
      <c r="I41">
        <v>1210</v>
      </c>
      <c r="K41">
        <v>38</v>
      </c>
      <c r="L41" t="s">
        <v>51</v>
      </c>
      <c r="M41">
        <v>30000</v>
      </c>
      <c r="N41">
        <v>30000</v>
      </c>
      <c r="O41">
        <f t="shared" si="2"/>
        <v>0</v>
      </c>
      <c r="R41">
        <v>38</v>
      </c>
      <c r="S41" t="s">
        <v>54</v>
      </c>
      <c r="T41" t="s">
        <v>274</v>
      </c>
    </row>
    <row r="42" spans="1:20" x14ac:dyDescent="0.3">
      <c r="A42">
        <v>39</v>
      </c>
      <c r="B42" t="s">
        <v>50</v>
      </c>
      <c r="C42">
        <v>1965</v>
      </c>
      <c r="D42">
        <v>90</v>
      </c>
      <c r="E42">
        <v>1965</v>
      </c>
      <c r="F42">
        <v>90</v>
      </c>
      <c r="G42" t="b">
        <f t="shared" si="0"/>
        <v>1</v>
      </c>
      <c r="H42" t="b">
        <f t="shared" si="1"/>
        <v>1</v>
      </c>
      <c r="I42">
        <v>1470</v>
      </c>
      <c r="K42">
        <v>39</v>
      </c>
      <c r="L42" t="s">
        <v>52</v>
      </c>
      <c r="M42">
        <v>20000</v>
      </c>
      <c r="N42" t="s">
        <v>259</v>
      </c>
      <c r="O42">
        <f t="shared" si="2"/>
        <v>0</v>
      </c>
      <c r="R42">
        <v>39</v>
      </c>
      <c r="S42" t="s">
        <v>55</v>
      </c>
      <c r="T42" t="s">
        <v>276</v>
      </c>
    </row>
    <row r="43" spans="1:20" x14ac:dyDescent="0.3">
      <c r="A43">
        <v>40</v>
      </c>
      <c r="B43" t="s">
        <v>51</v>
      </c>
      <c r="C43">
        <v>1450</v>
      </c>
      <c r="D43">
        <v>85</v>
      </c>
      <c r="E43">
        <v>1450</v>
      </c>
      <c r="F43">
        <v>85</v>
      </c>
      <c r="G43" t="b">
        <f t="shared" si="0"/>
        <v>1</v>
      </c>
      <c r="H43" t="b">
        <f t="shared" si="1"/>
        <v>1</v>
      </c>
      <c r="I43">
        <v>880</v>
      </c>
      <c r="K43">
        <v>40</v>
      </c>
      <c r="L43" t="s">
        <v>53</v>
      </c>
      <c r="M43">
        <v>30000</v>
      </c>
      <c r="N43">
        <v>30000</v>
      </c>
      <c r="O43">
        <f t="shared" si="2"/>
        <v>0</v>
      </c>
      <c r="R43">
        <v>40</v>
      </c>
      <c r="S43" t="s">
        <v>56</v>
      </c>
      <c r="T43" t="s">
        <v>274</v>
      </c>
    </row>
    <row r="44" spans="1:20" x14ac:dyDescent="0.3">
      <c r="A44">
        <v>41</v>
      </c>
      <c r="B44" t="s">
        <v>52</v>
      </c>
      <c r="C44">
        <v>1810</v>
      </c>
      <c r="D44">
        <v>280</v>
      </c>
      <c r="E44">
        <v>1810</v>
      </c>
      <c r="F44">
        <v>280</v>
      </c>
      <c r="G44" t="b">
        <f t="shared" si="0"/>
        <v>1</v>
      </c>
      <c r="H44" t="b">
        <f t="shared" si="1"/>
        <v>1</v>
      </c>
      <c r="I44">
        <v>960</v>
      </c>
      <c r="K44">
        <v>41</v>
      </c>
      <c r="L44" t="s">
        <v>54</v>
      </c>
      <c r="M44">
        <v>30000</v>
      </c>
      <c r="N44">
        <v>30000</v>
      </c>
      <c r="O44">
        <f t="shared" si="2"/>
        <v>0</v>
      </c>
      <c r="R44">
        <v>41</v>
      </c>
      <c r="S44" t="s">
        <v>260</v>
      </c>
      <c r="T44" t="s">
        <v>279</v>
      </c>
    </row>
    <row r="45" spans="1:20" x14ac:dyDescent="0.3">
      <c r="A45">
        <v>42</v>
      </c>
      <c r="B45" t="s">
        <v>53</v>
      </c>
      <c r="C45">
        <v>1230</v>
      </c>
      <c r="D45">
        <v>90</v>
      </c>
      <c r="E45">
        <v>1230</v>
      </c>
      <c r="F45">
        <v>90</v>
      </c>
      <c r="G45" t="b">
        <f t="shared" si="0"/>
        <v>1</v>
      </c>
      <c r="H45" t="b">
        <f t="shared" si="1"/>
        <v>1</v>
      </c>
      <c r="I45">
        <v>1225</v>
      </c>
      <c r="K45">
        <v>42</v>
      </c>
      <c r="L45" t="s">
        <v>55</v>
      </c>
      <c r="M45">
        <v>30000</v>
      </c>
      <c r="N45">
        <v>30000</v>
      </c>
      <c r="O45">
        <f t="shared" si="2"/>
        <v>0</v>
      </c>
      <c r="R45">
        <v>42</v>
      </c>
      <c r="S45" t="s">
        <v>58</v>
      </c>
      <c r="T45" t="s">
        <v>279</v>
      </c>
    </row>
    <row r="46" spans="1:20" x14ac:dyDescent="0.3">
      <c r="A46">
        <v>43</v>
      </c>
      <c r="B46" t="s">
        <v>54</v>
      </c>
      <c r="C46">
        <v>1455</v>
      </c>
      <c r="D46">
        <v>90</v>
      </c>
      <c r="E46">
        <v>1455</v>
      </c>
      <c r="F46">
        <v>90</v>
      </c>
      <c r="G46" t="b">
        <f t="shared" si="0"/>
        <v>1</v>
      </c>
      <c r="H46" t="b">
        <f t="shared" si="1"/>
        <v>1</v>
      </c>
      <c r="I46">
        <v>1100</v>
      </c>
      <c r="K46">
        <v>43</v>
      </c>
      <c r="L46" t="s">
        <v>56</v>
      </c>
      <c r="M46">
        <v>30000</v>
      </c>
      <c r="N46">
        <v>30000</v>
      </c>
      <c r="O46">
        <f t="shared" si="2"/>
        <v>0</v>
      </c>
      <c r="R46">
        <v>43</v>
      </c>
      <c r="S46" t="s">
        <v>59</v>
      </c>
      <c r="T46" t="s">
        <v>276</v>
      </c>
    </row>
    <row r="47" spans="1:20" x14ac:dyDescent="0.3">
      <c r="A47">
        <v>44</v>
      </c>
      <c r="B47" t="s">
        <v>55</v>
      </c>
      <c r="C47">
        <v>2350</v>
      </c>
      <c r="D47">
        <v>125</v>
      </c>
      <c r="E47">
        <v>2350</v>
      </c>
      <c r="F47">
        <v>125</v>
      </c>
      <c r="G47" t="b">
        <f t="shared" si="0"/>
        <v>1</v>
      </c>
      <c r="H47" t="b">
        <f t="shared" si="1"/>
        <v>1</v>
      </c>
      <c r="I47">
        <v>1535</v>
      </c>
      <c r="K47">
        <v>44</v>
      </c>
      <c r="L47" t="s">
        <v>260</v>
      </c>
      <c r="M47">
        <v>30000</v>
      </c>
      <c r="N47">
        <v>30000</v>
      </c>
      <c r="O47">
        <f t="shared" si="2"/>
        <v>0</v>
      </c>
      <c r="R47">
        <v>44</v>
      </c>
      <c r="S47" t="s">
        <v>60</v>
      </c>
      <c r="T47" t="s">
        <v>279</v>
      </c>
    </row>
    <row r="48" spans="1:20" x14ac:dyDescent="0.3">
      <c r="A48">
        <v>45</v>
      </c>
      <c r="B48" t="s">
        <v>56</v>
      </c>
      <c r="C48">
        <v>1200</v>
      </c>
      <c r="D48">
        <v>90</v>
      </c>
      <c r="E48">
        <v>1200</v>
      </c>
      <c r="F48">
        <v>90</v>
      </c>
      <c r="G48" t="b">
        <f t="shared" si="0"/>
        <v>1</v>
      </c>
      <c r="H48" t="b">
        <f t="shared" si="1"/>
        <v>1</v>
      </c>
      <c r="I48">
        <v>920</v>
      </c>
      <c r="K48">
        <v>45</v>
      </c>
      <c r="L48" t="s">
        <v>58</v>
      </c>
      <c r="M48">
        <v>30000</v>
      </c>
      <c r="N48" t="s">
        <v>259</v>
      </c>
      <c r="O48">
        <f t="shared" si="2"/>
        <v>0</v>
      </c>
      <c r="R48">
        <v>45</v>
      </c>
      <c r="S48" t="s">
        <v>61</v>
      </c>
      <c r="T48" t="s">
        <v>276</v>
      </c>
    </row>
    <row r="49" spans="1:20" x14ac:dyDescent="0.3">
      <c r="A49">
        <v>46</v>
      </c>
      <c r="B49" t="s">
        <v>57</v>
      </c>
      <c r="C49">
        <v>1445</v>
      </c>
      <c r="D49">
        <v>80</v>
      </c>
      <c r="E49">
        <v>1445</v>
      </c>
      <c r="F49">
        <v>80</v>
      </c>
      <c r="G49" t="b">
        <f t="shared" si="0"/>
        <v>1</v>
      </c>
      <c r="H49" t="b">
        <f t="shared" si="1"/>
        <v>1</v>
      </c>
      <c r="I49">
        <v>1190</v>
      </c>
      <c r="K49">
        <v>46</v>
      </c>
      <c r="L49" t="s">
        <v>59</v>
      </c>
      <c r="M49">
        <v>30000</v>
      </c>
      <c r="N49">
        <v>30000</v>
      </c>
      <c r="O49">
        <f t="shared" si="2"/>
        <v>0</v>
      </c>
      <c r="R49">
        <v>46</v>
      </c>
      <c r="S49" t="s">
        <v>62</v>
      </c>
      <c r="T49" t="s">
        <v>278</v>
      </c>
    </row>
    <row r="50" spans="1:20" x14ac:dyDescent="0.3">
      <c r="A50">
        <v>47</v>
      </c>
      <c r="B50" t="s">
        <v>58</v>
      </c>
      <c r="C50">
        <v>920</v>
      </c>
      <c r="D50">
        <v>80</v>
      </c>
      <c r="E50">
        <v>920</v>
      </c>
      <c r="F50">
        <v>80</v>
      </c>
      <c r="G50" t="b">
        <f t="shared" si="0"/>
        <v>1</v>
      </c>
      <c r="H50" t="b">
        <f t="shared" si="1"/>
        <v>1</v>
      </c>
      <c r="I50">
        <v>645</v>
      </c>
      <c r="K50">
        <v>47</v>
      </c>
      <c r="L50" t="s">
        <v>60</v>
      </c>
      <c r="M50">
        <v>20000</v>
      </c>
      <c r="N50">
        <v>20000</v>
      </c>
      <c r="O50">
        <f t="shared" si="2"/>
        <v>0</v>
      </c>
      <c r="R50">
        <v>47</v>
      </c>
      <c r="S50" t="s">
        <v>63</v>
      </c>
      <c r="T50" t="s">
        <v>279</v>
      </c>
    </row>
    <row r="51" spans="1:20" x14ac:dyDescent="0.3">
      <c r="A51">
        <v>48</v>
      </c>
      <c r="B51" t="s">
        <v>59</v>
      </c>
      <c r="C51">
        <v>1610</v>
      </c>
      <c r="D51">
        <v>120</v>
      </c>
      <c r="E51">
        <v>1610</v>
      </c>
      <c r="F51">
        <v>120</v>
      </c>
      <c r="G51" t="b">
        <f t="shared" si="0"/>
        <v>1</v>
      </c>
      <c r="H51" t="b">
        <f t="shared" si="1"/>
        <v>1</v>
      </c>
      <c r="I51">
        <v>930</v>
      </c>
      <c r="K51">
        <v>48</v>
      </c>
      <c r="L51" t="s">
        <v>61</v>
      </c>
      <c r="M51">
        <v>30000</v>
      </c>
      <c r="N51">
        <v>30000</v>
      </c>
      <c r="O51">
        <f t="shared" si="2"/>
        <v>0</v>
      </c>
      <c r="R51">
        <v>48</v>
      </c>
      <c r="S51" t="s">
        <v>65</v>
      </c>
      <c r="T51" t="s">
        <v>277</v>
      </c>
    </row>
    <row r="52" spans="1:20" x14ac:dyDescent="0.3">
      <c r="A52">
        <v>49</v>
      </c>
      <c r="B52" t="s">
        <v>60</v>
      </c>
      <c r="C52">
        <v>1690</v>
      </c>
      <c r="D52">
        <v>80</v>
      </c>
      <c r="E52">
        <v>1690</v>
      </c>
      <c r="F52">
        <v>80</v>
      </c>
      <c r="G52" t="b">
        <f t="shared" si="0"/>
        <v>1</v>
      </c>
      <c r="H52" t="b">
        <f t="shared" si="1"/>
        <v>1</v>
      </c>
      <c r="I52">
        <v>925</v>
      </c>
      <c r="K52">
        <v>49</v>
      </c>
      <c r="L52" t="s">
        <v>62</v>
      </c>
      <c r="M52">
        <v>30000</v>
      </c>
      <c r="N52">
        <v>30000</v>
      </c>
      <c r="O52">
        <f t="shared" si="2"/>
        <v>0</v>
      </c>
      <c r="R52">
        <v>49</v>
      </c>
      <c r="S52" t="s">
        <v>67</v>
      </c>
      <c r="T52" t="s">
        <v>276</v>
      </c>
    </row>
    <row r="53" spans="1:20" x14ac:dyDescent="0.3">
      <c r="A53">
        <v>50</v>
      </c>
      <c r="B53" t="s">
        <v>61</v>
      </c>
      <c r="C53">
        <v>1530</v>
      </c>
      <c r="D53">
        <v>105</v>
      </c>
      <c r="E53">
        <v>1530</v>
      </c>
      <c r="F53">
        <v>105</v>
      </c>
      <c r="G53" t="b">
        <f t="shared" si="0"/>
        <v>1</v>
      </c>
      <c r="H53" t="b">
        <f t="shared" si="1"/>
        <v>1</v>
      </c>
      <c r="I53">
        <v>990</v>
      </c>
      <c r="K53">
        <v>50</v>
      </c>
      <c r="L53" t="s">
        <v>63</v>
      </c>
      <c r="M53">
        <v>30000</v>
      </c>
      <c r="N53">
        <v>30000</v>
      </c>
      <c r="O53">
        <f t="shared" si="2"/>
        <v>0</v>
      </c>
      <c r="R53">
        <v>50</v>
      </c>
      <c r="S53" t="s">
        <v>68</v>
      </c>
      <c r="T53" t="s">
        <v>275</v>
      </c>
    </row>
    <row r="54" spans="1:20" x14ac:dyDescent="0.3">
      <c r="A54">
        <v>51</v>
      </c>
      <c r="B54" t="s">
        <v>62</v>
      </c>
      <c r="C54">
        <v>700</v>
      </c>
      <c r="D54">
        <v>80</v>
      </c>
      <c r="E54">
        <v>945</v>
      </c>
      <c r="F54">
        <v>80</v>
      </c>
      <c r="G54" t="b">
        <f t="shared" si="0"/>
        <v>1</v>
      </c>
      <c r="H54" t="b">
        <f t="shared" si="1"/>
        <v>0</v>
      </c>
      <c r="I54">
        <v>905</v>
      </c>
      <c r="K54">
        <v>51</v>
      </c>
      <c r="L54" t="s">
        <v>64</v>
      </c>
      <c r="M54">
        <v>20000</v>
      </c>
      <c r="N54">
        <v>20000</v>
      </c>
      <c r="O54">
        <f t="shared" si="2"/>
        <v>0</v>
      </c>
      <c r="R54">
        <v>51</v>
      </c>
      <c r="S54" t="s">
        <v>261</v>
      </c>
      <c r="T54" t="s">
        <v>276</v>
      </c>
    </row>
    <row r="55" spans="1:20" x14ac:dyDescent="0.3">
      <c r="A55">
        <v>52</v>
      </c>
      <c r="B55" t="s">
        <v>63</v>
      </c>
      <c r="C55">
        <v>1435</v>
      </c>
      <c r="D55">
        <v>70</v>
      </c>
      <c r="E55">
        <v>1435</v>
      </c>
      <c r="F55">
        <v>70</v>
      </c>
      <c r="G55" t="b">
        <f t="shared" si="0"/>
        <v>1</v>
      </c>
      <c r="H55" t="b">
        <f t="shared" si="1"/>
        <v>1</v>
      </c>
      <c r="I55">
        <v>665</v>
      </c>
      <c r="K55">
        <v>52</v>
      </c>
      <c r="L55" t="s">
        <v>65</v>
      </c>
      <c r="M55">
        <v>31500</v>
      </c>
      <c r="N55">
        <v>31500</v>
      </c>
      <c r="O55">
        <f t="shared" si="2"/>
        <v>0</v>
      </c>
      <c r="R55">
        <v>52</v>
      </c>
      <c r="S55" t="s">
        <v>262</v>
      </c>
      <c r="T55" t="s">
        <v>279</v>
      </c>
    </row>
    <row r="56" spans="1:20" x14ac:dyDescent="0.3">
      <c r="A56">
        <v>53</v>
      </c>
      <c r="B56" t="s">
        <v>64</v>
      </c>
      <c r="C56">
        <v>1650</v>
      </c>
      <c r="D56">
        <v>110</v>
      </c>
      <c r="E56">
        <v>1650</v>
      </c>
      <c r="F56">
        <v>110</v>
      </c>
      <c r="G56" t="b">
        <f t="shared" si="0"/>
        <v>1</v>
      </c>
      <c r="H56" t="b">
        <f t="shared" si="1"/>
        <v>1</v>
      </c>
      <c r="I56">
        <v>1185</v>
      </c>
      <c r="K56">
        <v>53</v>
      </c>
      <c r="L56" t="s">
        <v>269</v>
      </c>
      <c r="M56">
        <v>35000</v>
      </c>
      <c r="N56">
        <v>35000</v>
      </c>
      <c r="O56">
        <f t="shared" si="2"/>
        <v>0</v>
      </c>
      <c r="R56">
        <v>53</v>
      </c>
      <c r="S56" t="s">
        <v>72</v>
      </c>
      <c r="T56" t="s">
        <v>277</v>
      </c>
    </row>
    <row r="57" spans="1:20" x14ac:dyDescent="0.3">
      <c r="A57">
        <v>54</v>
      </c>
      <c r="B57" t="s">
        <v>65</v>
      </c>
      <c r="C57">
        <v>1455</v>
      </c>
      <c r="D57">
        <v>90</v>
      </c>
      <c r="E57">
        <v>1455</v>
      </c>
      <c r="F57">
        <v>90</v>
      </c>
      <c r="G57" t="b">
        <f t="shared" si="0"/>
        <v>1</v>
      </c>
      <c r="H57" t="b">
        <f t="shared" si="1"/>
        <v>1</v>
      </c>
      <c r="I57">
        <v>815</v>
      </c>
      <c r="K57">
        <v>54</v>
      </c>
      <c r="L57" t="s">
        <v>67</v>
      </c>
      <c r="M57">
        <v>30000</v>
      </c>
      <c r="N57">
        <v>30000</v>
      </c>
      <c r="O57">
        <f t="shared" si="2"/>
        <v>0</v>
      </c>
      <c r="R57">
        <v>54</v>
      </c>
      <c r="S57" t="s">
        <v>73</v>
      </c>
      <c r="T57" t="s">
        <v>274</v>
      </c>
    </row>
    <row r="58" spans="1:20" x14ac:dyDescent="0.3">
      <c r="A58">
        <v>55</v>
      </c>
      <c r="B58" t="s">
        <v>66</v>
      </c>
      <c r="C58">
        <v>1685</v>
      </c>
      <c r="D58">
        <v>70</v>
      </c>
      <c r="E58">
        <v>1685</v>
      </c>
      <c r="F58">
        <v>70</v>
      </c>
      <c r="G58" t="b">
        <f t="shared" si="0"/>
        <v>1</v>
      </c>
      <c r="H58" t="b">
        <f t="shared" si="1"/>
        <v>1</v>
      </c>
      <c r="I58">
        <v>985</v>
      </c>
      <c r="K58">
        <v>55</v>
      </c>
      <c r="L58" t="s">
        <v>68</v>
      </c>
      <c r="M58">
        <v>30000</v>
      </c>
      <c r="N58">
        <v>30000</v>
      </c>
      <c r="O58">
        <f t="shared" si="2"/>
        <v>0</v>
      </c>
      <c r="R58">
        <v>55</v>
      </c>
      <c r="S58" t="s">
        <v>74</v>
      </c>
      <c r="T58" t="s">
        <v>274</v>
      </c>
    </row>
    <row r="59" spans="1:20" x14ac:dyDescent="0.3">
      <c r="A59">
        <v>56</v>
      </c>
      <c r="B59" t="s">
        <v>67</v>
      </c>
      <c r="C59">
        <v>1040</v>
      </c>
      <c r="D59">
        <v>50</v>
      </c>
      <c r="E59">
        <v>1040</v>
      </c>
      <c r="F59">
        <v>50</v>
      </c>
      <c r="G59" t="b">
        <f t="shared" si="0"/>
        <v>1</v>
      </c>
      <c r="H59" t="b">
        <f t="shared" si="1"/>
        <v>1</v>
      </c>
      <c r="I59">
        <v>750</v>
      </c>
      <c r="K59">
        <v>56</v>
      </c>
      <c r="L59" t="s">
        <v>69</v>
      </c>
      <c r="M59">
        <v>30000</v>
      </c>
      <c r="N59">
        <v>30000</v>
      </c>
      <c r="O59">
        <f t="shared" si="2"/>
        <v>0</v>
      </c>
      <c r="R59">
        <v>56</v>
      </c>
      <c r="S59" t="s">
        <v>75</v>
      </c>
      <c r="T59" t="s">
        <v>277</v>
      </c>
    </row>
    <row r="60" spans="1:20" x14ac:dyDescent="0.3">
      <c r="A60">
        <v>57</v>
      </c>
      <c r="B60" t="s">
        <v>68</v>
      </c>
      <c r="C60">
        <v>1075</v>
      </c>
      <c r="D60">
        <v>130</v>
      </c>
      <c r="E60">
        <v>1075</v>
      </c>
      <c r="F60">
        <v>130</v>
      </c>
      <c r="G60" t="b">
        <f t="shared" si="0"/>
        <v>1</v>
      </c>
      <c r="H60" t="b">
        <f t="shared" si="1"/>
        <v>1</v>
      </c>
      <c r="I60">
        <v>745</v>
      </c>
      <c r="K60">
        <v>57</v>
      </c>
      <c r="L60" t="s">
        <v>261</v>
      </c>
      <c r="M60">
        <v>30000</v>
      </c>
      <c r="N60">
        <v>30000</v>
      </c>
      <c r="O60">
        <f t="shared" si="2"/>
        <v>0</v>
      </c>
      <c r="R60">
        <v>57</v>
      </c>
      <c r="S60" t="s">
        <v>76</v>
      </c>
      <c r="T60" t="s">
        <v>275</v>
      </c>
    </row>
    <row r="61" spans="1:20" x14ac:dyDescent="0.3">
      <c r="A61">
        <v>58</v>
      </c>
      <c r="B61" t="s">
        <v>69</v>
      </c>
      <c r="C61">
        <v>1200</v>
      </c>
      <c r="D61">
        <v>150</v>
      </c>
      <c r="E61">
        <v>1200</v>
      </c>
      <c r="F61">
        <v>150</v>
      </c>
      <c r="G61" t="b">
        <f t="shared" si="0"/>
        <v>1</v>
      </c>
      <c r="H61" t="b">
        <f t="shared" si="1"/>
        <v>1</v>
      </c>
      <c r="I61">
        <v>1035</v>
      </c>
      <c r="K61">
        <v>58</v>
      </c>
      <c r="L61" t="s">
        <v>71</v>
      </c>
      <c r="M61">
        <v>31500</v>
      </c>
      <c r="N61">
        <v>31500</v>
      </c>
      <c r="O61">
        <f t="shared" si="2"/>
        <v>0</v>
      </c>
      <c r="R61">
        <v>58</v>
      </c>
      <c r="S61" t="s">
        <v>77</v>
      </c>
      <c r="T61" t="s">
        <v>279</v>
      </c>
    </row>
    <row r="62" spans="1:20" x14ac:dyDescent="0.3">
      <c r="A62">
        <v>59</v>
      </c>
      <c r="B62" t="s">
        <v>70</v>
      </c>
      <c r="C62">
        <v>1150</v>
      </c>
      <c r="D62">
        <v>105</v>
      </c>
      <c r="E62">
        <v>1150</v>
      </c>
      <c r="F62">
        <v>105</v>
      </c>
      <c r="G62" t="b">
        <f t="shared" si="0"/>
        <v>1</v>
      </c>
      <c r="H62" t="b">
        <f t="shared" si="1"/>
        <v>1</v>
      </c>
      <c r="I62">
        <v>1000</v>
      </c>
      <c r="K62">
        <v>59</v>
      </c>
      <c r="L62" t="s">
        <v>72</v>
      </c>
      <c r="M62">
        <v>20000</v>
      </c>
      <c r="N62">
        <v>20000</v>
      </c>
      <c r="O62">
        <f t="shared" si="2"/>
        <v>0</v>
      </c>
      <c r="R62">
        <v>59</v>
      </c>
      <c r="S62" t="s">
        <v>78</v>
      </c>
      <c r="T62" t="s">
        <v>277</v>
      </c>
    </row>
    <row r="63" spans="1:20" x14ac:dyDescent="0.3">
      <c r="A63">
        <v>60</v>
      </c>
      <c r="B63" t="s">
        <v>71</v>
      </c>
      <c r="C63">
        <v>1430</v>
      </c>
      <c r="D63">
        <v>90</v>
      </c>
      <c r="E63">
        <v>1430</v>
      </c>
      <c r="F63">
        <v>90</v>
      </c>
      <c r="G63" t="b">
        <f t="shared" si="0"/>
        <v>1</v>
      </c>
      <c r="H63" t="b">
        <f t="shared" si="1"/>
        <v>1</v>
      </c>
      <c r="I63">
        <v>1190</v>
      </c>
      <c r="K63">
        <v>60</v>
      </c>
      <c r="L63" t="s">
        <v>73</v>
      </c>
      <c r="M63">
        <v>30000</v>
      </c>
      <c r="N63">
        <v>30000</v>
      </c>
      <c r="O63">
        <f t="shared" si="2"/>
        <v>0</v>
      </c>
      <c r="R63">
        <v>60</v>
      </c>
      <c r="S63" t="s">
        <v>79</v>
      </c>
      <c r="T63" t="s">
        <v>277</v>
      </c>
    </row>
    <row r="64" spans="1:20" x14ac:dyDescent="0.3">
      <c r="A64">
        <v>61</v>
      </c>
      <c r="B64" t="s">
        <v>72</v>
      </c>
      <c r="C64">
        <v>1175</v>
      </c>
      <c r="D64">
        <v>190</v>
      </c>
      <c r="E64">
        <v>1175</v>
      </c>
      <c r="F64">
        <v>190</v>
      </c>
      <c r="G64" t="b">
        <f t="shared" si="0"/>
        <v>1</v>
      </c>
      <c r="H64" t="b">
        <f t="shared" si="1"/>
        <v>1</v>
      </c>
      <c r="I64">
        <v>1080</v>
      </c>
      <c r="K64">
        <v>61</v>
      </c>
      <c r="L64" t="s">
        <v>74</v>
      </c>
      <c r="M64">
        <v>30000</v>
      </c>
      <c r="N64">
        <v>30000</v>
      </c>
      <c r="O64">
        <f t="shared" si="2"/>
        <v>0</v>
      </c>
      <c r="R64">
        <v>61</v>
      </c>
      <c r="S64" t="s">
        <v>80</v>
      </c>
      <c r="T64" t="s">
        <v>279</v>
      </c>
    </row>
    <row r="65" spans="1:20" x14ac:dyDescent="0.3">
      <c r="A65">
        <v>62</v>
      </c>
      <c r="B65" t="s">
        <v>73</v>
      </c>
      <c r="C65">
        <v>1610</v>
      </c>
      <c r="D65">
        <v>60</v>
      </c>
      <c r="E65">
        <v>1610</v>
      </c>
      <c r="F65">
        <v>60</v>
      </c>
      <c r="G65" t="b">
        <f t="shared" si="0"/>
        <v>1</v>
      </c>
      <c r="H65" t="b">
        <f t="shared" si="1"/>
        <v>1</v>
      </c>
      <c r="I65">
        <v>835</v>
      </c>
      <c r="K65">
        <v>62</v>
      </c>
      <c r="L65" t="s">
        <v>75</v>
      </c>
      <c r="M65">
        <v>30000</v>
      </c>
      <c r="N65">
        <v>30000</v>
      </c>
      <c r="O65">
        <f t="shared" si="2"/>
        <v>0</v>
      </c>
      <c r="R65">
        <v>62</v>
      </c>
      <c r="S65" t="s">
        <v>81</v>
      </c>
      <c r="T65" t="s">
        <v>274</v>
      </c>
    </row>
    <row r="66" spans="1:20" x14ac:dyDescent="0.3">
      <c r="A66">
        <v>63</v>
      </c>
      <c r="B66" t="s">
        <v>74</v>
      </c>
      <c r="C66">
        <v>1165</v>
      </c>
      <c r="D66">
        <v>50</v>
      </c>
      <c r="E66">
        <v>1165</v>
      </c>
      <c r="F66">
        <v>50</v>
      </c>
      <c r="G66" t="b">
        <f t="shared" si="0"/>
        <v>1</v>
      </c>
      <c r="H66" t="b">
        <f t="shared" si="1"/>
        <v>1</v>
      </c>
      <c r="I66">
        <v>760</v>
      </c>
      <c r="K66">
        <v>63</v>
      </c>
      <c r="L66" t="s">
        <v>76</v>
      </c>
      <c r="M66">
        <v>30000</v>
      </c>
      <c r="N66">
        <v>30000</v>
      </c>
      <c r="O66">
        <f t="shared" si="2"/>
        <v>0</v>
      </c>
      <c r="R66">
        <v>63</v>
      </c>
      <c r="S66" t="s">
        <v>281</v>
      </c>
      <c r="T66" t="s">
        <v>276</v>
      </c>
    </row>
    <row r="67" spans="1:20" x14ac:dyDescent="0.3">
      <c r="A67">
        <v>64</v>
      </c>
      <c r="B67" t="s">
        <v>75</v>
      </c>
      <c r="C67">
        <v>1210</v>
      </c>
      <c r="D67">
        <v>110</v>
      </c>
      <c r="E67">
        <v>1210</v>
      </c>
      <c r="F67">
        <v>110</v>
      </c>
      <c r="G67" t="b">
        <f t="shared" si="0"/>
        <v>1</v>
      </c>
      <c r="H67" t="b">
        <f t="shared" si="1"/>
        <v>1</v>
      </c>
      <c r="I67">
        <v>790</v>
      </c>
      <c r="K67">
        <v>64</v>
      </c>
      <c r="L67" t="s">
        <v>77</v>
      </c>
      <c r="M67">
        <v>20000</v>
      </c>
      <c r="N67">
        <v>20000</v>
      </c>
      <c r="O67">
        <f t="shared" si="2"/>
        <v>0</v>
      </c>
      <c r="R67">
        <v>64</v>
      </c>
      <c r="S67" t="s">
        <v>83</v>
      </c>
      <c r="T67" t="s">
        <v>276</v>
      </c>
    </row>
    <row r="68" spans="1:20" x14ac:dyDescent="0.3">
      <c r="A68">
        <v>65</v>
      </c>
      <c r="B68" t="s">
        <v>76</v>
      </c>
      <c r="C68">
        <v>1605</v>
      </c>
      <c r="D68">
        <v>235</v>
      </c>
      <c r="E68">
        <v>1605</v>
      </c>
      <c r="F68">
        <v>235</v>
      </c>
      <c r="G68" t="b">
        <f t="shared" si="0"/>
        <v>1</v>
      </c>
      <c r="H68" t="b">
        <f t="shared" si="1"/>
        <v>1</v>
      </c>
      <c r="I68">
        <v>840</v>
      </c>
      <c r="K68">
        <v>65</v>
      </c>
      <c r="L68" t="s">
        <v>78</v>
      </c>
      <c r="M68">
        <v>30000</v>
      </c>
      <c r="N68">
        <v>30000</v>
      </c>
      <c r="O68">
        <f t="shared" si="2"/>
        <v>0</v>
      </c>
      <c r="R68">
        <v>65</v>
      </c>
      <c r="S68" t="s">
        <v>84</v>
      </c>
      <c r="T68" t="s">
        <v>277</v>
      </c>
    </row>
    <row r="69" spans="1:20" x14ac:dyDescent="0.3">
      <c r="A69">
        <v>66</v>
      </c>
      <c r="B69" t="s">
        <v>77</v>
      </c>
      <c r="C69">
        <v>1170</v>
      </c>
      <c r="D69">
        <v>110</v>
      </c>
      <c r="E69">
        <v>1170</v>
      </c>
      <c r="F69">
        <v>110</v>
      </c>
      <c r="G69" t="b">
        <f t="shared" ref="G69:G111" si="3">F69=D69</f>
        <v>1</v>
      </c>
      <c r="H69" t="b">
        <f t="shared" ref="H69:H111" si="4">E69=C69</f>
        <v>1</v>
      </c>
      <c r="I69">
        <v>960</v>
      </c>
      <c r="K69">
        <v>66</v>
      </c>
      <c r="L69" t="s">
        <v>86</v>
      </c>
      <c r="M69">
        <v>30000</v>
      </c>
      <c r="N69">
        <v>30000</v>
      </c>
      <c r="O69">
        <f t="shared" ref="O69:O109" si="5">IF(L69=B69,1,0)</f>
        <v>0</v>
      </c>
      <c r="R69">
        <v>66</v>
      </c>
      <c r="S69" t="s">
        <v>85</v>
      </c>
      <c r="T69" t="s">
        <v>277</v>
      </c>
    </row>
    <row r="70" spans="1:20" x14ac:dyDescent="0.3">
      <c r="A70">
        <v>67</v>
      </c>
      <c r="B70" t="s">
        <v>78</v>
      </c>
      <c r="C70">
        <v>1480</v>
      </c>
      <c r="D70">
        <v>180</v>
      </c>
      <c r="E70">
        <v>1480</v>
      </c>
      <c r="F70">
        <v>180</v>
      </c>
      <c r="G70" t="b">
        <f t="shared" si="3"/>
        <v>1</v>
      </c>
      <c r="H70" t="b">
        <f t="shared" si="4"/>
        <v>1</v>
      </c>
      <c r="I70">
        <v>980</v>
      </c>
      <c r="K70">
        <v>67</v>
      </c>
      <c r="L70" t="s">
        <v>79</v>
      </c>
      <c r="M70">
        <v>30000</v>
      </c>
      <c r="N70">
        <v>30000</v>
      </c>
      <c r="O70">
        <f t="shared" si="5"/>
        <v>0</v>
      </c>
      <c r="R70">
        <v>67</v>
      </c>
      <c r="S70" t="s">
        <v>87</v>
      </c>
      <c r="T70" t="s">
        <v>276</v>
      </c>
    </row>
    <row r="71" spans="1:20" x14ac:dyDescent="0.3">
      <c r="A71">
        <v>68</v>
      </c>
      <c r="B71" t="s">
        <v>79</v>
      </c>
      <c r="C71">
        <v>1000</v>
      </c>
      <c r="D71">
        <v>140</v>
      </c>
      <c r="E71">
        <v>1000</v>
      </c>
      <c r="F71">
        <v>140</v>
      </c>
      <c r="G71" t="b">
        <f t="shared" si="3"/>
        <v>1</v>
      </c>
      <c r="H71" t="b">
        <f t="shared" si="4"/>
        <v>1</v>
      </c>
      <c r="I71">
        <v>930</v>
      </c>
      <c r="K71">
        <v>68</v>
      </c>
      <c r="L71" t="s">
        <v>80</v>
      </c>
      <c r="M71">
        <v>20000</v>
      </c>
      <c r="N71">
        <v>20000</v>
      </c>
      <c r="O71">
        <f t="shared" si="5"/>
        <v>0</v>
      </c>
      <c r="R71">
        <v>68</v>
      </c>
      <c r="S71" t="s">
        <v>88</v>
      </c>
      <c r="T71" t="s">
        <v>276</v>
      </c>
    </row>
    <row r="72" spans="1:20" x14ac:dyDescent="0.3">
      <c r="A72">
        <v>69</v>
      </c>
      <c r="B72" t="s">
        <v>80</v>
      </c>
      <c r="C72">
        <v>1025</v>
      </c>
      <c r="D72">
        <v>165</v>
      </c>
      <c r="E72">
        <v>1025</v>
      </c>
      <c r="F72">
        <v>165</v>
      </c>
      <c r="G72" t="b">
        <f t="shared" si="3"/>
        <v>1</v>
      </c>
      <c r="H72" t="b">
        <f t="shared" si="4"/>
        <v>1</v>
      </c>
      <c r="I72">
        <v>840</v>
      </c>
      <c r="K72">
        <v>69</v>
      </c>
      <c r="L72" t="s">
        <v>81</v>
      </c>
      <c r="M72">
        <v>30000</v>
      </c>
      <c r="N72">
        <v>30000</v>
      </c>
      <c r="O72">
        <f t="shared" si="5"/>
        <v>0</v>
      </c>
      <c r="R72">
        <v>69</v>
      </c>
      <c r="S72" t="s">
        <v>89</v>
      </c>
      <c r="T72" t="s">
        <v>274</v>
      </c>
    </row>
    <row r="73" spans="1:20" x14ac:dyDescent="0.3">
      <c r="A73">
        <v>70</v>
      </c>
      <c r="B73" t="s">
        <v>81</v>
      </c>
      <c r="C73">
        <v>670</v>
      </c>
      <c r="D73">
        <v>40</v>
      </c>
      <c r="E73">
        <v>670</v>
      </c>
      <c r="F73">
        <v>40</v>
      </c>
      <c r="G73" t="b">
        <f t="shared" si="3"/>
        <v>1</v>
      </c>
      <c r="H73" t="b">
        <f t="shared" si="4"/>
        <v>1</v>
      </c>
      <c r="I73">
        <v>550</v>
      </c>
      <c r="K73">
        <v>70</v>
      </c>
      <c r="L73" t="s">
        <v>82</v>
      </c>
      <c r="M73">
        <v>30000</v>
      </c>
      <c r="N73">
        <v>30000</v>
      </c>
      <c r="O73">
        <f t="shared" si="5"/>
        <v>0</v>
      </c>
      <c r="R73">
        <v>70</v>
      </c>
      <c r="S73" t="s">
        <v>263</v>
      </c>
      <c r="T73" t="s">
        <v>275</v>
      </c>
    </row>
    <row r="74" spans="1:20" x14ac:dyDescent="0.3">
      <c r="A74">
        <v>71</v>
      </c>
      <c r="B74" t="s">
        <v>82</v>
      </c>
      <c r="C74">
        <v>1375</v>
      </c>
      <c r="D74">
        <v>105</v>
      </c>
      <c r="E74">
        <v>1375</v>
      </c>
      <c r="F74">
        <v>105</v>
      </c>
      <c r="G74" t="b">
        <f t="shared" si="3"/>
        <v>1</v>
      </c>
      <c r="H74" t="b">
        <f t="shared" si="4"/>
        <v>1</v>
      </c>
      <c r="I74">
        <v>1020</v>
      </c>
      <c r="K74">
        <v>71</v>
      </c>
      <c r="L74" t="s">
        <v>83</v>
      </c>
      <c r="M74">
        <v>30000</v>
      </c>
      <c r="N74">
        <v>30000</v>
      </c>
      <c r="O74">
        <f t="shared" si="5"/>
        <v>0</v>
      </c>
      <c r="R74">
        <v>71</v>
      </c>
      <c r="S74" t="s">
        <v>91</v>
      </c>
      <c r="T74" t="s">
        <v>279</v>
      </c>
    </row>
    <row r="75" spans="1:20" x14ac:dyDescent="0.3">
      <c r="A75">
        <v>72</v>
      </c>
      <c r="B75" t="s">
        <v>83</v>
      </c>
      <c r="C75">
        <v>1040</v>
      </c>
      <c r="D75">
        <v>270</v>
      </c>
      <c r="E75">
        <v>1040</v>
      </c>
      <c r="F75">
        <v>270</v>
      </c>
      <c r="G75" t="b">
        <f t="shared" si="3"/>
        <v>1</v>
      </c>
      <c r="H75" t="b">
        <f t="shared" si="4"/>
        <v>1</v>
      </c>
      <c r="I75">
        <v>1130</v>
      </c>
      <c r="K75">
        <v>72</v>
      </c>
      <c r="L75" t="s">
        <v>84</v>
      </c>
      <c r="M75">
        <v>30000</v>
      </c>
      <c r="N75">
        <v>30000</v>
      </c>
      <c r="O75">
        <f t="shared" si="5"/>
        <v>0</v>
      </c>
      <c r="R75">
        <v>72</v>
      </c>
      <c r="S75" t="s">
        <v>92</v>
      </c>
      <c r="T75" t="s">
        <v>274</v>
      </c>
    </row>
    <row r="76" spans="1:20" x14ac:dyDescent="0.3">
      <c r="A76">
        <v>73</v>
      </c>
      <c r="B76" t="s">
        <v>84</v>
      </c>
      <c r="C76">
        <v>1180</v>
      </c>
      <c r="D76">
        <v>195</v>
      </c>
      <c r="E76">
        <v>1180</v>
      </c>
      <c r="F76">
        <v>195</v>
      </c>
      <c r="G76" t="b">
        <f t="shared" si="3"/>
        <v>1</v>
      </c>
      <c r="H76" t="b">
        <f t="shared" si="4"/>
        <v>1</v>
      </c>
      <c r="I76">
        <v>810</v>
      </c>
      <c r="K76">
        <v>73</v>
      </c>
      <c r="L76" t="s">
        <v>85</v>
      </c>
      <c r="M76">
        <v>30000</v>
      </c>
      <c r="N76" t="s">
        <v>259</v>
      </c>
      <c r="O76">
        <f t="shared" si="5"/>
        <v>0</v>
      </c>
      <c r="R76">
        <v>73</v>
      </c>
      <c r="S76" t="s">
        <v>93</v>
      </c>
      <c r="T76" t="s">
        <v>275</v>
      </c>
    </row>
    <row r="77" spans="1:20" x14ac:dyDescent="0.3">
      <c r="A77">
        <v>74</v>
      </c>
      <c r="B77" t="s">
        <v>85</v>
      </c>
      <c r="C77">
        <v>1310</v>
      </c>
      <c r="D77">
        <v>140</v>
      </c>
      <c r="E77">
        <v>1310</v>
      </c>
      <c r="F77">
        <v>140</v>
      </c>
      <c r="G77" t="b">
        <f t="shared" si="3"/>
        <v>1</v>
      </c>
      <c r="H77" t="b">
        <f t="shared" si="4"/>
        <v>1</v>
      </c>
      <c r="I77">
        <v>1125</v>
      </c>
      <c r="K77">
        <v>74</v>
      </c>
      <c r="L77" t="s">
        <v>87</v>
      </c>
      <c r="M77">
        <v>30000</v>
      </c>
      <c r="N77">
        <v>30000</v>
      </c>
      <c r="O77">
        <f t="shared" si="5"/>
        <v>0</v>
      </c>
      <c r="R77">
        <v>74</v>
      </c>
      <c r="S77" t="s">
        <v>94</v>
      </c>
      <c r="T77" t="s">
        <v>276</v>
      </c>
    </row>
    <row r="78" spans="1:20" x14ac:dyDescent="0.3">
      <c r="A78">
        <v>75</v>
      </c>
      <c r="B78" t="s">
        <v>86</v>
      </c>
      <c r="C78">
        <v>1265</v>
      </c>
      <c r="D78">
        <v>150</v>
      </c>
      <c r="E78">
        <v>1265</v>
      </c>
      <c r="F78">
        <v>150</v>
      </c>
      <c r="G78" t="b">
        <f t="shared" si="3"/>
        <v>1</v>
      </c>
      <c r="H78" t="b">
        <f t="shared" si="4"/>
        <v>1</v>
      </c>
      <c r="I78">
        <v>855</v>
      </c>
      <c r="K78">
        <v>75</v>
      </c>
      <c r="L78" t="s">
        <v>88</v>
      </c>
      <c r="M78">
        <v>30000</v>
      </c>
      <c r="N78">
        <v>30000</v>
      </c>
      <c r="O78">
        <f t="shared" si="5"/>
        <v>0</v>
      </c>
      <c r="R78">
        <v>75</v>
      </c>
      <c r="S78" t="s">
        <v>95</v>
      </c>
      <c r="T78" t="s">
        <v>276</v>
      </c>
    </row>
    <row r="79" spans="1:20" x14ac:dyDescent="0.3">
      <c r="A79">
        <v>76</v>
      </c>
      <c r="B79" t="s">
        <v>87</v>
      </c>
      <c r="C79">
        <v>2250</v>
      </c>
      <c r="D79">
        <v>100</v>
      </c>
      <c r="E79">
        <v>2250</v>
      </c>
      <c r="F79">
        <v>100</v>
      </c>
      <c r="G79" t="b">
        <f t="shared" si="3"/>
        <v>1</v>
      </c>
      <c r="H79" t="b">
        <f t="shared" si="4"/>
        <v>1</v>
      </c>
      <c r="I79">
        <v>1570</v>
      </c>
      <c r="K79">
        <v>76</v>
      </c>
      <c r="L79" t="s">
        <v>89</v>
      </c>
      <c r="M79">
        <v>30000</v>
      </c>
      <c r="N79">
        <v>30000</v>
      </c>
      <c r="O79">
        <f t="shared" si="5"/>
        <v>0</v>
      </c>
      <c r="R79">
        <v>76</v>
      </c>
      <c r="S79" t="s">
        <v>96</v>
      </c>
      <c r="T79" t="s">
        <v>276</v>
      </c>
    </row>
    <row r="80" spans="1:20" x14ac:dyDescent="0.3">
      <c r="A80">
        <v>77</v>
      </c>
      <c r="B80" t="s">
        <v>88</v>
      </c>
      <c r="C80">
        <v>1395</v>
      </c>
      <c r="D80">
        <v>40</v>
      </c>
      <c r="E80">
        <v>1395</v>
      </c>
      <c r="F80">
        <v>40</v>
      </c>
      <c r="G80" t="b">
        <f t="shared" si="3"/>
        <v>1</v>
      </c>
      <c r="H80" t="b">
        <f t="shared" si="4"/>
        <v>1</v>
      </c>
      <c r="I80">
        <v>805</v>
      </c>
      <c r="K80">
        <v>77</v>
      </c>
      <c r="L80" t="s">
        <v>263</v>
      </c>
      <c r="M80">
        <v>30000</v>
      </c>
      <c r="N80">
        <v>30000</v>
      </c>
      <c r="O80">
        <f t="shared" si="5"/>
        <v>0</v>
      </c>
      <c r="R80">
        <v>77</v>
      </c>
      <c r="S80" t="s">
        <v>264</v>
      </c>
      <c r="T80" t="s">
        <v>275</v>
      </c>
    </row>
    <row r="81" spans="1:20" x14ac:dyDescent="0.3">
      <c r="A81">
        <v>78</v>
      </c>
      <c r="B81" t="s">
        <v>89</v>
      </c>
      <c r="C81">
        <v>885</v>
      </c>
      <c r="D81">
        <v>70</v>
      </c>
      <c r="E81">
        <v>885</v>
      </c>
      <c r="F81">
        <v>70</v>
      </c>
      <c r="G81" t="b">
        <f t="shared" si="3"/>
        <v>1</v>
      </c>
      <c r="H81" t="b">
        <f t="shared" si="4"/>
        <v>1</v>
      </c>
      <c r="I81">
        <v>680</v>
      </c>
      <c r="K81">
        <v>78</v>
      </c>
      <c r="L81" t="s">
        <v>91</v>
      </c>
      <c r="M81">
        <v>30000</v>
      </c>
      <c r="N81">
        <v>30000</v>
      </c>
      <c r="O81">
        <f t="shared" si="5"/>
        <v>0</v>
      </c>
      <c r="R81">
        <v>78</v>
      </c>
      <c r="S81" t="s">
        <v>98</v>
      </c>
      <c r="T81" t="s">
        <v>277</v>
      </c>
    </row>
    <row r="82" spans="1:20" x14ac:dyDescent="0.3">
      <c r="A82">
        <v>79</v>
      </c>
      <c r="B82" t="s">
        <v>90</v>
      </c>
      <c r="C82">
        <v>1610</v>
      </c>
      <c r="D82">
        <v>245</v>
      </c>
      <c r="E82">
        <v>1610</v>
      </c>
      <c r="F82">
        <v>245</v>
      </c>
      <c r="G82" t="b">
        <f t="shared" si="3"/>
        <v>1</v>
      </c>
      <c r="H82" t="b">
        <f t="shared" si="4"/>
        <v>1</v>
      </c>
      <c r="I82">
        <v>745</v>
      </c>
      <c r="K82">
        <v>79</v>
      </c>
      <c r="L82" t="s">
        <v>92</v>
      </c>
      <c r="M82">
        <v>30000</v>
      </c>
      <c r="N82">
        <v>30000</v>
      </c>
      <c r="O82">
        <f t="shared" si="5"/>
        <v>0</v>
      </c>
      <c r="R82">
        <v>79</v>
      </c>
      <c r="S82" t="s">
        <v>99</v>
      </c>
      <c r="T82" t="s">
        <v>276</v>
      </c>
    </row>
    <row r="83" spans="1:20" x14ac:dyDescent="0.3">
      <c r="A83">
        <v>80</v>
      </c>
      <c r="B83" t="s">
        <v>91</v>
      </c>
      <c r="C83">
        <v>1585</v>
      </c>
      <c r="D83">
        <v>220</v>
      </c>
      <c r="E83">
        <v>1585</v>
      </c>
      <c r="F83">
        <v>220</v>
      </c>
      <c r="G83" t="b">
        <f t="shared" si="3"/>
        <v>1</v>
      </c>
      <c r="H83" t="b">
        <f t="shared" si="4"/>
        <v>1</v>
      </c>
      <c r="I83">
        <v>1560</v>
      </c>
      <c r="K83">
        <v>80</v>
      </c>
      <c r="L83" t="s">
        <v>93</v>
      </c>
      <c r="M83">
        <v>20000</v>
      </c>
      <c r="N83">
        <v>20000</v>
      </c>
      <c r="O83">
        <f t="shared" si="5"/>
        <v>0</v>
      </c>
      <c r="R83">
        <v>80</v>
      </c>
      <c r="S83" t="s">
        <v>100</v>
      </c>
      <c r="T83" t="s">
        <v>277</v>
      </c>
    </row>
    <row r="84" spans="1:20" x14ac:dyDescent="0.3">
      <c r="A84">
        <v>81</v>
      </c>
      <c r="B84" t="s">
        <v>92</v>
      </c>
      <c r="C84">
        <v>1180</v>
      </c>
      <c r="D84">
        <v>70</v>
      </c>
      <c r="E84">
        <v>1180</v>
      </c>
      <c r="F84">
        <v>70</v>
      </c>
      <c r="G84" t="b">
        <f t="shared" si="3"/>
        <v>1</v>
      </c>
      <c r="H84" t="b">
        <f t="shared" si="4"/>
        <v>1</v>
      </c>
      <c r="I84">
        <v>630</v>
      </c>
      <c r="K84">
        <v>81</v>
      </c>
      <c r="L84" t="s">
        <v>94</v>
      </c>
      <c r="M84">
        <v>30000</v>
      </c>
      <c r="N84">
        <v>30000</v>
      </c>
      <c r="O84">
        <f t="shared" si="5"/>
        <v>0</v>
      </c>
      <c r="R84">
        <v>81</v>
      </c>
      <c r="S84" t="s">
        <v>101</v>
      </c>
      <c r="T84" t="s">
        <v>278</v>
      </c>
    </row>
    <row r="85" spans="1:20" x14ac:dyDescent="0.3">
      <c r="A85">
        <v>82</v>
      </c>
      <c r="B85" t="s">
        <v>93</v>
      </c>
      <c r="C85">
        <v>1205</v>
      </c>
      <c r="D85">
        <v>90</v>
      </c>
      <c r="E85">
        <v>1205</v>
      </c>
      <c r="F85">
        <v>90</v>
      </c>
      <c r="G85" t="b">
        <f t="shared" si="3"/>
        <v>1</v>
      </c>
      <c r="H85" t="b">
        <f t="shared" si="4"/>
        <v>1</v>
      </c>
      <c r="I85">
        <v>1085</v>
      </c>
      <c r="K85">
        <v>82</v>
      </c>
      <c r="L85" t="s">
        <v>95</v>
      </c>
      <c r="M85">
        <v>30000</v>
      </c>
      <c r="N85">
        <v>30000</v>
      </c>
      <c r="O85">
        <f t="shared" si="5"/>
        <v>0</v>
      </c>
      <c r="R85">
        <v>82</v>
      </c>
      <c r="S85" t="s">
        <v>102</v>
      </c>
      <c r="T85" t="s">
        <v>277</v>
      </c>
    </row>
    <row r="86" spans="1:20" x14ac:dyDescent="0.3">
      <c r="A86">
        <v>83</v>
      </c>
      <c r="B86" t="s">
        <v>94</v>
      </c>
      <c r="C86">
        <v>1115</v>
      </c>
      <c r="D86">
        <v>130</v>
      </c>
      <c r="E86">
        <v>1115</v>
      </c>
      <c r="F86">
        <v>130</v>
      </c>
      <c r="G86" t="b">
        <f t="shared" si="3"/>
        <v>1</v>
      </c>
      <c r="H86" t="b">
        <f t="shared" si="4"/>
        <v>1</v>
      </c>
      <c r="I86">
        <v>1275</v>
      </c>
      <c r="K86">
        <v>83</v>
      </c>
      <c r="L86" t="s">
        <v>96</v>
      </c>
      <c r="M86">
        <v>31500</v>
      </c>
      <c r="N86">
        <v>31500</v>
      </c>
      <c r="O86">
        <f t="shared" si="5"/>
        <v>0</v>
      </c>
      <c r="R86">
        <v>83</v>
      </c>
      <c r="S86" t="s">
        <v>282</v>
      </c>
      <c r="T86" t="s">
        <v>274</v>
      </c>
    </row>
    <row r="87" spans="1:20" x14ac:dyDescent="0.3">
      <c r="A87">
        <v>84</v>
      </c>
      <c r="B87" t="s">
        <v>95</v>
      </c>
      <c r="C87">
        <v>1340</v>
      </c>
      <c r="D87">
        <v>100</v>
      </c>
      <c r="E87">
        <v>1340</v>
      </c>
      <c r="F87">
        <v>100</v>
      </c>
      <c r="G87" t="b">
        <f t="shared" si="3"/>
        <v>1</v>
      </c>
      <c r="H87" t="b">
        <f t="shared" si="4"/>
        <v>1</v>
      </c>
      <c r="I87">
        <v>690</v>
      </c>
      <c r="K87">
        <v>84</v>
      </c>
      <c r="L87" t="s">
        <v>97</v>
      </c>
      <c r="M87">
        <v>30000</v>
      </c>
      <c r="N87">
        <v>30000</v>
      </c>
      <c r="O87">
        <f t="shared" si="5"/>
        <v>0</v>
      </c>
      <c r="R87">
        <v>84</v>
      </c>
      <c r="S87" t="s">
        <v>126</v>
      </c>
      <c r="T87" t="s">
        <v>276</v>
      </c>
    </row>
    <row r="88" spans="1:20" x14ac:dyDescent="0.3">
      <c r="A88">
        <v>85</v>
      </c>
      <c r="B88" t="s">
        <v>96</v>
      </c>
      <c r="C88">
        <v>1250</v>
      </c>
      <c r="D88">
        <v>80</v>
      </c>
      <c r="E88">
        <v>1250</v>
      </c>
      <c r="F88">
        <v>80</v>
      </c>
      <c r="G88" t="b">
        <f t="shared" si="3"/>
        <v>1</v>
      </c>
      <c r="H88" t="b">
        <f t="shared" si="4"/>
        <v>1</v>
      </c>
      <c r="I88">
        <v>1310</v>
      </c>
      <c r="K88">
        <v>85</v>
      </c>
      <c r="L88" t="s">
        <v>98</v>
      </c>
      <c r="M88">
        <v>30000</v>
      </c>
      <c r="N88" t="s">
        <v>259</v>
      </c>
      <c r="O88">
        <f t="shared" si="5"/>
        <v>0</v>
      </c>
      <c r="R88">
        <v>85</v>
      </c>
      <c r="S88" t="s">
        <v>105</v>
      </c>
      <c r="T88" t="s">
        <v>274</v>
      </c>
    </row>
    <row r="89" spans="1:20" x14ac:dyDescent="0.3">
      <c r="A89">
        <v>86</v>
      </c>
      <c r="B89" t="s">
        <v>97</v>
      </c>
      <c r="C89">
        <v>1040</v>
      </c>
      <c r="D89">
        <v>120</v>
      </c>
      <c r="E89">
        <v>1040</v>
      </c>
      <c r="F89">
        <v>120</v>
      </c>
      <c r="G89" t="b">
        <f t="shared" si="3"/>
        <v>1</v>
      </c>
      <c r="H89" t="b">
        <f t="shared" si="4"/>
        <v>1</v>
      </c>
      <c r="I89">
        <v>1455</v>
      </c>
      <c r="K89">
        <v>86</v>
      </c>
      <c r="L89" t="s">
        <v>99</v>
      </c>
      <c r="M89">
        <v>30000</v>
      </c>
      <c r="N89">
        <v>30000</v>
      </c>
      <c r="O89">
        <f t="shared" si="5"/>
        <v>0</v>
      </c>
      <c r="R89">
        <v>86</v>
      </c>
      <c r="S89" t="s">
        <v>106</v>
      </c>
      <c r="T89" t="s">
        <v>277</v>
      </c>
    </row>
    <row r="90" spans="1:20" x14ac:dyDescent="0.3">
      <c r="A90">
        <v>87</v>
      </c>
      <c r="B90" t="s">
        <v>98</v>
      </c>
      <c r="C90">
        <v>1340</v>
      </c>
      <c r="D90">
        <v>100</v>
      </c>
      <c r="E90">
        <v>1340</v>
      </c>
      <c r="F90">
        <v>100</v>
      </c>
      <c r="G90" t="b">
        <f t="shared" si="3"/>
        <v>1</v>
      </c>
      <c r="H90" t="b">
        <f t="shared" si="4"/>
        <v>1</v>
      </c>
      <c r="I90">
        <v>965</v>
      </c>
      <c r="K90">
        <v>87</v>
      </c>
      <c r="L90" t="s">
        <v>100</v>
      </c>
      <c r="M90">
        <v>30000</v>
      </c>
      <c r="N90">
        <v>30000</v>
      </c>
      <c r="O90">
        <f t="shared" si="5"/>
        <v>0</v>
      </c>
      <c r="R90">
        <v>87</v>
      </c>
      <c r="S90" t="s">
        <v>107</v>
      </c>
      <c r="T90" t="s">
        <v>276</v>
      </c>
    </row>
    <row r="91" spans="1:20" x14ac:dyDescent="0.3">
      <c r="A91">
        <v>88</v>
      </c>
      <c r="B91" t="s">
        <v>99</v>
      </c>
      <c r="C91">
        <v>1535</v>
      </c>
      <c r="D91">
        <v>60</v>
      </c>
      <c r="E91">
        <v>1535</v>
      </c>
      <c r="F91">
        <v>60</v>
      </c>
      <c r="G91" t="b">
        <f t="shared" si="3"/>
        <v>1</v>
      </c>
      <c r="H91" t="b">
        <f t="shared" si="4"/>
        <v>1</v>
      </c>
      <c r="I91">
        <v>655</v>
      </c>
      <c r="K91">
        <v>88</v>
      </c>
      <c r="L91" t="s">
        <v>101</v>
      </c>
      <c r="M91">
        <v>30000</v>
      </c>
      <c r="N91">
        <v>30000</v>
      </c>
      <c r="O91">
        <f t="shared" si="5"/>
        <v>0</v>
      </c>
      <c r="R91">
        <v>88</v>
      </c>
      <c r="S91" t="s">
        <v>108</v>
      </c>
      <c r="T91" t="s">
        <v>276</v>
      </c>
    </row>
    <row r="92" spans="1:20" x14ac:dyDescent="0.3">
      <c r="A92">
        <v>89</v>
      </c>
      <c r="B92" t="s">
        <v>100</v>
      </c>
      <c r="C92">
        <v>1270</v>
      </c>
      <c r="D92">
        <v>160</v>
      </c>
      <c r="E92">
        <v>1270</v>
      </c>
      <c r="F92">
        <v>160</v>
      </c>
      <c r="G92" t="b">
        <f t="shared" si="3"/>
        <v>1</v>
      </c>
      <c r="H92" t="b">
        <f t="shared" si="4"/>
        <v>1</v>
      </c>
      <c r="I92">
        <v>800</v>
      </c>
      <c r="K92">
        <v>89</v>
      </c>
      <c r="L92" t="s">
        <v>102</v>
      </c>
      <c r="M92">
        <v>30000</v>
      </c>
      <c r="N92">
        <v>30000</v>
      </c>
      <c r="O92">
        <f t="shared" si="5"/>
        <v>0</v>
      </c>
      <c r="R92">
        <v>89</v>
      </c>
      <c r="S92" t="s">
        <v>109</v>
      </c>
      <c r="T92" t="s">
        <v>278</v>
      </c>
    </row>
    <row r="93" spans="1:20" x14ac:dyDescent="0.3">
      <c r="A93">
        <v>90</v>
      </c>
      <c r="B93" t="s">
        <v>101</v>
      </c>
      <c r="C93">
        <v>1175</v>
      </c>
      <c r="D93">
        <v>65</v>
      </c>
      <c r="E93">
        <v>1175</v>
      </c>
      <c r="F93">
        <v>65</v>
      </c>
      <c r="G93" t="b">
        <f t="shared" si="3"/>
        <v>1</v>
      </c>
      <c r="H93" t="b">
        <f t="shared" si="4"/>
        <v>1</v>
      </c>
      <c r="I93">
        <v>825</v>
      </c>
      <c r="K93">
        <v>90</v>
      </c>
      <c r="L93" t="s">
        <v>126</v>
      </c>
      <c r="M93">
        <v>30000</v>
      </c>
      <c r="N93">
        <v>30000</v>
      </c>
      <c r="O93">
        <f t="shared" si="5"/>
        <v>0</v>
      </c>
      <c r="R93">
        <v>90</v>
      </c>
      <c r="S93" t="s">
        <v>110</v>
      </c>
      <c r="T93" t="s">
        <v>277</v>
      </c>
    </row>
    <row r="94" spans="1:20" x14ac:dyDescent="0.3">
      <c r="A94">
        <v>91</v>
      </c>
      <c r="B94" t="s">
        <v>102</v>
      </c>
      <c r="C94">
        <v>1310</v>
      </c>
      <c r="D94">
        <v>195</v>
      </c>
      <c r="E94">
        <v>1310</v>
      </c>
      <c r="F94">
        <v>195</v>
      </c>
      <c r="G94" t="b">
        <f t="shared" si="3"/>
        <v>1</v>
      </c>
      <c r="H94" t="b">
        <f t="shared" si="4"/>
        <v>1</v>
      </c>
      <c r="I94">
        <v>995</v>
      </c>
      <c r="K94">
        <v>91</v>
      </c>
      <c r="L94" t="s">
        <v>105</v>
      </c>
      <c r="M94">
        <v>30000</v>
      </c>
      <c r="N94">
        <v>30000</v>
      </c>
      <c r="O94">
        <f t="shared" si="5"/>
        <v>0</v>
      </c>
      <c r="R94">
        <v>91</v>
      </c>
      <c r="S94" t="s">
        <v>111</v>
      </c>
      <c r="T94" t="s">
        <v>278</v>
      </c>
    </row>
    <row r="95" spans="1:20" x14ac:dyDescent="0.3">
      <c r="A95">
        <v>92</v>
      </c>
      <c r="B95" t="s">
        <v>103</v>
      </c>
      <c r="C95">
        <v>2180</v>
      </c>
      <c r="D95">
        <v>120</v>
      </c>
      <c r="E95">
        <v>2180</v>
      </c>
      <c r="F95">
        <v>120</v>
      </c>
      <c r="G95" t="b">
        <f t="shared" si="3"/>
        <v>1</v>
      </c>
      <c r="H95" t="b">
        <f t="shared" si="4"/>
        <v>1</v>
      </c>
      <c r="I95">
        <v>1080</v>
      </c>
      <c r="K95">
        <v>91</v>
      </c>
      <c r="L95" t="s">
        <v>106</v>
      </c>
      <c r="M95">
        <v>30000</v>
      </c>
      <c r="N95">
        <v>30000</v>
      </c>
      <c r="O95">
        <f t="shared" si="5"/>
        <v>0</v>
      </c>
      <c r="R95">
        <v>92</v>
      </c>
      <c r="S95" t="s">
        <v>112</v>
      </c>
      <c r="T95" t="s">
        <v>277</v>
      </c>
    </row>
    <row r="96" spans="1:20" x14ac:dyDescent="0.3">
      <c r="A96">
        <v>93</v>
      </c>
      <c r="B96" t="s">
        <v>104</v>
      </c>
      <c r="C96">
        <v>1425</v>
      </c>
      <c r="D96">
        <v>120</v>
      </c>
      <c r="E96">
        <v>1425</v>
      </c>
      <c r="F96">
        <v>120</v>
      </c>
      <c r="G96" t="b">
        <f t="shared" si="3"/>
        <v>1</v>
      </c>
      <c r="H96" t="b">
        <f t="shared" si="4"/>
        <v>1</v>
      </c>
      <c r="I96">
        <v>1080</v>
      </c>
      <c r="K96">
        <v>92</v>
      </c>
      <c r="L96" t="s">
        <v>107</v>
      </c>
      <c r="M96">
        <v>30000</v>
      </c>
      <c r="N96">
        <v>30000</v>
      </c>
      <c r="O96">
        <f t="shared" si="5"/>
        <v>0</v>
      </c>
      <c r="R96">
        <v>93</v>
      </c>
      <c r="S96" t="s">
        <v>113</v>
      </c>
      <c r="T96" t="s">
        <v>278</v>
      </c>
    </row>
    <row r="97" spans="1:20" x14ac:dyDescent="0.3">
      <c r="A97">
        <v>94</v>
      </c>
      <c r="B97" t="s">
        <v>105</v>
      </c>
      <c r="C97">
        <v>790</v>
      </c>
      <c r="D97">
        <v>55</v>
      </c>
      <c r="E97">
        <v>790</v>
      </c>
      <c r="F97">
        <v>55</v>
      </c>
      <c r="G97" t="b">
        <f t="shared" si="3"/>
        <v>1</v>
      </c>
      <c r="H97" t="b">
        <f t="shared" si="4"/>
        <v>1</v>
      </c>
      <c r="I97">
        <v>610</v>
      </c>
      <c r="K97">
        <v>93</v>
      </c>
      <c r="L97" t="s">
        <v>108</v>
      </c>
      <c r="M97">
        <v>30000</v>
      </c>
      <c r="N97">
        <v>30000</v>
      </c>
      <c r="O97">
        <f t="shared" si="5"/>
        <v>0</v>
      </c>
      <c r="R97">
        <v>94</v>
      </c>
      <c r="S97" t="s">
        <v>283</v>
      </c>
      <c r="T97" t="s">
        <v>276</v>
      </c>
    </row>
    <row r="98" spans="1:20" x14ac:dyDescent="0.3">
      <c r="A98">
        <v>95</v>
      </c>
      <c r="B98" t="s">
        <v>106</v>
      </c>
      <c r="C98">
        <v>1450</v>
      </c>
      <c r="D98">
        <v>120</v>
      </c>
      <c r="E98">
        <v>1450</v>
      </c>
      <c r="F98">
        <v>120</v>
      </c>
      <c r="G98" t="b">
        <f t="shared" si="3"/>
        <v>1</v>
      </c>
      <c r="H98" t="b">
        <f t="shared" si="4"/>
        <v>1</v>
      </c>
      <c r="I98">
        <v>1045</v>
      </c>
      <c r="K98">
        <v>94</v>
      </c>
      <c r="L98" t="s">
        <v>109</v>
      </c>
      <c r="M98">
        <v>20000</v>
      </c>
      <c r="N98">
        <v>20000</v>
      </c>
      <c r="O98">
        <f t="shared" si="5"/>
        <v>0</v>
      </c>
      <c r="R98">
        <v>95</v>
      </c>
      <c r="S98" t="s">
        <v>114</v>
      </c>
      <c r="T98" t="s">
        <v>277</v>
      </c>
    </row>
    <row r="99" spans="1:20" x14ac:dyDescent="0.3">
      <c r="A99">
        <v>96</v>
      </c>
      <c r="B99" t="s">
        <v>107</v>
      </c>
      <c r="C99">
        <v>2220</v>
      </c>
      <c r="D99">
        <v>95</v>
      </c>
      <c r="E99">
        <v>2220</v>
      </c>
      <c r="F99">
        <v>95</v>
      </c>
      <c r="G99" t="b">
        <f t="shared" si="3"/>
        <v>1</v>
      </c>
      <c r="H99" t="b">
        <f t="shared" si="4"/>
        <v>1</v>
      </c>
      <c r="I99">
        <v>1300</v>
      </c>
      <c r="K99">
        <v>95</v>
      </c>
      <c r="L99" t="s">
        <v>110</v>
      </c>
      <c r="M99">
        <v>30000</v>
      </c>
      <c r="N99">
        <v>30000</v>
      </c>
      <c r="O99">
        <f t="shared" si="5"/>
        <v>0</v>
      </c>
      <c r="R99">
        <v>96</v>
      </c>
      <c r="S99" t="s">
        <v>115</v>
      </c>
      <c r="T99" t="s">
        <v>275</v>
      </c>
    </row>
    <row r="100" spans="1:20" x14ac:dyDescent="0.3">
      <c r="A100">
        <v>97</v>
      </c>
      <c r="B100" t="s">
        <v>108</v>
      </c>
      <c r="C100">
        <v>1910</v>
      </c>
      <c r="D100">
        <v>105</v>
      </c>
      <c r="E100">
        <v>1910</v>
      </c>
      <c r="F100">
        <v>105</v>
      </c>
      <c r="G100" t="b">
        <f t="shared" si="3"/>
        <v>1</v>
      </c>
      <c r="H100" t="b">
        <f t="shared" si="4"/>
        <v>1</v>
      </c>
      <c r="I100">
        <v>880</v>
      </c>
      <c r="K100">
        <v>96</v>
      </c>
      <c r="L100" t="s">
        <v>111</v>
      </c>
      <c r="M100">
        <v>30000</v>
      </c>
      <c r="N100" t="s">
        <v>265</v>
      </c>
      <c r="O100">
        <f t="shared" si="5"/>
        <v>0</v>
      </c>
      <c r="R100">
        <v>97</v>
      </c>
      <c r="S100" t="s">
        <v>284</v>
      </c>
      <c r="T100" t="s">
        <v>280</v>
      </c>
    </row>
    <row r="101" spans="1:20" x14ac:dyDescent="0.3">
      <c r="A101">
        <v>98</v>
      </c>
      <c r="B101" t="s">
        <v>109</v>
      </c>
      <c r="C101">
        <v>810</v>
      </c>
      <c r="D101">
        <v>80</v>
      </c>
      <c r="E101">
        <v>810</v>
      </c>
      <c r="F101">
        <v>80</v>
      </c>
      <c r="G101" t="b">
        <f t="shared" si="3"/>
        <v>1</v>
      </c>
      <c r="H101" t="b">
        <f t="shared" si="4"/>
        <v>1</v>
      </c>
      <c r="I101">
        <v>1070</v>
      </c>
      <c r="K101">
        <v>97</v>
      </c>
      <c r="L101" t="s">
        <v>112</v>
      </c>
      <c r="M101">
        <v>30000</v>
      </c>
      <c r="N101">
        <v>30000</v>
      </c>
      <c r="O101">
        <f t="shared" si="5"/>
        <v>0</v>
      </c>
      <c r="R101">
        <v>98</v>
      </c>
      <c r="S101" t="s">
        <v>285</v>
      </c>
      <c r="T101" t="s">
        <v>286</v>
      </c>
    </row>
    <row r="102" spans="1:20" x14ac:dyDescent="0.3">
      <c r="A102">
        <v>99</v>
      </c>
      <c r="B102" t="s">
        <v>110</v>
      </c>
      <c r="C102">
        <v>1590</v>
      </c>
      <c r="D102">
        <v>100</v>
      </c>
      <c r="E102">
        <v>1590</v>
      </c>
      <c r="F102">
        <v>100</v>
      </c>
      <c r="G102" t="b">
        <f t="shared" si="3"/>
        <v>1</v>
      </c>
      <c r="H102" t="b">
        <f t="shared" si="4"/>
        <v>1</v>
      </c>
      <c r="I102">
        <v>945</v>
      </c>
      <c r="K102">
        <v>98</v>
      </c>
      <c r="L102" t="s">
        <v>113</v>
      </c>
      <c r="M102">
        <v>30000</v>
      </c>
      <c r="N102">
        <v>30000</v>
      </c>
      <c r="O102">
        <f t="shared" si="5"/>
        <v>0</v>
      </c>
      <c r="R102">
        <v>99</v>
      </c>
      <c r="S102" t="s">
        <v>118</v>
      </c>
      <c r="T102" t="s">
        <v>274</v>
      </c>
    </row>
    <row r="103" spans="1:20" x14ac:dyDescent="0.3">
      <c r="A103">
        <v>100</v>
      </c>
      <c r="B103" t="s">
        <v>111</v>
      </c>
      <c r="C103">
        <v>1095</v>
      </c>
      <c r="D103">
        <v>60</v>
      </c>
      <c r="E103">
        <v>1095</v>
      </c>
      <c r="F103">
        <v>60</v>
      </c>
      <c r="G103" t="b">
        <f t="shared" si="3"/>
        <v>1</v>
      </c>
      <c r="H103" t="b">
        <f t="shared" si="4"/>
        <v>1</v>
      </c>
      <c r="I103">
        <v>790</v>
      </c>
      <c r="K103">
        <v>99</v>
      </c>
      <c r="L103" t="s">
        <v>114</v>
      </c>
      <c r="M103">
        <v>30000</v>
      </c>
      <c r="N103">
        <v>30000</v>
      </c>
      <c r="O103">
        <f t="shared" si="5"/>
        <v>0</v>
      </c>
      <c r="R103">
        <v>100</v>
      </c>
      <c r="S103" t="s">
        <v>119</v>
      </c>
      <c r="T103" t="s">
        <v>287</v>
      </c>
    </row>
    <row r="104" spans="1:20" x14ac:dyDescent="0.3">
      <c r="A104">
        <v>101</v>
      </c>
      <c r="B104" t="s">
        <v>112</v>
      </c>
      <c r="C104">
        <v>1345</v>
      </c>
      <c r="D104">
        <v>120</v>
      </c>
      <c r="E104">
        <v>1345</v>
      </c>
      <c r="F104">
        <v>120</v>
      </c>
      <c r="G104" t="b">
        <f t="shared" si="3"/>
        <v>1</v>
      </c>
      <c r="H104" t="b">
        <f t="shared" si="4"/>
        <v>1</v>
      </c>
      <c r="I104">
        <v>1065</v>
      </c>
      <c r="K104">
        <v>100</v>
      </c>
      <c r="L104" t="s">
        <v>115</v>
      </c>
      <c r="M104">
        <v>20000</v>
      </c>
      <c r="N104">
        <v>20000</v>
      </c>
      <c r="O104">
        <f t="shared" si="5"/>
        <v>0</v>
      </c>
    </row>
    <row r="105" spans="1:20" x14ac:dyDescent="0.3">
      <c r="A105">
        <v>102</v>
      </c>
      <c r="B105" t="s">
        <v>113</v>
      </c>
      <c r="C105">
        <v>1030</v>
      </c>
      <c r="D105">
        <v>85</v>
      </c>
      <c r="E105">
        <v>1030</v>
      </c>
      <c r="F105">
        <v>85</v>
      </c>
      <c r="G105" t="b">
        <f t="shared" si="3"/>
        <v>1</v>
      </c>
      <c r="H105" t="b">
        <f t="shared" si="4"/>
        <v>1</v>
      </c>
      <c r="I105">
        <v>1200</v>
      </c>
      <c r="K105">
        <v>101</v>
      </c>
      <c r="L105" t="s">
        <v>116</v>
      </c>
      <c r="M105">
        <v>30000</v>
      </c>
      <c r="N105">
        <v>30000</v>
      </c>
      <c r="O105">
        <f t="shared" si="5"/>
        <v>0</v>
      </c>
    </row>
    <row r="106" spans="1:20" x14ac:dyDescent="0.3">
      <c r="A106">
        <v>103</v>
      </c>
      <c r="B106" t="s">
        <v>114</v>
      </c>
      <c r="C106">
        <v>1460</v>
      </c>
      <c r="D106">
        <v>95</v>
      </c>
      <c r="E106">
        <v>1460</v>
      </c>
      <c r="F106">
        <v>95</v>
      </c>
      <c r="G106" t="b">
        <f t="shared" si="3"/>
        <v>1</v>
      </c>
      <c r="H106" t="b">
        <f t="shared" si="4"/>
        <v>1</v>
      </c>
      <c r="I106">
        <v>935</v>
      </c>
      <c r="K106">
        <v>101</v>
      </c>
      <c r="L106" t="s">
        <v>266</v>
      </c>
      <c r="M106">
        <v>30000</v>
      </c>
      <c r="N106">
        <v>30000</v>
      </c>
      <c r="O106">
        <f t="shared" si="5"/>
        <v>0</v>
      </c>
    </row>
    <row r="107" spans="1:20" x14ac:dyDescent="0.3">
      <c r="A107">
        <v>104</v>
      </c>
      <c r="B107" t="s">
        <v>115</v>
      </c>
      <c r="C107">
        <v>1695</v>
      </c>
      <c r="D107">
        <v>130</v>
      </c>
      <c r="E107">
        <v>1695</v>
      </c>
      <c r="F107">
        <v>130</v>
      </c>
      <c r="G107" t="b">
        <f t="shared" si="3"/>
        <v>1</v>
      </c>
      <c r="H107" t="b">
        <f t="shared" si="4"/>
        <v>1</v>
      </c>
      <c r="I107">
        <v>1440</v>
      </c>
      <c r="K107">
        <v>102</v>
      </c>
      <c r="L107" t="s">
        <v>117</v>
      </c>
      <c r="M107">
        <v>31500</v>
      </c>
      <c r="N107">
        <v>31500</v>
      </c>
      <c r="O107">
        <f t="shared" si="5"/>
        <v>0</v>
      </c>
    </row>
    <row r="108" spans="1:20" x14ac:dyDescent="0.3">
      <c r="A108">
        <v>105</v>
      </c>
      <c r="B108" t="s">
        <v>116</v>
      </c>
      <c r="C108">
        <v>1400</v>
      </c>
      <c r="D108">
        <v>40</v>
      </c>
      <c r="E108">
        <v>1400</v>
      </c>
      <c r="F108">
        <v>40</v>
      </c>
      <c r="G108" t="b">
        <f t="shared" si="3"/>
        <v>1</v>
      </c>
      <c r="H108" t="b">
        <f t="shared" si="4"/>
        <v>1</v>
      </c>
      <c r="I108">
        <v>660</v>
      </c>
      <c r="K108">
        <v>103</v>
      </c>
      <c r="L108" t="s">
        <v>118</v>
      </c>
      <c r="M108">
        <v>31500</v>
      </c>
      <c r="N108">
        <v>31500</v>
      </c>
      <c r="O108">
        <f t="shared" si="5"/>
        <v>0</v>
      </c>
    </row>
    <row r="109" spans="1:20" x14ac:dyDescent="0.3">
      <c r="A109">
        <v>106</v>
      </c>
      <c r="B109" t="s">
        <v>117</v>
      </c>
      <c r="C109">
        <v>1820</v>
      </c>
      <c r="D109">
        <v>150</v>
      </c>
      <c r="E109">
        <v>1820</v>
      </c>
      <c r="F109">
        <v>150</v>
      </c>
      <c r="G109" t="b">
        <f t="shared" si="3"/>
        <v>1</v>
      </c>
      <c r="H109" t="b">
        <f t="shared" si="4"/>
        <v>1</v>
      </c>
      <c r="I109">
        <v>955</v>
      </c>
      <c r="K109">
        <v>104</v>
      </c>
      <c r="L109" t="s">
        <v>119</v>
      </c>
      <c r="M109">
        <v>30000</v>
      </c>
      <c r="N109" t="s">
        <v>259</v>
      </c>
      <c r="O109">
        <f t="shared" si="5"/>
        <v>0</v>
      </c>
    </row>
    <row r="110" spans="1:20" x14ac:dyDescent="0.3">
      <c r="A110">
        <v>107</v>
      </c>
      <c r="B110" t="s">
        <v>118</v>
      </c>
      <c r="C110">
        <v>800</v>
      </c>
      <c r="D110">
        <v>70</v>
      </c>
      <c r="E110">
        <v>800</v>
      </c>
      <c r="F110">
        <v>70</v>
      </c>
      <c r="G110" t="b">
        <f t="shared" si="3"/>
        <v>1</v>
      </c>
      <c r="H110" t="b">
        <f t="shared" si="4"/>
        <v>1</v>
      </c>
      <c r="I110">
        <v>695</v>
      </c>
    </row>
    <row r="111" spans="1:20" x14ac:dyDescent="0.3">
      <c r="A111">
        <v>108</v>
      </c>
      <c r="B111" t="s">
        <v>119</v>
      </c>
      <c r="C111">
        <v>800</v>
      </c>
      <c r="D111">
        <v>110</v>
      </c>
      <c r="E111">
        <v>800</v>
      </c>
      <c r="F111">
        <v>110</v>
      </c>
      <c r="G111" t="b">
        <f t="shared" si="3"/>
        <v>1</v>
      </c>
      <c r="H111" t="b">
        <f t="shared" si="4"/>
        <v>1</v>
      </c>
      <c r="I111">
        <v>655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2D026-3A8D-4A3A-8DE3-1725D64425B2}">
  <dimension ref="A1:D42"/>
  <sheetViews>
    <sheetView workbookViewId="0">
      <selection activeCell="D2" sqref="D2:D42"/>
    </sheetView>
  </sheetViews>
  <sheetFormatPr defaultRowHeight="14.4" x14ac:dyDescent="0.3"/>
  <cols>
    <col min="1" max="1" width="21.5546875" bestFit="1" customWidth="1"/>
    <col min="2" max="2" width="10.5546875" bestFit="1" customWidth="1"/>
    <col min="3" max="3" width="28.33203125" bestFit="1" customWidth="1"/>
  </cols>
  <sheetData>
    <row r="1" spans="1:4" x14ac:dyDescent="0.3">
      <c r="A1" t="s">
        <v>245</v>
      </c>
      <c r="B1" t="s">
        <v>246</v>
      </c>
      <c r="C1" t="s">
        <v>247</v>
      </c>
    </row>
    <row r="2" spans="1:4" x14ac:dyDescent="0.3">
      <c r="A2" t="s">
        <v>131</v>
      </c>
      <c r="B2">
        <v>340</v>
      </c>
      <c r="C2">
        <v>60</v>
      </c>
      <c r="D2">
        <v>865</v>
      </c>
    </row>
    <row r="3" spans="1:4" x14ac:dyDescent="0.3">
      <c r="A3" t="s">
        <v>15</v>
      </c>
      <c r="B3">
        <v>425</v>
      </c>
      <c r="C3">
        <v>45</v>
      </c>
      <c r="D3">
        <v>1005</v>
      </c>
    </row>
    <row r="4" spans="1:4" x14ac:dyDescent="0.3">
      <c r="A4" t="s">
        <v>20</v>
      </c>
      <c r="B4">
        <v>325</v>
      </c>
      <c r="C4">
        <v>40</v>
      </c>
      <c r="D4">
        <v>1275</v>
      </c>
    </row>
    <row r="5" spans="1:4" x14ac:dyDescent="0.3">
      <c r="A5" t="s">
        <v>23</v>
      </c>
      <c r="B5">
        <v>350</v>
      </c>
      <c r="C5">
        <v>20</v>
      </c>
      <c r="D5">
        <v>870</v>
      </c>
    </row>
    <row r="6" spans="1:4" x14ac:dyDescent="0.3">
      <c r="A6" t="s">
        <v>30</v>
      </c>
      <c r="B6">
        <v>400</v>
      </c>
      <c r="C6">
        <v>35</v>
      </c>
      <c r="D6">
        <v>1125</v>
      </c>
    </row>
    <row r="7" spans="1:4" x14ac:dyDescent="0.3">
      <c r="A7" t="s">
        <v>29</v>
      </c>
      <c r="B7">
        <v>355</v>
      </c>
      <c r="C7">
        <v>20</v>
      </c>
      <c r="D7">
        <v>645</v>
      </c>
    </row>
    <row r="8" spans="1:4" x14ac:dyDescent="0.3">
      <c r="A8" t="s">
        <v>145</v>
      </c>
      <c r="B8">
        <v>350</v>
      </c>
      <c r="C8">
        <v>65</v>
      </c>
      <c r="D8">
        <v>1210</v>
      </c>
    </row>
    <row r="9" spans="1:4" x14ac:dyDescent="0.3">
      <c r="A9" t="s">
        <v>33</v>
      </c>
      <c r="B9">
        <v>305</v>
      </c>
      <c r="C9">
        <v>20</v>
      </c>
      <c r="D9">
        <v>860</v>
      </c>
    </row>
    <row r="10" spans="1:4" x14ac:dyDescent="0.3">
      <c r="A10" t="s">
        <v>236</v>
      </c>
      <c r="B10">
        <v>340</v>
      </c>
      <c r="C10">
        <v>55</v>
      </c>
      <c r="D10">
        <v>1030</v>
      </c>
    </row>
    <row r="11" spans="1:4" x14ac:dyDescent="0.3">
      <c r="A11" t="s">
        <v>157</v>
      </c>
      <c r="B11">
        <v>340</v>
      </c>
      <c r="C11">
        <v>55</v>
      </c>
      <c r="D11">
        <v>720</v>
      </c>
    </row>
    <row r="12" spans="1:4" x14ac:dyDescent="0.3">
      <c r="A12" t="s">
        <v>39</v>
      </c>
      <c r="B12">
        <v>310</v>
      </c>
      <c r="C12">
        <v>25</v>
      </c>
      <c r="D12">
        <v>930</v>
      </c>
    </row>
    <row r="13" spans="1:4" x14ac:dyDescent="0.3">
      <c r="A13" t="s">
        <v>42</v>
      </c>
      <c r="B13">
        <v>340</v>
      </c>
      <c r="C13">
        <v>30</v>
      </c>
      <c r="D13">
        <v>940</v>
      </c>
    </row>
    <row r="14" spans="1:4" x14ac:dyDescent="0.3">
      <c r="A14" t="s">
        <v>125</v>
      </c>
      <c r="B14">
        <v>335</v>
      </c>
      <c r="C14">
        <v>30</v>
      </c>
      <c r="D14">
        <v>1170</v>
      </c>
    </row>
    <row r="15" spans="1:4" x14ac:dyDescent="0.3">
      <c r="A15" t="s">
        <v>47</v>
      </c>
      <c r="B15">
        <v>305</v>
      </c>
      <c r="C15">
        <v>20</v>
      </c>
      <c r="D15">
        <v>1185</v>
      </c>
    </row>
    <row r="16" spans="1:4" x14ac:dyDescent="0.3">
      <c r="A16" t="s">
        <v>48</v>
      </c>
      <c r="B16">
        <v>290</v>
      </c>
      <c r="C16">
        <v>25</v>
      </c>
      <c r="D16">
        <v>1520</v>
      </c>
    </row>
    <row r="17" spans="1:4" x14ac:dyDescent="0.3">
      <c r="A17" t="s">
        <v>173</v>
      </c>
      <c r="B17">
        <v>325</v>
      </c>
      <c r="C17">
        <v>40</v>
      </c>
      <c r="D17">
        <v>790</v>
      </c>
    </row>
    <row r="18" spans="1:4" x14ac:dyDescent="0.3">
      <c r="A18" t="s">
        <v>50</v>
      </c>
      <c r="B18">
        <v>360</v>
      </c>
      <c r="C18">
        <v>25</v>
      </c>
      <c r="D18">
        <v>1470</v>
      </c>
    </row>
    <row r="19" spans="1:4" x14ac:dyDescent="0.3">
      <c r="A19" t="s">
        <v>53</v>
      </c>
      <c r="B19">
        <v>290</v>
      </c>
      <c r="C19">
        <v>25</v>
      </c>
      <c r="D19">
        <v>1225</v>
      </c>
    </row>
    <row r="20" spans="1:4" x14ac:dyDescent="0.3">
      <c r="A20" t="s">
        <v>56</v>
      </c>
      <c r="B20">
        <v>360</v>
      </c>
      <c r="C20">
        <v>25</v>
      </c>
      <c r="D20">
        <v>920</v>
      </c>
    </row>
    <row r="21" spans="1:4" x14ac:dyDescent="0.3">
      <c r="A21" t="s">
        <v>62</v>
      </c>
      <c r="B21">
        <v>360</v>
      </c>
      <c r="C21">
        <v>30</v>
      </c>
      <c r="D21">
        <v>905</v>
      </c>
    </row>
    <row r="22" spans="1:4" x14ac:dyDescent="0.3">
      <c r="A22" t="s">
        <v>243</v>
      </c>
      <c r="B22">
        <v>335</v>
      </c>
      <c r="C22">
        <v>35</v>
      </c>
      <c r="D22">
        <v>1395</v>
      </c>
    </row>
    <row r="23" spans="1:4" x14ac:dyDescent="0.3">
      <c r="A23" t="s">
        <v>66</v>
      </c>
      <c r="B23">
        <v>360</v>
      </c>
      <c r="C23">
        <v>25</v>
      </c>
      <c r="D23">
        <v>985</v>
      </c>
    </row>
    <row r="24" spans="1:4" x14ac:dyDescent="0.3">
      <c r="A24" t="s">
        <v>69</v>
      </c>
      <c r="B24">
        <v>310</v>
      </c>
      <c r="C24">
        <v>25</v>
      </c>
      <c r="D24">
        <v>1035</v>
      </c>
    </row>
    <row r="25" spans="1:4" x14ac:dyDescent="0.3">
      <c r="A25" t="s">
        <v>73</v>
      </c>
      <c r="B25">
        <v>355</v>
      </c>
      <c r="C25">
        <v>25</v>
      </c>
      <c r="D25">
        <v>835</v>
      </c>
    </row>
    <row r="26" spans="1:4" x14ac:dyDescent="0.3">
      <c r="A26" t="s">
        <v>77</v>
      </c>
      <c r="B26">
        <v>375</v>
      </c>
      <c r="C26">
        <v>35</v>
      </c>
      <c r="D26">
        <v>960</v>
      </c>
    </row>
    <row r="27" spans="1:4" x14ac:dyDescent="0.3">
      <c r="A27" t="s">
        <v>78</v>
      </c>
      <c r="B27">
        <v>325</v>
      </c>
      <c r="C27">
        <v>40</v>
      </c>
      <c r="D27">
        <v>980</v>
      </c>
    </row>
    <row r="28" spans="1:4" x14ac:dyDescent="0.3">
      <c r="A28" t="s">
        <v>201</v>
      </c>
      <c r="B28">
        <v>305</v>
      </c>
      <c r="C28">
        <v>20</v>
      </c>
      <c r="D28">
        <v>655</v>
      </c>
    </row>
    <row r="29" spans="1:4" x14ac:dyDescent="0.3">
      <c r="A29" t="s">
        <v>82</v>
      </c>
      <c r="B29">
        <v>330</v>
      </c>
      <c r="C29">
        <v>30</v>
      </c>
      <c r="D29">
        <v>1020</v>
      </c>
    </row>
    <row r="30" spans="1:4" x14ac:dyDescent="0.3">
      <c r="A30" t="s">
        <v>83</v>
      </c>
      <c r="B30">
        <v>430</v>
      </c>
      <c r="C30">
        <v>55</v>
      </c>
      <c r="D30">
        <v>1130</v>
      </c>
    </row>
    <row r="31" spans="1:4" x14ac:dyDescent="0.3">
      <c r="A31" t="s">
        <v>88</v>
      </c>
      <c r="B31">
        <v>315</v>
      </c>
      <c r="C31">
        <v>15</v>
      </c>
      <c r="D31">
        <v>805</v>
      </c>
    </row>
    <row r="32" spans="1:4" x14ac:dyDescent="0.3">
      <c r="A32" t="s">
        <v>92</v>
      </c>
      <c r="B32">
        <v>360</v>
      </c>
      <c r="C32">
        <v>25</v>
      </c>
      <c r="D32">
        <v>630</v>
      </c>
    </row>
    <row r="33" spans="1:4" x14ac:dyDescent="0.3">
      <c r="A33" t="s">
        <v>101</v>
      </c>
      <c r="B33">
        <v>355</v>
      </c>
      <c r="C33">
        <v>25</v>
      </c>
      <c r="D33">
        <v>825</v>
      </c>
    </row>
    <row r="34" spans="1:4" x14ac:dyDescent="0.3">
      <c r="A34" t="s">
        <v>215</v>
      </c>
      <c r="B34">
        <v>340</v>
      </c>
      <c r="C34">
        <v>55</v>
      </c>
      <c r="D34">
        <v>865</v>
      </c>
    </row>
    <row r="35" spans="1:4" x14ac:dyDescent="0.3">
      <c r="A35" t="s">
        <v>105</v>
      </c>
      <c r="B35">
        <v>350</v>
      </c>
      <c r="C35">
        <v>20</v>
      </c>
      <c r="D35">
        <v>610</v>
      </c>
    </row>
    <row r="36" spans="1:4" x14ac:dyDescent="0.3">
      <c r="A36" t="s">
        <v>248</v>
      </c>
      <c r="B36">
        <v>320</v>
      </c>
      <c r="C36">
        <v>35</v>
      </c>
      <c r="D36" t="e">
        <v>#N/A</v>
      </c>
    </row>
    <row r="37" spans="1:4" x14ac:dyDescent="0.3">
      <c r="A37" t="s">
        <v>111</v>
      </c>
      <c r="B37">
        <v>355</v>
      </c>
      <c r="C37">
        <v>20</v>
      </c>
      <c r="D37">
        <v>790</v>
      </c>
    </row>
    <row r="38" spans="1:4" x14ac:dyDescent="0.3">
      <c r="A38" t="s">
        <v>227</v>
      </c>
      <c r="B38">
        <v>345</v>
      </c>
      <c r="C38">
        <v>60</v>
      </c>
      <c r="D38">
        <v>830</v>
      </c>
    </row>
    <row r="39" spans="1:4" x14ac:dyDescent="0.3">
      <c r="A39" t="s">
        <v>115</v>
      </c>
      <c r="B39">
        <v>315</v>
      </c>
      <c r="C39">
        <v>25</v>
      </c>
      <c r="D39">
        <v>1440</v>
      </c>
    </row>
    <row r="40" spans="1:4" x14ac:dyDescent="0.3">
      <c r="A40" t="s">
        <v>116</v>
      </c>
      <c r="B40">
        <v>300</v>
      </c>
      <c r="C40">
        <v>15</v>
      </c>
      <c r="D40">
        <v>660</v>
      </c>
    </row>
    <row r="41" spans="1:4" x14ac:dyDescent="0.3">
      <c r="A41" t="s">
        <v>117</v>
      </c>
      <c r="B41" t="s">
        <v>249</v>
      </c>
      <c r="C41">
        <v>45</v>
      </c>
      <c r="D41">
        <v>955</v>
      </c>
    </row>
    <row r="42" spans="1:4" x14ac:dyDescent="0.3">
      <c r="A42" t="s">
        <v>118</v>
      </c>
      <c r="B42">
        <v>355</v>
      </c>
      <c r="C42">
        <v>25</v>
      </c>
      <c r="D42">
        <v>695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35B71-6DA9-459E-B629-A274C152019D}">
  <dimension ref="A1:F11"/>
  <sheetViews>
    <sheetView workbookViewId="0">
      <selection activeCell="F8" sqref="F8"/>
    </sheetView>
  </sheetViews>
  <sheetFormatPr defaultRowHeight="14.4" x14ac:dyDescent="0.3"/>
  <cols>
    <col min="1" max="1" width="14.6640625" bestFit="1" customWidth="1"/>
  </cols>
  <sheetData>
    <row r="1" spans="1:6" x14ac:dyDescent="0.3">
      <c r="B1" t="s">
        <v>252</v>
      </c>
    </row>
    <row r="2" spans="1:6" x14ac:dyDescent="0.3">
      <c r="A2" t="s">
        <v>125</v>
      </c>
      <c r="B2">
        <v>1170</v>
      </c>
      <c r="C2">
        <v>80</v>
      </c>
    </row>
    <row r="3" spans="1:6" x14ac:dyDescent="0.3">
      <c r="A3" t="s">
        <v>159</v>
      </c>
      <c r="B3">
        <v>1410</v>
      </c>
      <c r="C3">
        <v>235</v>
      </c>
    </row>
    <row r="4" spans="1:6" x14ac:dyDescent="0.3">
      <c r="A4" t="s">
        <v>160</v>
      </c>
      <c r="B4">
        <v>1480</v>
      </c>
      <c r="C4">
        <v>365</v>
      </c>
    </row>
    <row r="6" spans="1:6" x14ac:dyDescent="0.3">
      <c r="B6" t="s">
        <v>251</v>
      </c>
    </row>
    <row r="7" spans="1:6" ht="158.4" x14ac:dyDescent="0.3">
      <c r="A7" s="1" t="s">
        <v>120</v>
      </c>
      <c r="B7">
        <v>4140</v>
      </c>
      <c r="C7">
        <v>340</v>
      </c>
      <c r="F7" t="s">
        <v>267</v>
      </c>
    </row>
    <row r="8" spans="1:6" x14ac:dyDescent="0.3">
      <c r="A8" t="s">
        <v>46</v>
      </c>
      <c r="B8">
        <v>1275</v>
      </c>
      <c r="C8">
        <v>105</v>
      </c>
    </row>
    <row r="10" spans="1:6" x14ac:dyDescent="0.3">
      <c r="B10" t="s">
        <v>253</v>
      </c>
      <c r="C10" t="s">
        <v>254</v>
      </c>
    </row>
    <row r="11" spans="1:6" x14ac:dyDescent="0.3">
      <c r="A11" t="s">
        <v>248</v>
      </c>
      <c r="B11">
        <v>320</v>
      </c>
      <c r="C11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AIR PARCEL</vt:lpstr>
      <vt:lpstr>EMS</vt:lpstr>
      <vt:lpstr>ITPS</vt:lpstr>
      <vt:lpstr>Attention required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PrudhviRaj Kolli</dc:creator>
  <cp:lastModifiedBy>PrudhviRaj Kolli</cp:lastModifiedBy>
  <dcterms:created xsi:type="dcterms:W3CDTF">2024-11-26T02:00:24Z</dcterms:created>
  <dcterms:modified xsi:type="dcterms:W3CDTF">2024-11-26T03:01:06Z</dcterms:modified>
</cp:coreProperties>
</file>