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есовая матрица графа" sheetId="1" r:id="rId4"/>
    <sheet state="visible" name="МОД алг. Крускала" sheetId="2" r:id="rId5"/>
    <sheet state="visible" name="МОД алг. Прима" sheetId="3" r:id="rId6"/>
    <sheet state="visible" name="Кратчайший маршрут. Дейкстра" sheetId="4" r:id="rId7"/>
  </sheets>
  <definedNames/>
  <calcPr/>
  <extLst>
    <ext uri="GoogleSheetsCustomDataVersion1">
      <go:sheetsCustomData xmlns:go="http://customooxmlschemas.google.com/" r:id="rId8" roundtripDataSignature="AMtx7mhFbpiPeYf9REVfr8eMIEl16d1Q7w=="/>
    </ext>
  </extLst>
</workbook>
</file>

<file path=xl/sharedStrings.xml><?xml version="1.0" encoding="utf-8"?>
<sst xmlns="http://schemas.openxmlformats.org/spreadsheetml/2006/main" count="197" uniqueCount="129">
  <si>
    <t>Города</t>
  </si>
  <si>
    <t>Весовая матрица графа</t>
  </si>
  <si>
    <t>Ребро</t>
  </si>
  <si>
    <t>Вес</t>
  </si>
  <si>
    <t>1.2</t>
  </si>
  <si>
    <t>1.3</t>
  </si>
  <si>
    <t>1.4</t>
  </si>
  <si>
    <t>1.5</t>
  </si>
  <si>
    <t>1.7</t>
  </si>
  <si>
    <t>1.8</t>
  </si>
  <si>
    <t>1.9</t>
  </si>
  <si>
    <t>1.10</t>
  </si>
  <si>
    <t>1.11</t>
  </si>
  <si>
    <t>2.4</t>
  </si>
  <si>
    <t>2.5</t>
  </si>
  <si>
    <t>2.6</t>
  </si>
  <si>
    <t>2.8</t>
  </si>
  <si>
    <t>2.9</t>
  </si>
  <si>
    <t>2.10</t>
  </si>
  <si>
    <t>3.7</t>
  </si>
  <si>
    <t>3.11</t>
  </si>
  <si>
    <t>4.5</t>
  </si>
  <si>
    <t>4.8</t>
  </si>
  <si>
    <t>4.9</t>
  </si>
  <si>
    <t>4.10</t>
  </si>
  <si>
    <t>5.8</t>
  </si>
  <si>
    <t>5.9</t>
  </si>
  <si>
    <t>5.10</t>
  </si>
  <si>
    <t>7.11</t>
  </si>
  <si>
    <t>8.9</t>
  </si>
  <si>
    <t>8.10</t>
  </si>
  <si>
    <t>9.10</t>
  </si>
  <si>
    <t>0 Этап</t>
  </si>
  <si>
    <t>Добавление всех вершин</t>
  </si>
  <si>
    <t>1 Этап</t>
  </si>
  <si>
    <t>Рёбра графа отсортированные по возрастанию веса (длины)</t>
  </si>
  <si>
    <t>2 Этап</t>
  </si>
  <si>
    <t>Добавление минимального из оставшихся ребер, если не создает цикл</t>
  </si>
  <si>
    <t>Название ребра</t>
  </si>
  <si>
    <t>Вес (длина)</t>
  </si>
  <si>
    <t>Название добавленого ребра</t>
  </si>
  <si>
    <t>8 Лондон "5 Париж"</t>
  </si>
  <si>
    <t>2 Токио "6 Осака"</t>
  </si>
  <si>
    <t>3 Лос-Анджелес "11 Сан-Франциско"</t>
  </si>
  <si>
    <t>9 Шанхай "4 Сеул"</t>
  </si>
  <si>
    <t>Иллюстрация алгоритма правее</t>
  </si>
  <si>
    <t>длина</t>
  </si>
  <si>
    <t>1 Нью-Йорк "7 Чикаго"</t>
  </si>
  <si>
    <t>4 Сеул "2 Токио"</t>
  </si>
  <si>
    <t>9 Шанхай "2 Токио"</t>
  </si>
  <si>
    <t>Создает цикл</t>
  </si>
  <si>
    <t>5 Париж "10 Москва"</t>
  </si>
  <si>
    <t>10 Москва "8 Лондон"</t>
  </si>
  <si>
    <t>7 Чикаго "3 Лос-Анджелес"</t>
  </si>
  <si>
    <t>11 Сан-Франциско "7 Чикаго"</t>
  </si>
  <si>
    <t>3 Лос-Анджелес "1 Нью-Йорк"</t>
  </si>
  <si>
    <t>11 Сан-Франциско "1 Нью-Йорк"</t>
  </si>
  <si>
    <t>8 Лондон "1 Нью-Йорк"</t>
  </si>
  <si>
    <t>5 Париж "1 Нью-Йорк"</t>
  </si>
  <si>
    <t>4 Сеул "10 Москва"</t>
  </si>
  <si>
    <t>9 Шанхай "10 Москва"</t>
  </si>
  <si>
    <t>3 Этап</t>
  </si>
  <si>
    <t>Все вершины соединены.</t>
  </si>
  <si>
    <t>2 Токио "10 Москва"</t>
  </si>
  <si>
    <t>Вес полученного минимального дерева</t>
  </si>
  <si>
    <t>1 Нью-Йорк "10 Москва"</t>
  </si>
  <si>
    <t>8 Лондон "4 Сеул"</t>
  </si>
  <si>
    <t>5 Париж "4 Сеул"</t>
  </si>
  <si>
    <t>8 Лондон "9 Шанхай"</t>
  </si>
  <si>
    <t>Применение алгоритма сортировки для сортировки ребер по возрастанию веса (Длины)</t>
  </si>
  <si>
    <t>9 Шанхай "5 Париж"</t>
  </si>
  <si>
    <t>2 Токио "8 Лондон"</t>
  </si>
  <si>
    <t>2 Токио "5 Париж"</t>
  </si>
  <si>
    <t>1 Нью-Йорк "2 Токио"</t>
  </si>
  <si>
    <t>1 Нью-Йорк "4 Сеул"</t>
  </si>
  <si>
    <t>1 Нью-Йорк "9 Шанхай"</t>
  </si>
  <si>
    <t>Полученное дерево</t>
  </si>
  <si>
    <t>Оценка эффективности алгоритма Крускала</t>
  </si>
  <si>
    <t>Проводимые операции</t>
  </si>
  <si>
    <t>Примерная сложность</t>
  </si>
  <si>
    <t>Пояснение</t>
  </si>
  <si>
    <t>n</t>
  </si>
  <si>
    <t>Константное время</t>
  </si>
  <si>
    <t>Сортировка ребер по возрастанию веса</t>
  </si>
  <si>
    <t>nlogn</t>
  </si>
  <si>
    <t>MergeSort сортировка</t>
  </si>
  <si>
    <t xml:space="preserve">Добавелние и проверка на отсутствие цикла </t>
  </si>
  <si>
    <t>Зависит от графа</t>
  </si>
  <si>
    <t>На большом графе проверить есть ли длинный цикл - крайне сложно</t>
  </si>
  <si>
    <t>Вывод</t>
  </si>
  <si>
    <t>Хорошо подходит для небольших графов</t>
  </si>
  <si>
    <t>Все вершины соеденены.</t>
  </si>
  <si>
    <t>Выбрать произвольную вершину из существующих</t>
  </si>
  <si>
    <t>Осака</t>
  </si>
  <si>
    <t>Постепенное добавление близлижайших вершин к уже имеющимся без создания цикла</t>
  </si>
  <si>
    <t>Пошаговый процесс есть в папке</t>
  </si>
  <si>
    <t>Оценка эффективности алгоритма Прима</t>
  </si>
  <si>
    <t>Добавление 1 вершины</t>
  </si>
  <si>
    <t>Требуется провести множество проверок. Является жадным алгоритмом</t>
  </si>
  <si>
    <t>Хорошо подходит для больших графов</t>
  </si>
  <si>
    <t>Сортировка по возрастанию</t>
  </si>
  <si>
    <t>Такая-то сложность</t>
  </si>
  <si>
    <t>Итоговая сложность</t>
  </si>
  <si>
    <t>Кратчайшие маршруты из Москвы во все остальные города</t>
  </si>
  <si>
    <t>Пункт назначения</t>
  </si>
  <si>
    <t>Маршрут</t>
  </si>
  <si>
    <t>Длина маршрута</t>
  </si>
  <si>
    <t>Нью - Йорк</t>
  </si>
  <si>
    <t>Москва - Нью-Йорк</t>
  </si>
  <si>
    <t>Чикаго</t>
  </si>
  <si>
    <t>Москва - Нью-Йорк - Чикаго</t>
  </si>
  <si>
    <t>Пошаговое нахождение кратчайшего маршрута Москва - Лондон</t>
  </si>
  <si>
    <t>Лос-Анджелес</t>
  </si>
  <si>
    <t>Москва - Нью-Йорк - Лос-Анджелес</t>
  </si>
  <si>
    <t>пошаговые таблицы, отражающую алгоритм решения задачи (3 балла)</t>
  </si>
  <si>
    <t>Сан-Франциско</t>
  </si>
  <si>
    <t>Москва - Нью-Йорк - Сан-Франциско</t>
  </si>
  <si>
    <t>Париж</t>
  </si>
  <si>
    <t>Москва - Париж</t>
  </si>
  <si>
    <t>Решение в папке</t>
  </si>
  <si>
    <t>Лондон</t>
  </si>
  <si>
    <t>Москва - Лондон</t>
  </si>
  <si>
    <t>Сеул</t>
  </si>
  <si>
    <t>Москва - Сеул</t>
  </si>
  <si>
    <t>Шанхай</t>
  </si>
  <si>
    <t>Москва - Шанхай</t>
  </si>
  <si>
    <t>Токио</t>
  </si>
  <si>
    <t>Москва - Токио</t>
  </si>
  <si>
    <t>Москва - Токио - Осака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</si>
</sst>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/>
    <font>
      <b/>
      <sz val="16.0"/>
      <color theme="1"/>
      <name val="Calibri"/>
    </font>
    <font>
      <color theme="1"/>
      <name val="Calibri"/>
    </font>
    <font>
      <b/>
      <sz val="18.0"/>
      <color theme="1"/>
      <name val="Calibri"/>
    </font>
    <font>
      <b/>
      <sz val="12.0"/>
      <color theme="1"/>
      <name val="Calibri"/>
    </font>
    <font>
      <sz val="11.0"/>
      <color rgb="FFFF0000"/>
      <name val="Calibri"/>
    </font>
    <font>
      <sz val="12.0"/>
      <color rgb="FF333333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CC0000"/>
        <bgColor rgb="FFCC0000"/>
      </patternFill>
    </fill>
  </fills>
  <borders count="30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2" fontId="2" numFmtId="0" xfId="0" applyAlignment="1" applyBorder="1" applyFill="1" applyFont="1">
      <alignment horizontal="center" vertical="center"/>
    </xf>
    <xf borderId="7" fillId="3" fontId="2" numFmtId="0" xfId="0" applyAlignment="1" applyBorder="1" applyFill="1" applyFont="1">
      <alignment horizontal="center" vertical="center"/>
    </xf>
    <xf borderId="7" fillId="4" fontId="2" numFmtId="0" xfId="0" applyAlignment="1" applyBorder="1" applyFill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3" fontId="2" numFmtId="0" xfId="0" applyAlignment="1" applyBorder="1" applyFont="1">
      <alignment horizontal="center" vertical="center"/>
    </xf>
    <xf borderId="10" fillId="2" fontId="2" numFmtId="0" xfId="0" applyAlignment="1" applyBorder="1" applyFont="1">
      <alignment horizontal="center" vertical="center"/>
    </xf>
    <xf borderId="10" fillId="4" fontId="2" numFmtId="0" xfId="0" applyAlignment="1" applyBorder="1" applyFont="1">
      <alignment horizontal="center" vertical="center"/>
    </xf>
    <xf borderId="10" fillId="3" fontId="2" numFmtId="0" xfId="0" applyAlignment="1" applyBorder="1" applyFont="1">
      <alignment horizontal="center" vertical="center"/>
    </xf>
    <xf borderId="9" fillId="4" fontId="2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3" fillId="0" fontId="3" numFmtId="0" xfId="0" applyBorder="1" applyFont="1"/>
    <xf borderId="14" fillId="0" fontId="3" numFmtId="0" xfId="0" applyBorder="1" applyFont="1"/>
    <xf borderId="0" fillId="0" fontId="2" numFmtId="0" xfId="0" applyFont="1"/>
    <xf borderId="0" fillId="0" fontId="2" numFmtId="49" xfId="0" applyFont="1" applyNumberFormat="1"/>
    <xf borderId="15" fillId="5" fontId="1" numFmtId="0" xfId="0" applyAlignment="1" applyBorder="1" applyFill="1" applyFont="1">
      <alignment horizontal="center" vertical="center"/>
    </xf>
    <xf borderId="10" fillId="0" fontId="1" numFmtId="0" xfId="0" applyBorder="1" applyFont="1"/>
    <xf borderId="16" fillId="0" fontId="1" numFmtId="0" xfId="0" applyAlignment="1" applyBorder="1" applyFont="1">
      <alignment horizontal="center" vertical="center"/>
    </xf>
    <xf borderId="17" fillId="0" fontId="3" numFmtId="0" xfId="0" applyBorder="1" applyFont="1"/>
    <xf borderId="16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18" fillId="5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center" vertical="center"/>
    </xf>
    <xf borderId="20" fillId="0" fontId="3" numFmtId="0" xfId="0" applyBorder="1" applyFont="1"/>
    <xf borderId="21" fillId="0" fontId="3" numFmtId="0" xfId="0" applyBorder="1" applyFont="1"/>
    <xf borderId="10" fillId="0" fontId="1" numFmtId="0" xfId="0" applyAlignment="1" applyBorder="1" applyFont="1">
      <alignment horizontal="center" vertical="center"/>
    </xf>
    <xf borderId="22" fillId="0" fontId="3" numFmtId="0" xfId="0" applyBorder="1" applyFont="1"/>
    <xf borderId="12" fillId="0" fontId="3" numFmtId="0" xfId="0" applyBorder="1" applyFont="1"/>
    <xf borderId="10" fillId="0" fontId="2" numFmtId="0" xfId="0" applyAlignment="1" applyBorder="1" applyFont="1">
      <alignment horizontal="left" vertical="center"/>
    </xf>
    <xf borderId="10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23" fillId="4" fontId="4" numFmtId="0" xfId="0" applyAlignment="1" applyBorder="1" applyFont="1">
      <alignment horizontal="center" vertical="center"/>
    </xf>
    <xf borderId="24" fillId="0" fontId="3" numFmtId="0" xfId="0" applyBorder="1" applyFont="1"/>
    <xf borderId="25" fillId="0" fontId="3" numFmtId="0" xfId="0" applyBorder="1" applyFont="1"/>
    <xf borderId="0" fillId="0" fontId="5" numFmtId="0" xfId="0" applyAlignment="1" applyFont="1">
      <alignment readingOrder="0"/>
    </xf>
    <xf borderId="0" fillId="0" fontId="5" numFmtId="0" xfId="0" applyFont="1"/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15" fillId="5" fontId="2" numFmtId="0" xfId="0" applyAlignment="1" applyBorder="1" applyFont="1">
      <alignment horizontal="center" vertical="center"/>
    </xf>
    <xf borderId="10" fillId="5" fontId="1" numFmtId="0" xfId="0" applyAlignment="1" applyBorder="1" applyFont="1">
      <alignment horizontal="center"/>
    </xf>
    <xf borderId="29" fillId="0" fontId="3" numFmtId="0" xfId="0" applyBorder="1" applyFont="1"/>
    <xf borderId="10" fillId="5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0" fillId="0" fontId="6" numFmtId="0" xfId="0" applyAlignment="1" applyFont="1">
      <alignment horizontal="center" vertical="center"/>
    </xf>
    <xf borderId="19" fillId="0" fontId="6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10" fillId="0" fontId="2" numFmtId="3" xfId="0" applyAlignment="1" applyBorder="1" applyFont="1" applyNumberFormat="1">
      <alignment horizontal="center" vertical="center"/>
    </xf>
    <xf borderId="0" fillId="0" fontId="8" numFmtId="0" xfId="0" applyFont="1"/>
    <xf borderId="10" fillId="6" fontId="2" numFmtId="0" xfId="0" applyAlignment="1" applyBorder="1" applyFill="1" applyFont="1">
      <alignment horizontal="center" vertical="center"/>
    </xf>
    <xf borderId="0" fillId="0" fontId="9" numFmtId="0" xfId="0" applyFont="1"/>
    <xf borderId="0" fillId="0" fontId="0" numFmtId="0" xfId="0" applyFont="1"/>
    <xf borderId="10" fillId="7" fontId="2" numFmtId="0" xfId="0" applyAlignment="1" applyBorder="1" applyFill="1" applyFont="1">
      <alignment horizontal="center" vertical="center"/>
    </xf>
    <xf borderId="10" fillId="8" fontId="2" numFmtId="0" xfId="0" applyAlignment="1" applyBorder="1" applyFill="1" applyFont="1">
      <alignment horizontal="center" vertical="center"/>
    </xf>
    <xf borderId="10" fillId="9" fontId="2" numFmtId="0" xfId="0" applyAlignment="1" applyBorder="1" applyFill="1" applyFont="1">
      <alignment horizontal="center" vertical="center"/>
    </xf>
    <xf borderId="10" fillId="10" fontId="2" numFmtId="0" xfId="0" applyAlignment="1" applyBorder="1" applyFill="1" applyFont="1">
      <alignment horizontal="center" vertical="center"/>
    </xf>
    <xf borderId="10" fillId="5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8.png"/><Relationship Id="rId10" Type="http://schemas.openxmlformats.org/officeDocument/2006/relationships/image" Target="../media/image13.png"/><Relationship Id="rId13" Type="http://schemas.openxmlformats.org/officeDocument/2006/relationships/image" Target="../media/image10.png"/><Relationship Id="rId12" Type="http://schemas.openxmlformats.org/officeDocument/2006/relationships/image" Target="../media/image18.png"/><Relationship Id="rId1" Type="http://schemas.openxmlformats.org/officeDocument/2006/relationships/image" Target="../media/image7.png"/><Relationship Id="rId2" Type="http://schemas.openxmlformats.org/officeDocument/2006/relationships/image" Target="../media/image6.png"/><Relationship Id="rId3" Type="http://schemas.openxmlformats.org/officeDocument/2006/relationships/image" Target="../media/image11.png"/><Relationship Id="rId4" Type="http://schemas.openxmlformats.org/officeDocument/2006/relationships/image" Target="../media/image3.png"/><Relationship Id="rId9" Type="http://schemas.openxmlformats.org/officeDocument/2006/relationships/image" Target="../media/image12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7" Type="http://schemas.openxmlformats.org/officeDocument/2006/relationships/image" Target="../media/image9.png"/><Relationship Id="rId16" Type="http://schemas.openxmlformats.org/officeDocument/2006/relationships/image" Target="../media/image16.png"/><Relationship Id="rId5" Type="http://schemas.openxmlformats.org/officeDocument/2006/relationships/image" Target="../media/image5.png"/><Relationship Id="rId6" Type="http://schemas.openxmlformats.org/officeDocument/2006/relationships/image" Target="../media/image2.png"/><Relationship Id="rId7" Type="http://schemas.openxmlformats.org/officeDocument/2006/relationships/image" Target="../media/image4.png"/><Relationship Id="rId8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2</xdr:row>
      <xdr:rowOff>28575</xdr:rowOff>
    </xdr:from>
    <xdr:ext cx="7581900" cy="3800475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</xdr:colOff>
      <xdr:row>28</xdr:row>
      <xdr:rowOff>28575</xdr:rowOff>
    </xdr:from>
    <xdr:ext cx="7372350" cy="3790950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50</xdr:row>
      <xdr:rowOff>38100</xdr:rowOff>
    </xdr:from>
    <xdr:ext cx="7143750" cy="3609975"/>
    <xdr:pic>
      <xdr:nvPicPr>
        <xdr:cNvPr id="0" name="image1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</xdr:colOff>
      <xdr:row>70</xdr:row>
      <xdr:rowOff>180975</xdr:rowOff>
    </xdr:from>
    <xdr:ext cx="7048500" cy="35528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91</xdr:row>
      <xdr:rowOff>47625</xdr:rowOff>
    </xdr:from>
    <xdr:ext cx="6981825" cy="35909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111</xdr:row>
      <xdr:rowOff>76200</xdr:rowOff>
    </xdr:from>
    <xdr:ext cx="6981825" cy="3543300"/>
    <xdr:pic>
      <xdr:nvPicPr>
        <xdr:cNvPr id="0" name="image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</xdr:colOff>
      <xdr:row>133</xdr:row>
      <xdr:rowOff>28575</xdr:rowOff>
    </xdr:from>
    <xdr:ext cx="6953250" cy="351472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</xdr:colOff>
      <xdr:row>154</xdr:row>
      <xdr:rowOff>9525</xdr:rowOff>
    </xdr:from>
    <xdr:ext cx="6905625" cy="3524250"/>
    <xdr:pic>
      <xdr:nvPicPr>
        <xdr:cNvPr id="0" name="image1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174</xdr:row>
      <xdr:rowOff>152400</xdr:rowOff>
    </xdr:from>
    <xdr:ext cx="6858000" cy="3476625"/>
    <xdr:pic>
      <xdr:nvPicPr>
        <xdr:cNvPr id="0" name="image1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195</xdr:row>
      <xdr:rowOff>0</xdr:rowOff>
    </xdr:from>
    <xdr:ext cx="6915150" cy="3495675"/>
    <xdr:pic>
      <xdr:nvPicPr>
        <xdr:cNvPr id="0" name="image13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</xdr:colOff>
      <xdr:row>215</xdr:row>
      <xdr:rowOff>9525</xdr:rowOff>
    </xdr:from>
    <xdr:ext cx="6886575" cy="3467100"/>
    <xdr:pic>
      <xdr:nvPicPr>
        <xdr:cNvPr id="0" name="image8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</xdr:colOff>
      <xdr:row>235</xdr:row>
      <xdr:rowOff>0</xdr:rowOff>
    </xdr:from>
    <xdr:ext cx="6810375" cy="3457575"/>
    <xdr:pic>
      <xdr:nvPicPr>
        <xdr:cNvPr id="0" name="image18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</xdr:colOff>
      <xdr:row>255</xdr:row>
      <xdr:rowOff>0</xdr:rowOff>
    </xdr:from>
    <xdr:ext cx="6886575" cy="3638550"/>
    <xdr:pic>
      <xdr:nvPicPr>
        <xdr:cNvPr id="0" name="image10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</xdr:colOff>
      <xdr:row>276</xdr:row>
      <xdr:rowOff>9525</xdr:rowOff>
    </xdr:from>
    <xdr:ext cx="6867525" cy="3552825"/>
    <xdr:pic>
      <xdr:nvPicPr>
        <xdr:cNvPr id="0" name="image14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38100</xdr:colOff>
      <xdr:row>297</xdr:row>
      <xdr:rowOff>0</xdr:rowOff>
    </xdr:from>
    <xdr:ext cx="6905625" cy="3533775"/>
    <xdr:pic>
      <xdr:nvPicPr>
        <xdr:cNvPr id="0" name="image15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</xdr:colOff>
      <xdr:row>317</xdr:row>
      <xdr:rowOff>152400</xdr:rowOff>
    </xdr:from>
    <xdr:ext cx="6867525" cy="3514725"/>
    <xdr:pic>
      <xdr:nvPicPr>
        <xdr:cNvPr id="0" name="image16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</xdr:colOff>
      <xdr:row>337</xdr:row>
      <xdr:rowOff>180975</xdr:rowOff>
    </xdr:from>
    <xdr:ext cx="6886575" cy="3476625"/>
    <xdr:pic>
      <xdr:nvPicPr>
        <xdr:cNvPr id="0" name="image9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</xdr:row>
      <xdr:rowOff>180975</xdr:rowOff>
    </xdr:from>
    <xdr:ext cx="11344275" cy="5648325"/>
    <xdr:pic>
      <xdr:nvPicPr>
        <xdr:cNvPr id="0" name="image9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7</xdr:row>
      <xdr:rowOff>38100</xdr:rowOff>
    </xdr:from>
    <xdr:ext cx="10763250" cy="5305425"/>
    <xdr:pic>
      <xdr:nvPicPr>
        <xdr:cNvPr id="0" name="image1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6.63"/>
    <col customWidth="1" min="2" max="2" width="7.0"/>
    <col customWidth="1" min="3" max="26" width="6.63"/>
  </cols>
  <sheetData>
    <row r="1">
      <c r="A1" s="1" t="s">
        <v>0</v>
      </c>
      <c r="B1" s="2">
        <v>1.0</v>
      </c>
      <c r="C1" s="3">
        <v>2.0</v>
      </c>
      <c r="D1" s="3">
        <v>3.0</v>
      </c>
      <c r="E1" s="3">
        <v>4.0</v>
      </c>
      <c r="F1" s="3">
        <v>5.0</v>
      </c>
      <c r="G1" s="3">
        <v>6.0</v>
      </c>
      <c r="H1" s="3">
        <v>7.0</v>
      </c>
      <c r="I1" s="3">
        <v>8.0</v>
      </c>
      <c r="J1" s="3">
        <v>9.0</v>
      </c>
      <c r="K1" s="3">
        <v>10.0</v>
      </c>
      <c r="L1" s="4">
        <v>11.0</v>
      </c>
    </row>
    <row r="2" ht="24.0" customHeight="1">
      <c r="A2" s="5">
        <v>1.0</v>
      </c>
      <c r="B2" s="6"/>
      <c r="C2" s="7">
        <v>10856.0</v>
      </c>
      <c r="D2" s="7">
        <v>3938.0</v>
      </c>
      <c r="E2" s="7">
        <v>11052.0</v>
      </c>
      <c r="F2" s="7">
        <v>5837.0</v>
      </c>
      <c r="G2" s="8"/>
      <c r="H2" s="7">
        <v>1144.0</v>
      </c>
      <c r="I2" s="7">
        <v>5570.0</v>
      </c>
      <c r="J2" s="7">
        <v>11880.0</v>
      </c>
      <c r="K2" s="7">
        <v>7512.0</v>
      </c>
      <c r="L2" s="7">
        <v>4129.0</v>
      </c>
    </row>
    <row r="3" ht="24.0" customHeight="1">
      <c r="A3" s="9">
        <v>2.0</v>
      </c>
      <c r="B3" s="10">
        <v>10856.0</v>
      </c>
      <c r="C3" s="11"/>
      <c r="D3" s="12"/>
      <c r="E3" s="13">
        <v>1158.0</v>
      </c>
      <c r="F3" s="13">
        <v>9718.0</v>
      </c>
      <c r="G3" s="13">
        <v>402.0</v>
      </c>
      <c r="H3" s="12"/>
      <c r="I3" s="13">
        <v>9564.0</v>
      </c>
      <c r="J3" s="13">
        <v>1764.0</v>
      </c>
      <c r="K3" s="13">
        <v>7484.0</v>
      </c>
      <c r="L3" s="12"/>
    </row>
    <row r="4" ht="24.0" customHeight="1">
      <c r="A4" s="9">
        <v>3.0</v>
      </c>
      <c r="B4" s="10">
        <v>3938.0</v>
      </c>
      <c r="C4" s="12"/>
      <c r="D4" s="11"/>
      <c r="E4" s="12"/>
      <c r="F4" s="12"/>
      <c r="G4" s="12"/>
      <c r="H4" s="13">
        <v>2806.0</v>
      </c>
      <c r="I4" s="12"/>
      <c r="J4" s="12"/>
      <c r="K4" s="12"/>
      <c r="L4" s="13">
        <v>559.0</v>
      </c>
    </row>
    <row r="5" ht="24.0" customHeight="1">
      <c r="A5" s="9">
        <v>4.0</v>
      </c>
      <c r="B5" s="10">
        <v>11052.0</v>
      </c>
      <c r="C5" s="13">
        <v>1158.0</v>
      </c>
      <c r="D5" s="12"/>
      <c r="E5" s="11"/>
      <c r="F5" s="13">
        <v>8957.0</v>
      </c>
      <c r="G5" s="12"/>
      <c r="H5" s="12"/>
      <c r="I5" s="13">
        <v>8859.0</v>
      </c>
      <c r="J5" s="13">
        <v>867.0</v>
      </c>
      <c r="K5" s="13">
        <v>6606.0</v>
      </c>
      <c r="L5" s="12"/>
    </row>
    <row r="6" ht="24.0" customHeight="1">
      <c r="A6" s="9">
        <v>5.0</v>
      </c>
      <c r="B6" s="10">
        <v>5837.0</v>
      </c>
      <c r="C6" s="13">
        <v>9718.0</v>
      </c>
      <c r="D6" s="12"/>
      <c r="E6" s="13">
        <v>8957.0</v>
      </c>
      <c r="F6" s="11"/>
      <c r="G6" s="12"/>
      <c r="H6" s="12"/>
      <c r="I6" s="13">
        <v>343.0</v>
      </c>
      <c r="J6" s="13">
        <v>9264.0</v>
      </c>
      <c r="K6" s="13">
        <v>2487.0</v>
      </c>
      <c r="L6" s="12"/>
    </row>
    <row r="7" ht="24.0" customHeight="1">
      <c r="A7" s="9">
        <v>6.0</v>
      </c>
      <c r="B7" s="14"/>
      <c r="C7" s="13">
        <v>402.0</v>
      </c>
      <c r="D7" s="12"/>
      <c r="E7" s="12"/>
      <c r="F7" s="12"/>
      <c r="G7" s="11"/>
      <c r="H7" s="12"/>
      <c r="I7" s="12"/>
      <c r="J7" s="12"/>
      <c r="K7" s="12"/>
      <c r="L7" s="12"/>
    </row>
    <row r="8" ht="24.0" customHeight="1">
      <c r="A8" s="9">
        <v>7.0</v>
      </c>
      <c r="B8" s="10">
        <v>1144.0</v>
      </c>
      <c r="C8" s="12"/>
      <c r="D8" s="13">
        <v>2806.0</v>
      </c>
      <c r="E8" s="12"/>
      <c r="F8" s="12"/>
      <c r="G8" s="12"/>
      <c r="H8" s="11"/>
      <c r="I8" s="12"/>
      <c r="J8" s="12"/>
      <c r="K8" s="12"/>
      <c r="L8" s="13">
        <v>2989.0</v>
      </c>
    </row>
    <row r="9" ht="24.0" customHeight="1">
      <c r="A9" s="9">
        <v>8.0</v>
      </c>
      <c r="B9" s="10">
        <v>5570.0</v>
      </c>
      <c r="C9" s="13">
        <v>9564.0</v>
      </c>
      <c r="D9" s="12"/>
      <c r="E9" s="13">
        <v>8859.0</v>
      </c>
      <c r="F9" s="13">
        <v>343.0</v>
      </c>
      <c r="G9" s="12"/>
      <c r="H9" s="12"/>
      <c r="I9" s="11"/>
      <c r="J9" s="13">
        <v>9198.0</v>
      </c>
      <c r="K9" s="13">
        <v>2501.0</v>
      </c>
      <c r="L9" s="12"/>
    </row>
    <row r="10" ht="24.0" customHeight="1">
      <c r="A10" s="9">
        <v>9.0</v>
      </c>
      <c r="B10" s="10">
        <v>11880.0</v>
      </c>
      <c r="C10" s="13">
        <v>1764.0</v>
      </c>
      <c r="D10" s="12"/>
      <c r="E10" s="13">
        <v>867.0</v>
      </c>
      <c r="F10" s="13">
        <v>9264.0</v>
      </c>
      <c r="G10" s="12"/>
      <c r="H10" s="12"/>
      <c r="I10" s="13">
        <v>9198.0</v>
      </c>
      <c r="J10" s="11"/>
      <c r="K10" s="13">
        <v>6818.0</v>
      </c>
      <c r="L10" s="12"/>
    </row>
    <row r="11" ht="24.0" customHeight="1">
      <c r="A11" s="9">
        <v>10.0</v>
      </c>
      <c r="B11" s="10">
        <v>7512.0</v>
      </c>
      <c r="C11" s="13">
        <v>7484.0</v>
      </c>
      <c r="D11" s="12"/>
      <c r="E11" s="13">
        <v>6606.0</v>
      </c>
      <c r="F11" s="13">
        <v>2487.0</v>
      </c>
      <c r="G11" s="12"/>
      <c r="H11" s="12"/>
      <c r="I11" s="13">
        <v>2501.0</v>
      </c>
      <c r="J11" s="13">
        <v>6818.0</v>
      </c>
      <c r="K11" s="11"/>
      <c r="L11" s="12"/>
    </row>
    <row r="12" ht="24.0" customHeight="1">
      <c r="A12" s="15">
        <v>11.0</v>
      </c>
      <c r="B12" s="10">
        <v>4129.0</v>
      </c>
      <c r="C12" s="12"/>
      <c r="D12" s="13">
        <v>559.0</v>
      </c>
      <c r="E12" s="12"/>
      <c r="F12" s="12"/>
      <c r="G12" s="12"/>
      <c r="H12" s="13">
        <v>2989.0</v>
      </c>
      <c r="I12" s="12"/>
      <c r="J12" s="12"/>
      <c r="K12" s="12"/>
      <c r="L12" s="11"/>
    </row>
    <row r="13">
      <c r="A13" s="16" t="s">
        <v>1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8"/>
    </row>
    <row r="15">
      <c r="B15" s="19" t="s">
        <v>2</v>
      </c>
      <c r="C15" s="19" t="s">
        <v>3</v>
      </c>
    </row>
    <row r="16">
      <c r="B16" s="20" t="s">
        <v>4</v>
      </c>
      <c r="C16" s="19">
        <f>C2</f>
        <v>10856</v>
      </c>
    </row>
    <row r="17">
      <c r="B17" s="20" t="s">
        <v>5</v>
      </c>
      <c r="C17" s="19">
        <f>D2</f>
        <v>3938</v>
      </c>
    </row>
    <row r="18">
      <c r="B18" s="20" t="s">
        <v>6</v>
      </c>
      <c r="C18" s="19">
        <f>E2</f>
        <v>11052</v>
      </c>
    </row>
    <row r="19">
      <c r="B19" s="20" t="s">
        <v>7</v>
      </c>
      <c r="C19" s="19">
        <f>F2</f>
        <v>5837</v>
      </c>
    </row>
    <row r="20">
      <c r="B20" s="20" t="s">
        <v>8</v>
      </c>
      <c r="C20" s="19">
        <f>H2</f>
        <v>1144</v>
      </c>
    </row>
    <row r="21" ht="15.75" customHeight="1">
      <c r="B21" s="20" t="s">
        <v>9</v>
      </c>
      <c r="C21" s="19">
        <f>I2</f>
        <v>5570</v>
      </c>
    </row>
    <row r="22" ht="15.75" customHeight="1">
      <c r="B22" s="20" t="s">
        <v>10</v>
      </c>
      <c r="C22" s="19">
        <f>J2</f>
        <v>11880</v>
      </c>
    </row>
    <row r="23" ht="15.75" customHeight="1">
      <c r="B23" s="20" t="s">
        <v>11</v>
      </c>
      <c r="C23" s="19">
        <f>K2</f>
        <v>7512</v>
      </c>
    </row>
    <row r="24" ht="15.75" customHeight="1">
      <c r="B24" s="20" t="s">
        <v>12</v>
      </c>
      <c r="C24" s="19">
        <f>L2</f>
        <v>4129</v>
      </c>
    </row>
    <row r="25" ht="15.75" customHeight="1">
      <c r="B25" s="20" t="s">
        <v>13</v>
      </c>
      <c r="C25" s="19">
        <f>E3</f>
        <v>1158</v>
      </c>
    </row>
    <row r="26" ht="15.75" customHeight="1">
      <c r="B26" s="20" t="s">
        <v>14</v>
      </c>
      <c r="C26" s="19">
        <f>F3</f>
        <v>9718</v>
      </c>
    </row>
    <row r="27" ht="15.75" customHeight="1">
      <c r="B27" s="20" t="s">
        <v>15</v>
      </c>
      <c r="C27" s="19">
        <f>G3</f>
        <v>402</v>
      </c>
    </row>
    <row r="28" ht="15.75" customHeight="1">
      <c r="B28" s="20" t="s">
        <v>16</v>
      </c>
      <c r="C28" s="19">
        <f>I3</f>
        <v>9564</v>
      </c>
    </row>
    <row r="29" ht="15.75" customHeight="1">
      <c r="B29" s="20" t="s">
        <v>17</v>
      </c>
      <c r="C29" s="19">
        <f>J3</f>
        <v>1764</v>
      </c>
    </row>
    <row r="30" ht="15.75" customHeight="1">
      <c r="B30" s="20" t="s">
        <v>18</v>
      </c>
      <c r="C30" s="19">
        <f>K3</f>
        <v>7484</v>
      </c>
    </row>
    <row r="31" ht="15.75" customHeight="1">
      <c r="B31" s="20" t="s">
        <v>19</v>
      </c>
      <c r="C31" s="19">
        <f>H4</f>
        <v>2806</v>
      </c>
    </row>
    <row r="32" ht="15.75" customHeight="1">
      <c r="B32" s="20" t="s">
        <v>20</v>
      </c>
      <c r="C32" s="19">
        <f>L4</f>
        <v>559</v>
      </c>
    </row>
    <row r="33" ht="15.75" customHeight="1">
      <c r="B33" s="20" t="s">
        <v>21</v>
      </c>
      <c r="C33" s="19">
        <f>F5</f>
        <v>8957</v>
      </c>
    </row>
    <row r="34" ht="15.75" customHeight="1">
      <c r="B34" s="20" t="s">
        <v>22</v>
      </c>
      <c r="C34" s="19">
        <f>I5</f>
        <v>8859</v>
      </c>
    </row>
    <row r="35" ht="15.75" customHeight="1">
      <c r="B35" s="20" t="s">
        <v>23</v>
      </c>
      <c r="C35" s="19">
        <f>J5</f>
        <v>867</v>
      </c>
    </row>
    <row r="36" ht="15.75" customHeight="1">
      <c r="B36" s="20" t="s">
        <v>24</v>
      </c>
      <c r="C36" s="19">
        <f>K5</f>
        <v>6606</v>
      </c>
    </row>
    <row r="37" ht="15.75" customHeight="1">
      <c r="B37" s="20" t="s">
        <v>25</v>
      </c>
      <c r="C37" s="19">
        <f>I6</f>
        <v>343</v>
      </c>
    </row>
    <row r="38" ht="15.75" customHeight="1">
      <c r="B38" s="20" t="s">
        <v>26</v>
      </c>
      <c r="C38" s="19">
        <f>J6</f>
        <v>9264</v>
      </c>
    </row>
    <row r="39" ht="15.75" customHeight="1">
      <c r="B39" s="20" t="s">
        <v>27</v>
      </c>
      <c r="C39" s="19">
        <f>K6</f>
        <v>2487</v>
      </c>
    </row>
    <row r="40" ht="15.75" customHeight="1">
      <c r="B40" s="20" t="s">
        <v>28</v>
      </c>
      <c r="C40" s="19">
        <f>L8</f>
        <v>2989</v>
      </c>
    </row>
    <row r="41" ht="15.75" customHeight="1">
      <c r="B41" s="20" t="s">
        <v>29</v>
      </c>
      <c r="C41" s="19">
        <f>J9</f>
        <v>9198</v>
      </c>
    </row>
    <row r="42" ht="15.75" customHeight="1">
      <c r="B42" s="20" t="s">
        <v>30</v>
      </c>
      <c r="C42" s="19">
        <f t="shared" ref="C42:C43" si="1">K9</f>
        <v>2501</v>
      </c>
    </row>
    <row r="43" ht="15.75" customHeight="1">
      <c r="B43" s="20" t="s">
        <v>31</v>
      </c>
      <c r="C43" s="19">
        <f t="shared" si="1"/>
        <v>6818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3:L1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19.0"/>
    <col customWidth="1" min="3" max="3" width="5.13"/>
    <col customWidth="1" min="4" max="4" width="31.38"/>
    <col customWidth="1" min="5" max="5" width="16.13"/>
    <col customWidth="1" min="6" max="6" width="6.63"/>
    <col customWidth="1" min="7" max="7" width="29.38"/>
    <col customWidth="1" min="8" max="8" width="29.63"/>
    <col customWidth="1" min="9" max="9" width="14.5"/>
    <col customWidth="1" min="10" max="12" width="6.63"/>
    <col customWidth="1" min="13" max="13" width="26.88"/>
    <col customWidth="1" min="14" max="14" width="19.0"/>
    <col customWidth="1" min="15" max="26" width="6.63"/>
  </cols>
  <sheetData>
    <row r="1">
      <c r="A1" s="21" t="s">
        <v>32</v>
      </c>
      <c r="B1" s="22" t="s">
        <v>33</v>
      </c>
      <c r="C1" s="21" t="s">
        <v>34</v>
      </c>
      <c r="D1" s="23" t="s">
        <v>35</v>
      </c>
      <c r="E1" s="24"/>
      <c r="F1" s="21" t="s">
        <v>36</v>
      </c>
      <c r="G1" s="25" t="s">
        <v>37</v>
      </c>
      <c r="H1" s="24"/>
      <c r="I1" s="26"/>
      <c r="J1" s="26"/>
      <c r="K1" s="26"/>
      <c r="L1" s="26"/>
      <c r="M1" s="27" t="s">
        <v>32</v>
      </c>
      <c r="N1" s="28" t="s">
        <v>33</v>
      </c>
      <c r="O1" s="29"/>
      <c r="P1" s="29"/>
      <c r="Q1" s="29"/>
      <c r="R1" s="29"/>
      <c r="S1" s="29"/>
      <c r="T1" s="29"/>
      <c r="U1" s="29"/>
      <c r="V1" s="29"/>
      <c r="W1" s="30"/>
    </row>
    <row r="2">
      <c r="D2" s="31" t="s">
        <v>38</v>
      </c>
      <c r="E2" s="31" t="s">
        <v>39</v>
      </c>
      <c r="F2" s="26"/>
      <c r="G2" s="31" t="s">
        <v>40</v>
      </c>
      <c r="H2" s="31" t="s">
        <v>39</v>
      </c>
      <c r="I2" s="26"/>
      <c r="J2" s="26"/>
      <c r="K2" s="26"/>
      <c r="L2" s="26"/>
      <c r="M2" s="32"/>
      <c r="N2" s="33"/>
      <c r="O2" s="17"/>
      <c r="P2" s="17"/>
      <c r="Q2" s="17"/>
      <c r="R2" s="17"/>
      <c r="S2" s="17"/>
      <c r="T2" s="17"/>
      <c r="U2" s="17"/>
      <c r="V2" s="17"/>
      <c r="W2" s="18"/>
    </row>
    <row r="3">
      <c r="D3" s="34" t="s">
        <v>41</v>
      </c>
      <c r="E3" s="35">
        <v>343.0</v>
      </c>
      <c r="G3" s="34" t="s">
        <v>41</v>
      </c>
      <c r="H3" s="35">
        <v>343.0</v>
      </c>
      <c r="I3" s="26"/>
    </row>
    <row r="4">
      <c r="D4" s="34" t="s">
        <v>42</v>
      </c>
      <c r="E4" s="35">
        <v>402.0</v>
      </c>
      <c r="G4" s="34" t="s">
        <v>42</v>
      </c>
      <c r="H4" s="35">
        <v>402.0</v>
      </c>
      <c r="I4" s="26"/>
    </row>
    <row r="5">
      <c r="D5" s="34" t="s">
        <v>43</v>
      </c>
      <c r="E5" s="35">
        <v>559.0</v>
      </c>
      <c r="G5" s="34" t="s">
        <v>43</v>
      </c>
      <c r="H5" s="35">
        <v>559.0</v>
      </c>
      <c r="I5" s="26"/>
    </row>
    <row r="6">
      <c r="D6" s="34" t="s">
        <v>44</v>
      </c>
      <c r="E6" s="35">
        <v>867.0</v>
      </c>
      <c r="G6" s="34" t="s">
        <v>44</v>
      </c>
      <c r="H6" s="36">
        <v>867.0</v>
      </c>
      <c r="I6" s="37" t="s">
        <v>45</v>
      </c>
      <c r="J6" s="38"/>
      <c r="K6" s="38"/>
      <c r="L6" s="39"/>
    </row>
    <row r="7">
      <c r="A7" s="40" t="s">
        <v>46</v>
      </c>
      <c r="B7" s="41">
        <f>SUM(E3:E30)</f>
        <v>154262</v>
      </c>
      <c r="D7" s="34" t="s">
        <v>47</v>
      </c>
      <c r="E7" s="35">
        <v>1144.0</v>
      </c>
      <c r="G7" s="34" t="s">
        <v>47</v>
      </c>
      <c r="H7" s="36">
        <v>1144.0</v>
      </c>
      <c r="I7" s="42"/>
      <c r="J7" s="43"/>
      <c r="K7" s="43"/>
      <c r="L7" s="44"/>
    </row>
    <row r="8">
      <c r="B8" s="41">
        <f>B7+E14+E4</f>
        <v>158602</v>
      </c>
      <c r="D8" s="34" t="s">
        <v>48</v>
      </c>
      <c r="E8" s="35">
        <v>1158.0</v>
      </c>
      <c r="G8" s="34" t="s">
        <v>48</v>
      </c>
      <c r="H8" s="35">
        <v>1158.0</v>
      </c>
      <c r="I8" s="26"/>
      <c r="S8" s="19"/>
      <c r="T8" s="19"/>
    </row>
    <row r="9">
      <c r="D9" s="34" t="s">
        <v>49</v>
      </c>
      <c r="E9" s="35">
        <v>1764.0</v>
      </c>
      <c r="G9" s="34" t="s">
        <v>49</v>
      </c>
      <c r="H9" s="35" t="s">
        <v>50</v>
      </c>
      <c r="I9" s="26"/>
    </row>
    <row r="10">
      <c r="D10" s="34" t="s">
        <v>51</v>
      </c>
      <c r="E10" s="35">
        <v>2487.0</v>
      </c>
      <c r="G10" s="34" t="s">
        <v>51</v>
      </c>
      <c r="H10" s="35">
        <v>2487.0</v>
      </c>
      <c r="I10" s="26"/>
    </row>
    <row r="11">
      <c r="D11" s="34" t="s">
        <v>52</v>
      </c>
      <c r="E11" s="35">
        <v>2501.0</v>
      </c>
      <c r="G11" s="34" t="s">
        <v>52</v>
      </c>
      <c r="H11" s="35" t="s">
        <v>50</v>
      </c>
      <c r="I11" s="26"/>
    </row>
    <row r="12">
      <c r="D12" s="34" t="s">
        <v>53</v>
      </c>
      <c r="E12" s="35">
        <v>2806.0</v>
      </c>
      <c r="G12" s="34" t="s">
        <v>53</v>
      </c>
      <c r="H12" s="35">
        <v>2806.0</v>
      </c>
      <c r="I12" s="26"/>
    </row>
    <row r="13">
      <c r="D13" s="34" t="s">
        <v>54</v>
      </c>
      <c r="E13" s="35">
        <v>2989.0</v>
      </c>
      <c r="G13" s="34" t="s">
        <v>54</v>
      </c>
      <c r="H13" s="35" t="s">
        <v>50</v>
      </c>
      <c r="I13" s="26"/>
    </row>
    <row r="14">
      <c r="D14" s="34" t="s">
        <v>55</v>
      </c>
      <c r="E14" s="35">
        <v>3938.0</v>
      </c>
      <c r="G14" s="34" t="s">
        <v>55</v>
      </c>
      <c r="H14" s="35" t="s">
        <v>50</v>
      </c>
      <c r="I14" s="26"/>
    </row>
    <row r="15">
      <c r="D15" s="34" t="s">
        <v>56</v>
      </c>
      <c r="E15" s="35">
        <v>4129.0</v>
      </c>
      <c r="G15" s="34" t="s">
        <v>56</v>
      </c>
      <c r="H15" s="35" t="s">
        <v>50</v>
      </c>
      <c r="I15" s="26"/>
    </row>
    <row r="16">
      <c r="D16" s="34" t="s">
        <v>57</v>
      </c>
      <c r="E16" s="35">
        <v>5570.0</v>
      </c>
      <c r="G16" s="34" t="s">
        <v>57</v>
      </c>
      <c r="H16" s="35">
        <v>5570.0</v>
      </c>
      <c r="I16" s="26"/>
    </row>
    <row r="17">
      <c r="D17" s="34" t="s">
        <v>58</v>
      </c>
      <c r="E17" s="35">
        <v>5837.0</v>
      </c>
      <c r="G17" s="34" t="s">
        <v>58</v>
      </c>
      <c r="H17" s="35" t="s">
        <v>50</v>
      </c>
      <c r="I17" s="26"/>
    </row>
    <row r="18">
      <c r="D18" s="34" t="s">
        <v>59</v>
      </c>
      <c r="E18" s="35">
        <v>6606.0</v>
      </c>
      <c r="G18" s="34" t="s">
        <v>59</v>
      </c>
      <c r="H18" s="35">
        <v>6606.0</v>
      </c>
      <c r="I18" s="26"/>
    </row>
    <row r="19">
      <c r="D19" s="34" t="s">
        <v>60</v>
      </c>
      <c r="E19" s="35">
        <v>6818.0</v>
      </c>
      <c r="F19" s="45" t="s">
        <v>61</v>
      </c>
      <c r="G19" s="23" t="s">
        <v>62</v>
      </c>
      <c r="H19" s="24"/>
      <c r="I19" s="26"/>
    </row>
    <row r="20">
      <c r="D20" s="34" t="s">
        <v>63</v>
      </c>
      <c r="E20" s="35">
        <v>7484.0</v>
      </c>
      <c r="G20" s="34" t="s">
        <v>64</v>
      </c>
      <c r="H20" s="35">
        <f>SUM(H3:H18)</f>
        <v>21942</v>
      </c>
      <c r="I20" s="26"/>
    </row>
    <row r="21" ht="15.75" customHeight="1">
      <c r="D21" s="34" t="s">
        <v>65</v>
      </c>
      <c r="E21" s="35">
        <v>7512.0</v>
      </c>
      <c r="G21" s="34"/>
      <c r="H21" s="35"/>
      <c r="I21" s="26"/>
    </row>
    <row r="22" ht="15.75" customHeight="1">
      <c r="D22" s="34" t="s">
        <v>66</v>
      </c>
      <c r="E22" s="35">
        <v>8859.0</v>
      </c>
      <c r="G22" s="34"/>
      <c r="H22" s="35"/>
      <c r="I22" s="26"/>
    </row>
    <row r="23" ht="15.75" customHeight="1">
      <c r="D23" s="34" t="s">
        <v>67</v>
      </c>
      <c r="E23" s="35">
        <v>8957.0</v>
      </c>
      <c r="G23" s="34"/>
      <c r="H23" s="35"/>
      <c r="I23" s="26"/>
    </row>
    <row r="24" ht="15.75" customHeight="1">
      <c r="D24" s="34" t="s">
        <v>68</v>
      </c>
      <c r="E24" s="35">
        <v>9198.0</v>
      </c>
      <c r="G24" s="34"/>
      <c r="H24" s="35"/>
      <c r="I24" s="26"/>
      <c r="M24" s="46" t="s">
        <v>34</v>
      </c>
      <c r="N24" s="23" t="s">
        <v>69</v>
      </c>
      <c r="O24" s="47"/>
      <c r="P24" s="47"/>
      <c r="Q24" s="47"/>
      <c r="R24" s="47"/>
      <c r="S24" s="47"/>
      <c r="T24" s="47"/>
      <c r="U24" s="47"/>
      <c r="V24" s="47"/>
      <c r="W24" s="24"/>
    </row>
    <row r="25" ht="15.75" customHeight="1">
      <c r="D25" s="34" t="s">
        <v>70</v>
      </c>
      <c r="E25" s="35">
        <v>9264.0</v>
      </c>
      <c r="G25" s="34"/>
      <c r="H25" s="35"/>
      <c r="I25" s="26"/>
    </row>
    <row r="26" ht="15.0" customHeight="1">
      <c r="D26" s="34" t="s">
        <v>71</v>
      </c>
      <c r="E26" s="35">
        <v>9564.0</v>
      </c>
      <c r="G26" s="34"/>
      <c r="H26" s="35"/>
      <c r="I26" s="26"/>
      <c r="M26" s="48" t="s">
        <v>36</v>
      </c>
      <c r="N26" s="25" t="s">
        <v>37</v>
      </c>
      <c r="O26" s="47"/>
      <c r="P26" s="47"/>
      <c r="Q26" s="47"/>
      <c r="R26" s="47"/>
      <c r="S26" s="47"/>
      <c r="T26" s="47"/>
      <c r="U26" s="47"/>
      <c r="V26" s="47"/>
      <c r="W26" s="24"/>
    </row>
    <row r="27" ht="15.75" customHeight="1">
      <c r="D27" s="34" t="s">
        <v>72</v>
      </c>
      <c r="E27" s="35">
        <v>9718.0</v>
      </c>
      <c r="G27" s="34"/>
      <c r="H27" s="35"/>
      <c r="I27" s="26"/>
    </row>
    <row r="28" ht="15.75" customHeight="1">
      <c r="D28" s="34" t="s">
        <v>73</v>
      </c>
      <c r="E28" s="35">
        <v>10856.0</v>
      </c>
      <c r="G28" s="34"/>
      <c r="H28" s="35"/>
      <c r="I28" s="26"/>
      <c r="M28" s="35" t="s">
        <v>41</v>
      </c>
      <c r="N28" s="35">
        <v>343.0</v>
      </c>
      <c r="O28" s="49"/>
      <c r="P28" s="49"/>
      <c r="Q28" s="49"/>
      <c r="R28" s="49"/>
      <c r="S28" s="49"/>
      <c r="T28" s="49"/>
      <c r="U28" s="49"/>
      <c r="V28" s="49"/>
      <c r="W28" s="49"/>
    </row>
    <row r="29" ht="15.75" customHeight="1">
      <c r="D29" s="34" t="s">
        <v>74</v>
      </c>
      <c r="E29" s="35">
        <v>11052.0</v>
      </c>
      <c r="G29" s="34"/>
      <c r="H29" s="35"/>
      <c r="I29" s="26"/>
    </row>
    <row r="30" ht="15.75" customHeight="1">
      <c r="D30" s="34" t="s">
        <v>75</v>
      </c>
      <c r="E30" s="35">
        <v>11880.0</v>
      </c>
      <c r="G30" s="34"/>
      <c r="H30" s="35"/>
      <c r="I30" s="26"/>
    </row>
    <row r="31" ht="15.75" customHeight="1">
      <c r="D31" s="50" t="s">
        <v>76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>
      <c r="M49" s="34" t="s">
        <v>42</v>
      </c>
      <c r="N49" s="35">
        <v>402.0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>
      <c r="D64" s="51" t="s">
        <v>77</v>
      </c>
      <c r="E64" s="29"/>
      <c r="F64" s="29"/>
      <c r="G64" s="30"/>
      <c r="H64" s="50"/>
      <c r="I64" s="50"/>
      <c r="J64" s="50"/>
    </row>
    <row r="65" ht="15.75" customHeight="1">
      <c r="D65" s="33"/>
      <c r="E65" s="17"/>
      <c r="F65" s="17"/>
      <c r="G65" s="18"/>
      <c r="H65" s="50"/>
      <c r="I65" s="50"/>
      <c r="J65" s="50"/>
    </row>
    <row r="66" ht="15.75" customHeight="1">
      <c r="D66" s="52" t="s">
        <v>78</v>
      </c>
      <c r="E66" s="25" t="s">
        <v>79</v>
      </c>
      <c r="F66" s="24"/>
      <c r="G66" s="52" t="s">
        <v>80</v>
      </c>
    </row>
    <row r="67" ht="15.75" customHeight="1">
      <c r="D67" s="53" t="s">
        <v>33</v>
      </c>
      <c r="E67" s="54" t="s">
        <v>81</v>
      </c>
      <c r="F67" s="24"/>
      <c r="G67" s="53" t="s">
        <v>82</v>
      </c>
    </row>
    <row r="68" ht="15.75" customHeight="1">
      <c r="D68" s="53" t="s">
        <v>83</v>
      </c>
      <c r="E68" s="54" t="s">
        <v>84</v>
      </c>
      <c r="F68" s="24"/>
      <c r="G68" s="53" t="s">
        <v>85</v>
      </c>
    </row>
    <row r="69" ht="39.75" customHeight="1">
      <c r="D69" s="53" t="s">
        <v>86</v>
      </c>
      <c r="E69" s="54" t="s">
        <v>87</v>
      </c>
      <c r="F69" s="24"/>
      <c r="G69" s="53" t="s">
        <v>88</v>
      </c>
    </row>
    <row r="70" ht="30.75" customHeight="1">
      <c r="D70" s="53" t="s">
        <v>89</v>
      </c>
      <c r="E70" s="54" t="s">
        <v>90</v>
      </c>
      <c r="F70" s="47"/>
      <c r="G70" s="24"/>
      <c r="M70" s="34" t="s">
        <v>43</v>
      </c>
      <c r="N70" s="35">
        <v>559.0</v>
      </c>
    </row>
    <row r="71" ht="30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>
      <c r="M91" s="34" t="s">
        <v>44</v>
      </c>
      <c r="N91" s="35">
        <v>867.0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M111" s="34" t="s">
        <v>47</v>
      </c>
      <c r="N111" s="35">
        <v>1144.0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>
      <c r="M132" s="34" t="s">
        <v>48</v>
      </c>
      <c r="N132" s="35">
        <v>1158.0</v>
      </c>
    </row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>
      <c r="M153" s="34" t="s">
        <v>49</v>
      </c>
      <c r="N153" s="35" t="s">
        <v>50</v>
      </c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>
      <c r="M174" s="34" t="s">
        <v>51</v>
      </c>
      <c r="N174" s="35">
        <v>2487.0</v>
      </c>
    </row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>
      <c r="M194" s="34" t="s">
        <v>52</v>
      </c>
      <c r="N194" s="35" t="s">
        <v>50</v>
      </c>
    </row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>
      <c r="M214" s="34" t="s">
        <v>53</v>
      </c>
      <c r="N214" s="35">
        <v>2806.0</v>
      </c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>
      <c r="M234" s="34" t="s">
        <v>54</v>
      </c>
      <c r="N234" s="35" t="s">
        <v>50</v>
      </c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>
      <c r="M254" s="34" t="s">
        <v>55</v>
      </c>
      <c r="N254" s="35" t="s">
        <v>50</v>
      </c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>
      <c r="M275" s="34" t="s">
        <v>56</v>
      </c>
      <c r="N275" s="35" t="s">
        <v>50</v>
      </c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>
      <c r="M296" s="34" t="s">
        <v>57</v>
      </c>
      <c r="N296" s="35">
        <v>5570.0</v>
      </c>
    </row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>
      <c r="M317" s="34" t="s">
        <v>58</v>
      </c>
      <c r="N317" s="35" t="s">
        <v>50</v>
      </c>
    </row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>
      <c r="M337" s="34" t="s">
        <v>59</v>
      </c>
      <c r="N337" s="35">
        <v>6606.0</v>
      </c>
    </row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>
      <c r="M357" s="45" t="s">
        <v>61</v>
      </c>
      <c r="N357" s="23" t="s">
        <v>91</v>
      </c>
      <c r="O357" s="24"/>
    </row>
    <row r="358" ht="15.75" customHeight="1">
      <c r="N358" s="55" t="s">
        <v>64</v>
      </c>
      <c r="O358" s="35">
        <f>SUM(H3:H18)</f>
        <v>21942</v>
      </c>
    </row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D1:E1"/>
    <mergeCell ref="G1:H1"/>
    <mergeCell ref="M1:M2"/>
    <mergeCell ref="N1:W2"/>
    <mergeCell ref="I6:L7"/>
    <mergeCell ref="N24:W24"/>
    <mergeCell ref="N26:W26"/>
    <mergeCell ref="G19:H19"/>
    <mergeCell ref="N357:O357"/>
    <mergeCell ref="D31:J32"/>
    <mergeCell ref="D64:G65"/>
    <mergeCell ref="E66:F66"/>
    <mergeCell ref="E67:F67"/>
    <mergeCell ref="E68:F68"/>
    <mergeCell ref="E69:F69"/>
    <mergeCell ref="E70:G70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31.13"/>
    <col customWidth="1" min="3" max="3" width="13.88"/>
    <col customWidth="1" min="4" max="4" width="6.63"/>
    <col customWidth="1" min="5" max="5" width="29.38"/>
    <col customWidth="1" min="6" max="6" width="29.63"/>
    <col customWidth="1" min="7" max="7" width="14.5"/>
    <col customWidth="1" min="8" max="26" width="6.63"/>
  </cols>
  <sheetData>
    <row r="1">
      <c r="A1" s="45" t="s">
        <v>34</v>
      </c>
      <c r="B1" s="23" t="s">
        <v>92</v>
      </c>
      <c r="C1" s="24"/>
      <c r="G1" s="26"/>
      <c r="H1" s="26"/>
      <c r="I1" s="26"/>
      <c r="J1" s="26"/>
      <c r="K1" s="26"/>
      <c r="L1" s="26"/>
      <c r="M1" s="26"/>
      <c r="N1" s="26"/>
    </row>
    <row r="2">
      <c r="B2" s="31" t="s">
        <v>93</v>
      </c>
      <c r="C2" s="31"/>
      <c r="G2" s="26"/>
      <c r="H2" s="26"/>
      <c r="I2" s="26"/>
      <c r="J2" s="26"/>
      <c r="K2" s="26"/>
      <c r="L2" s="26"/>
      <c r="M2" s="26"/>
      <c r="N2" s="26"/>
    </row>
    <row r="3">
      <c r="A3" s="26"/>
      <c r="B3" s="26"/>
      <c r="C3" s="26"/>
      <c r="D3" s="26"/>
      <c r="E3" s="26"/>
      <c r="F3" s="26"/>
      <c r="G3" s="26"/>
    </row>
    <row r="4" ht="29.25" customHeight="1">
      <c r="A4" s="21" t="s">
        <v>36</v>
      </c>
      <c r="B4" s="25" t="s">
        <v>94</v>
      </c>
      <c r="C4" s="24"/>
      <c r="D4" s="26"/>
      <c r="E4" s="56" t="s">
        <v>95</v>
      </c>
      <c r="F4" s="26"/>
      <c r="G4" s="26"/>
    </row>
    <row r="5">
      <c r="A5" s="26"/>
      <c r="B5" s="26"/>
      <c r="C5" s="26"/>
      <c r="D5" s="26"/>
      <c r="E5" s="26"/>
      <c r="F5" s="26"/>
      <c r="G5" s="26"/>
    </row>
    <row r="6">
      <c r="A6" s="50" t="s">
        <v>76</v>
      </c>
    </row>
    <row r="7" ht="15.0" customHeight="1"/>
    <row r="8">
      <c r="A8" s="26"/>
      <c r="B8" s="26"/>
      <c r="C8" s="26"/>
      <c r="D8" s="26"/>
      <c r="E8" s="26"/>
      <c r="F8" s="26"/>
      <c r="G8" s="26"/>
      <c r="Q8" s="19"/>
      <c r="R8" s="19"/>
    </row>
    <row r="9">
      <c r="A9" s="26"/>
      <c r="B9" s="26"/>
      <c r="C9" s="26"/>
      <c r="D9" s="26"/>
      <c r="E9" s="26"/>
      <c r="F9" s="26"/>
      <c r="G9" s="26"/>
    </row>
    <row r="10">
      <c r="A10" s="26"/>
      <c r="B10" s="26"/>
      <c r="C10" s="26"/>
      <c r="D10" s="26"/>
      <c r="E10" s="26"/>
      <c r="F10" s="26"/>
      <c r="G10" s="26"/>
    </row>
    <row r="11">
      <c r="A11" s="26"/>
      <c r="B11" s="26"/>
      <c r="C11" s="26"/>
      <c r="D11" s="26"/>
      <c r="E11" s="26"/>
      <c r="F11" s="26"/>
      <c r="G11" s="26"/>
    </row>
    <row r="12">
      <c r="A12" s="26"/>
      <c r="B12" s="26"/>
      <c r="C12" s="26"/>
      <c r="D12" s="26"/>
      <c r="E12" s="26"/>
      <c r="F12" s="26"/>
      <c r="G12" s="26"/>
    </row>
    <row r="13">
      <c r="A13" s="26"/>
      <c r="B13" s="26"/>
      <c r="C13" s="26"/>
      <c r="D13" s="26"/>
      <c r="E13" s="26"/>
      <c r="F13" s="26"/>
      <c r="G13" s="26"/>
    </row>
    <row r="14">
      <c r="A14" s="26"/>
      <c r="B14" s="26"/>
      <c r="C14" s="26"/>
      <c r="D14" s="26"/>
      <c r="E14" s="26"/>
      <c r="F14" s="26"/>
      <c r="G14" s="26"/>
    </row>
    <row r="15">
      <c r="A15" s="26"/>
      <c r="B15" s="26"/>
      <c r="C15" s="26"/>
      <c r="D15" s="26"/>
      <c r="E15" s="26"/>
      <c r="F15" s="26"/>
      <c r="G15" s="26"/>
    </row>
    <row r="16">
      <c r="A16" s="26"/>
      <c r="B16" s="26"/>
      <c r="C16" s="26"/>
      <c r="D16" s="26"/>
      <c r="E16" s="26"/>
      <c r="F16" s="26"/>
      <c r="G16" s="26"/>
    </row>
    <row r="17">
      <c r="A17" s="26"/>
      <c r="B17" s="26"/>
      <c r="C17" s="26"/>
      <c r="D17" s="26"/>
      <c r="E17" s="26"/>
      <c r="F17" s="26"/>
      <c r="G17" s="26"/>
    </row>
    <row r="18">
      <c r="A18" s="26"/>
      <c r="B18" s="26"/>
      <c r="C18" s="26"/>
      <c r="D18" s="26"/>
      <c r="E18" s="26"/>
      <c r="F18" s="26"/>
      <c r="G18" s="26"/>
    </row>
    <row r="19">
      <c r="A19" s="26"/>
      <c r="B19" s="26"/>
      <c r="C19" s="26"/>
      <c r="D19" s="26"/>
      <c r="E19" s="26"/>
      <c r="F19" s="26"/>
      <c r="G19" s="26"/>
    </row>
    <row r="20">
      <c r="A20" s="26"/>
      <c r="B20" s="26"/>
      <c r="C20" s="26"/>
      <c r="D20" s="26"/>
      <c r="E20" s="26"/>
      <c r="F20" s="26"/>
      <c r="G20" s="26"/>
    </row>
    <row r="21" ht="15.75" customHeight="1">
      <c r="A21" s="26"/>
      <c r="B21" s="26"/>
      <c r="C21" s="26"/>
      <c r="D21" s="26"/>
      <c r="E21" s="26"/>
      <c r="F21" s="26"/>
      <c r="G21" s="26"/>
    </row>
    <row r="22" ht="15.75" customHeight="1">
      <c r="A22" s="26"/>
      <c r="B22" s="26"/>
      <c r="C22" s="26"/>
      <c r="D22" s="26"/>
      <c r="E22" s="26"/>
      <c r="F22" s="26"/>
      <c r="G22" s="26"/>
    </row>
    <row r="23" ht="15.75" customHeight="1">
      <c r="A23" s="26"/>
      <c r="B23" s="26"/>
      <c r="C23" s="26"/>
      <c r="D23" s="26"/>
      <c r="E23" s="26"/>
      <c r="F23" s="26"/>
      <c r="G23" s="26"/>
    </row>
    <row r="24" ht="15.75" customHeight="1">
      <c r="A24" s="26"/>
      <c r="B24" s="26"/>
      <c r="C24" s="26"/>
      <c r="D24" s="26"/>
      <c r="E24" s="26"/>
      <c r="F24" s="26"/>
      <c r="G24" s="26"/>
    </row>
    <row r="25" ht="15.75" customHeight="1">
      <c r="A25" s="26"/>
      <c r="B25" s="26"/>
      <c r="C25" s="26"/>
      <c r="D25" s="26"/>
      <c r="E25" s="26"/>
      <c r="F25" s="26"/>
      <c r="G25" s="26"/>
    </row>
    <row r="26" ht="15.75" customHeight="1">
      <c r="A26" s="26"/>
      <c r="B26" s="26"/>
      <c r="C26" s="26"/>
      <c r="D26" s="26"/>
      <c r="E26" s="26"/>
      <c r="F26" s="26"/>
      <c r="G26" s="26"/>
    </row>
    <row r="27" ht="15.75" customHeight="1">
      <c r="A27" s="26"/>
      <c r="B27" s="26"/>
      <c r="C27" s="26"/>
      <c r="D27" s="26"/>
      <c r="E27" s="26"/>
      <c r="F27" s="26"/>
      <c r="G27" s="26"/>
    </row>
    <row r="28" ht="15.75" customHeight="1">
      <c r="A28" s="26"/>
      <c r="B28" s="26"/>
      <c r="C28" s="26"/>
      <c r="D28" s="26"/>
      <c r="E28" s="26"/>
      <c r="F28" s="26"/>
      <c r="G28" s="26"/>
    </row>
    <row r="29" ht="15.75" customHeight="1">
      <c r="A29" s="26"/>
      <c r="B29" s="26"/>
      <c r="C29" s="26"/>
      <c r="D29" s="26"/>
      <c r="E29" s="26"/>
      <c r="F29" s="26"/>
      <c r="G29" s="26"/>
    </row>
    <row r="30" ht="15.75" customHeight="1">
      <c r="A30" s="26"/>
      <c r="B30" s="26"/>
      <c r="C30" s="26"/>
      <c r="D30" s="26"/>
      <c r="E30" s="26"/>
      <c r="F30" s="26"/>
      <c r="G30" s="26"/>
    </row>
    <row r="31" ht="15.0" customHeight="1">
      <c r="B31" s="57"/>
      <c r="C31" s="57"/>
      <c r="D31" s="57"/>
      <c r="E31" s="57"/>
      <c r="F31" s="57"/>
      <c r="G31" s="57"/>
      <c r="H31" s="57"/>
    </row>
    <row r="32" ht="15.0" customHeight="1">
      <c r="B32" s="57"/>
      <c r="C32" s="57"/>
      <c r="D32" s="57"/>
      <c r="E32" s="57"/>
      <c r="F32" s="57"/>
      <c r="G32" s="57"/>
      <c r="H32" s="57"/>
    </row>
    <row r="33" ht="15.75" customHeight="1"/>
    <row r="34" ht="15.75" customHeight="1"/>
    <row r="35" ht="15.75" customHeight="1">
      <c r="B35" s="23" t="s">
        <v>62</v>
      </c>
      <c r="C35" s="24"/>
    </row>
    <row r="36" ht="15.75" customHeight="1">
      <c r="B36" s="34" t="s">
        <v>64</v>
      </c>
      <c r="C36" s="58">
        <v>21942.0</v>
      </c>
    </row>
    <row r="37" ht="15.75" customHeight="1">
      <c r="B37" s="50"/>
      <c r="C37" s="50"/>
      <c r="D37" s="50"/>
      <c r="E37" s="50"/>
      <c r="F37" s="50"/>
      <c r="G37" s="50"/>
      <c r="H37" s="50"/>
    </row>
    <row r="38" ht="15.75" customHeight="1">
      <c r="B38" s="51" t="s">
        <v>96</v>
      </c>
      <c r="C38" s="29"/>
      <c r="D38" s="29"/>
      <c r="E38" s="30"/>
      <c r="F38" s="50"/>
      <c r="G38" s="50"/>
      <c r="H38" s="50"/>
    </row>
    <row r="39" ht="15.75" customHeight="1">
      <c r="B39" s="33"/>
      <c r="C39" s="17"/>
      <c r="D39" s="17"/>
      <c r="E39" s="18"/>
    </row>
    <row r="40" ht="15.75" customHeight="1">
      <c r="B40" s="31" t="s">
        <v>78</v>
      </c>
      <c r="C40" s="23" t="s">
        <v>79</v>
      </c>
      <c r="D40" s="24"/>
      <c r="E40" s="31" t="s">
        <v>80</v>
      </c>
    </row>
    <row r="41" ht="15.75" customHeight="1">
      <c r="B41" s="35" t="s">
        <v>97</v>
      </c>
      <c r="C41" s="36">
        <v>1.0</v>
      </c>
      <c r="D41" s="24"/>
      <c r="E41" s="35" t="s">
        <v>82</v>
      </c>
    </row>
    <row r="42" ht="57.75" customHeight="1">
      <c r="B42" s="53" t="s">
        <v>94</v>
      </c>
      <c r="C42" s="54"/>
      <c r="D42" s="24"/>
      <c r="E42" s="53" t="s">
        <v>98</v>
      </c>
    </row>
    <row r="43" ht="15.75" customHeight="1">
      <c r="B43" s="53" t="s">
        <v>89</v>
      </c>
      <c r="C43" s="54" t="s">
        <v>99</v>
      </c>
      <c r="D43" s="47"/>
      <c r="E43" s="2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>
      <c r="B64" s="50" t="s">
        <v>96</v>
      </c>
    </row>
    <row r="65" ht="15.75" customHeight="1"/>
    <row r="66" ht="15.75" customHeight="1">
      <c r="B66" s="19" t="s">
        <v>100</v>
      </c>
      <c r="C66" s="59" t="s">
        <v>101</v>
      </c>
    </row>
    <row r="67" ht="15.75" customHeight="1">
      <c r="B67" s="19" t="s">
        <v>86</v>
      </c>
      <c r="C67" s="59" t="s">
        <v>101</v>
      </c>
    </row>
    <row r="68" ht="15.75" customHeight="1">
      <c r="B68" s="19" t="s">
        <v>102</v>
      </c>
      <c r="C68" s="59" t="s">
        <v>101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C42:D42"/>
    <mergeCell ref="C43:E43"/>
    <mergeCell ref="B64:H65"/>
    <mergeCell ref="B1:C1"/>
    <mergeCell ref="B4:C4"/>
    <mergeCell ref="A6:G7"/>
    <mergeCell ref="B35:C35"/>
    <mergeCell ref="B38:E39"/>
    <mergeCell ref="C40:D40"/>
    <mergeCell ref="C41:D41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26.25"/>
    <col customWidth="1" min="3" max="3" width="14.38"/>
    <col customWidth="1" min="4" max="26" width="6.63"/>
  </cols>
  <sheetData>
    <row r="1" ht="44.25" customHeight="1">
      <c r="A1" s="25" t="s">
        <v>103</v>
      </c>
      <c r="B1" s="47"/>
      <c r="C1" s="24"/>
    </row>
    <row r="2">
      <c r="A2" s="22" t="s">
        <v>104</v>
      </c>
      <c r="B2" s="31" t="s">
        <v>105</v>
      </c>
      <c r="C2" s="31" t="s">
        <v>106</v>
      </c>
    </row>
    <row r="3">
      <c r="A3" s="60" t="s">
        <v>107</v>
      </c>
      <c r="B3" s="35" t="s">
        <v>108</v>
      </c>
      <c r="C3" s="35">
        <v>7512.0</v>
      </c>
      <c r="G3" s="61"/>
    </row>
    <row r="4">
      <c r="A4" s="60" t="s">
        <v>109</v>
      </c>
      <c r="B4" s="35" t="s">
        <v>110</v>
      </c>
      <c r="C4" s="35">
        <v>8656.0</v>
      </c>
      <c r="G4" s="62" t="s">
        <v>111</v>
      </c>
    </row>
    <row r="5">
      <c r="A5" s="60" t="s">
        <v>112</v>
      </c>
      <c r="B5" s="35" t="s">
        <v>113</v>
      </c>
      <c r="C5" s="35">
        <v>11450.0</v>
      </c>
      <c r="G5" s="41" t="s">
        <v>114</v>
      </c>
    </row>
    <row r="6">
      <c r="A6" s="60" t="s">
        <v>115</v>
      </c>
      <c r="B6" s="35" t="s">
        <v>116</v>
      </c>
      <c r="C6" s="35">
        <v>11641.0</v>
      </c>
    </row>
    <row r="7">
      <c r="A7" s="63" t="s">
        <v>117</v>
      </c>
      <c r="B7" s="35" t="s">
        <v>118</v>
      </c>
      <c r="C7" s="35">
        <v>2487.0</v>
      </c>
      <c r="G7" s="62" t="s">
        <v>119</v>
      </c>
    </row>
    <row r="8">
      <c r="A8" s="64" t="s">
        <v>120</v>
      </c>
      <c r="B8" s="35" t="s">
        <v>121</v>
      </c>
      <c r="C8" s="35">
        <v>2501.0</v>
      </c>
    </row>
    <row r="9">
      <c r="A9" s="65" t="s">
        <v>122</v>
      </c>
      <c r="B9" s="35" t="s">
        <v>123</v>
      </c>
      <c r="C9" s="35">
        <v>6606.0</v>
      </c>
    </row>
    <row r="10">
      <c r="A10" s="66" t="s">
        <v>124</v>
      </c>
      <c r="B10" s="35" t="s">
        <v>125</v>
      </c>
      <c r="C10" s="35">
        <v>6818.0</v>
      </c>
    </row>
    <row r="11">
      <c r="A11" s="67" t="s">
        <v>126</v>
      </c>
      <c r="B11" s="35" t="s">
        <v>127</v>
      </c>
      <c r="C11" s="35">
        <v>7484.0</v>
      </c>
    </row>
    <row r="12">
      <c r="A12" s="67" t="s">
        <v>93</v>
      </c>
      <c r="B12" s="35" t="s">
        <v>128</v>
      </c>
      <c r="C12" s="35">
        <v>7886.0</v>
      </c>
    </row>
    <row r="17">
      <c r="B17" s="68"/>
      <c r="C17" s="68"/>
    </row>
    <row r="18">
      <c r="B18" s="68"/>
      <c r="C18" s="68"/>
    </row>
    <row r="19">
      <c r="B19" s="68"/>
      <c r="C19" s="6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