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_Courses\Theory-of-possibilities\Непрерывные случайные величины. Решение задач\"/>
    </mc:Choice>
  </mc:AlternateContent>
  <xr:revisionPtr revIDLastSave="0" documentId="13_ncr:1_{8082C34E-C02C-4901-91EB-4E1413CBF0CD}" xr6:coauthVersionLast="47" xr6:coauthVersionMax="47" xr10:uidLastSave="{00000000-0000-0000-0000-000000000000}"/>
  <bookViews>
    <workbookView xWindow="-120" yWindow="-120" windowWidth="24240" windowHeight="13740" activeTab="1" xr2:uid="{1DFA6E87-5E6D-4682-927C-D1AC905F754D}"/>
  </bookViews>
  <sheets>
    <sheet name="Номер 3" sheetId="1" r:id="rId1"/>
    <sheet name="Номер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2" l="1"/>
  <c r="D43" i="2"/>
  <c r="D41" i="2"/>
  <c r="D32" i="2"/>
  <c r="D5" i="2"/>
  <c r="D6" i="2" s="1"/>
  <c r="F17" i="2" s="1"/>
  <c r="H15" i="2" s="1"/>
  <c r="H19" i="1"/>
  <c r="D15" i="1"/>
  <c r="D23" i="1" s="1"/>
  <c r="E10" i="1"/>
</calcChain>
</file>

<file path=xl/sharedStrings.xml><?xml version="1.0" encoding="utf-8"?>
<sst xmlns="http://schemas.openxmlformats.org/spreadsheetml/2006/main" count="70" uniqueCount="59">
  <si>
    <t xml:space="preserve">Контрольная точка </t>
  </si>
  <si>
    <t>Номер 3</t>
  </si>
  <si>
    <t>Среднее время бега</t>
  </si>
  <si>
    <t>мю</t>
  </si>
  <si>
    <t>Стандартное отклонение</t>
  </si>
  <si>
    <t>x</t>
  </si>
  <si>
    <t>сигма</t>
  </si>
  <si>
    <t>Пробегут быстрее 60 сек</t>
  </si>
  <si>
    <t>P(X &lt; 60)</t>
  </si>
  <si>
    <t>Ответ А</t>
  </si>
  <si>
    <t>А</t>
  </si>
  <si>
    <t>Б</t>
  </si>
  <si>
    <t>Процент лучших, что пропускают</t>
  </si>
  <si>
    <t>+</t>
  </si>
  <si>
    <t>Нормальное распределение</t>
  </si>
  <si>
    <t>Обратное нормальное распределение</t>
  </si>
  <si>
    <t xml:space="preserve">К какому результату нужно стремиться, </t>
  </si>
  <si>
    <t>чтобы пройти квалификацию?</t>
  </si>
  <si>
    <t>Ответ Б</t>
  </si>
  <si>
    <t>Время прохождения квалификации -</t>
  </si>
  <si>
    <t>ОТВЕТ: БЫСТРЕЕ чем</t>
  </si>
  <si>
    <t>Если будут медленее, то не пройдут</t>
  </si>
  <si>
    <t>Номер 2</t>
  </si>
  <si>
    <t>лямбда</t>
  </si>
  <si>
    <t>минут</t>
  </si>
  <si>
    <t>ЛЯМБДА</t>
  </si>
  <si>
    <t>Х - сл. Вел. Время между посещениями</t>
  </si>
  <si>
    <t>Она распределяется по показательному закону</t>
  </si>
  <si>
    <t>P(X &gt; 10)</t>
  </si>
  <si>
    <t>=</t>
  </si>
  <si>
    <t>1 - P(X &lt; 10)</t>
  </si>
  <si>
    <t>Переходим к обратному событию</t>
  </si>
  <si>
    <t>Это необходимо, т.к. исп. Функция будет считать вероятность слева от точки (т.е. меньше)
Мне нужна вероятность, что между посещениями прошло больше 10 минут (справа).
Переход к обратному событию даст желаемый результат.</t>
  </si>
  <si>
    <t>P(X &lt; 10)</t>
  </si>
  <si>
    <t>МЮ и СИГМА.</t>
  </si>
  <si>
    <t>вероятность того, что продолжительность между двумя последовательными посещениями превышает десять минут.</t>
  </si>
  <si>
    <t>A)</t>
  </si>
  <si>
    <t>b) Какова максимальная продолжительность 25% минимальных периодов между посещениями?</t>
  </si>
  <si>
    <t>c) Предположим, что с момента последнего посещения прошло 20 минут. Какова вероятность того, что следующее посещение произойдет в течение следующих m минут?</t>
  </si>
  <si>
    <t>d) Найти вероятность того, что в течение одного часа произойдет менее n посещений.</t>
  </si>
  <si>
    <t>Параметр затухания m</t>
  </si>
  <si>
    <t>Процент % мин периодов между посещениями</t>
  </si>
  <si>
    <t>%</t>
  </si>
  <si>
    <t>P(X &lt; k) = 0.25</t>
  </si>
  <si>
    <t>Рассчёты в тетради для выведения формулы k</t>
  </si>
  <si>
    <t xml:space="preserve">k = </t>
  </si>
  <si>
    <t>Максимальная продолжительность в них в минутах</t>
  </si>
  <si>
    <t>P(X &gt; 20 + 11 | X  &lt;= 11)</t>
  </si>
  <si>
    <t>P(X  &lt;= 11)</t>
  </si>
  <si>
    <t>Найденная вероятность</t>
  </si>
  <si>
    <t>n = 7</t>
  </si>
  <si>
    <t>m = 11</t>
  </si>
  <si>
    <t>Вероятность &lt; 7 посещений в течении 1 часа</t>
  </si>
  <si>
    <t>в среднем раз в час ПРИХОДИТ</t>
  </si>
  <si>
    <t>12 раз в час в среднем ПРИХОДИТ</t>
  </si>
  <si>
    <t>Нужно Пуасоновское распределение</t>
  </si>
  <si>
    <t>P(X &lt;= 6)</t>
  </si>
  <si>
    <t>&lt; 7 то же самое, что &lt;= 6 т.к. посещения - целые</t>
  </si>
  <si>
    <t>Найденная вероятность. Ответ реалистичный. Т.к. в среднем происходит 12 посещений за 1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</si>
</sst>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/>
    <xf numFmtId="0" fontId="2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3E84-7009-457C-AE83-37207DABA873}">
  <dimension ref="B2:H23"/>
  <sheetViews>
    <sheetView topLeftCell="C1" workbookViewId="0">
      <selection activeCell="D15" sqref="D15"/>
    </sheetView>
  </sheetViews>
  <sheetFormatPr defaultRowHeight="15" x14ac:dyDescent="0.25"/>
  <cols>
    <col min="3" max="3" width="40" bestFit="1" customWidth="1"/>
    <col min="4" max="4" width="15.5703125" customWidth="1"/>
    <col min="7" max="7" width="38.5703125" bestFit="1" customWidth="1"/>
  </cols>
  <sheetData>
    <row r="2" spans="2:7" x14ac:dyDescent="0.25">
      <c r="E2" s="2" t="s">
        <v>0</v>
      </c>
    </row>
    <row r="4" spans="2:7" x14ac:dyDescent="0.25">
      <c r="B4" t="s">
        <v>10</v>
      </c>
      <c r="C4" t="s">
        <v>14</v>
      </c>
      <c r="F4" t="s">
        <v>1</v>
      </c>
    </row>
    <row r="6" spans="2:7" x14ac:dyDescent="0.25">
      <c r="C6" t="s">
        <v>2</v>
      </c>
      <c r="D6" t="s">
        <v>3</v>
      </c>
      <c r="E6">
        <v>62.5</v>
      </c>
    </row>
    <row r="7" spans="2:7" x14ac:dyDescent="0.25">
      <c r="C7" t="s">
        <v>4</v>
      </c>
      <c r="D7" t="s">
        <v>6</v>
      </c>
      <c r="E7">
        <v>5.8</v>
      </c>
    </row>
    <row r="8" spans="2:7" x14ac:dyDescent="0.25">
      <c r="C8" t="s">
        <v>7</v>
      </c>
      <c r="D8" t="s">
        <v>5</v>
      </c>
      <c r="E8">
        <v>60</v>
      </c>
    </row>
    <row r="10" spans="2:7" x14ac:dyDescent="0.25">
      <c r="C10" t="s">
        <v>9</v>
      </c>
      <c r="D10" t="s">
        <v>8</v>
      </c>
      <c r="E10">
        <f>_xlfn.NORM.DIST(E8,E6,E7,1)</f>
        <v>0.33322164888587585</v>
      </c>
      <c r="G10" t="s">
        <v>13</v>
      </c>
    </row>
    <row r="13" spans="2:7" x14ac:dyDescent="0.25">
      <c r="B13" t="s">
        <v>11</v>
      </c>
      <c r="C13" t="s">
        <v>15</v>
      </c>
      <c r="F13" t="s">
        <v>1</v>
      </c>
    </row>
    <row r="15" spans="2:7" x14ac:dyDescent="0.25">
      <c r="C15" t="s">
        <v>12</v>
      </c>
      <c r="D15">
        <f>(11+22) / 100</f>
        <v>0.33</v>
      </c>
    </row>
    <row r="16" spans="2:7" x14ac:dyDescent="0.25">
      <c r="G16" t="s">
        <v>16</v>
      </c>
    </row>
    <row r="17" spans="3:8" x14ac:dyDescent="0.25">
      <c r="G17" t="s">
        <v>17</v>
      </c>
    </row>
    <row r="19" spans="3:8" x14ac:dyDescent="0.25">
      <c r="G19" t="s">
        <v>20</v>
      </c>
      <c r="H19" s="1">
        <f>D23</f>
        <v>59.948503639095243</v>
      </c>
    </row>
    <row r="22" spans="3:8" x14ac:dyDescent="0.25">
      <c r="C22" t="s">
        <v>19</v>
      </c>
    </row>
    <row r="23" spans="3:8" x14ac:dyDescent="0.25">
      <c r="C23" t="s">
        <v>18</v>
      </c>
      <c r="D23">
        <f>_xlfn.NORM.INV(D15,E6,E7)</f>
        <v>59.948503639095243</v>
      </c>
      <c r="G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3D99-DBB7-40F8-B8A5-BD69B19D1C77}">
  <dimension ref="C2:M43"/>
  <sheetViews>
    <sheetView tabSelected="1" topLeftCell="A21" workbookViewId="0">
      <selection activeCell="F23" sqref="F23"/>
    </sheetView>
  </sheetViews>
  <sheetFormatPr defaultRowHeight="15" x14ac:dyDescent="0.25"/>
  <cols>
    <col min="3" max="3" width="46" customWidth="1"/>
    <col min="6" max="6" width="11.140625" bestFit="1" customWidth="1"/>
    <col min="8" max="8" width="32.7109375" bestFit="1" customWidth="1"/>
  </cols>
  <sheetData>
    <row r="2" spans="3:9" x14ac:dyDescent="0.25">
      <c r="E2" t="s">
        <v>22</v>
      </c>
    </row>
    <row r="4" spans="3:9" x14ac:dyDescent="0.25">
      <c r="C4" t="s">
        <v>25</v>
      </c>
      <c r="D4">
        <v>12</v>
      </c>
      <c r="E4" t="s">
        <v>53</v>
      </c>
    </row>
    <row r="5" spans="3:9" x14ac:dyDescent="0.25">
      <c r="C5" t="s">
        <v>34</v>
      </c>
      <c r="D5">
        <f>60/12</f>
        <v>5</v>
      </c>
      <c r="E5" t="s">
        <v>24</v>
      </c>
    </row>
    <row r="6" spans="3:9" x14ac:dyDescent="0.25">
      <c r="C6" t="s">
        <v>40</v>
      </c>
      <c r="D6">
        <f>1/D5</f>
        <v>0.2</v>
      </c>
    </row>
    <row r="7" spans="3:9" x14ac:dyDescent="0.25">
      <c r="C7" t="s">
        <v>26</v>
      </c>
    </row>
    <row r="8" spans="3:9" x14ac:dyDescent="0.25">
      <c r="C8" s="4" t="s">
        <v>27</v>
      </c>
      <c r="E8" t="s">
        <v>5</v>
      </c>
      <c r="F8" t="s">
        <v>29</v>
      </c>
      <c r="G8">
        <v>10</v>
      </c>
    </row>
    <row r="10" spans="3:9" x14ac:dyDescent="0.25">
      <c r="D10" t="s">
        <v>28</v>
      </c>
      <c r="E10" t="s">
        <v>29</v>
      </c>
      <c r="F10" t="s">
        <v>30</v>
      </c>
      <c r="H10" t="s">
        <v>31</v>
      </c>
    </row>
    <row r="11" spans="3:9" ht="135" x14ac:dyDescent="0.25">
      <c r="H11" s="3" t="s">
        <v>32</v>
      </c>
    </row>
    <row r="15" spans="3:9" ht="15.75" x14ac:dyDescent="0.25">
      <c r="C15" t="s">
        <v>36</v>
      </c>
      <c r="D15" s="5" t="s">
        <v>28</v>
      </c>
      <c r="E15" t="s">
        <v>29</v>
      </c>
      <c r="F15" t="s">
        <v>30</v>
      </c>
      <c r="G15" t="s">
        <v>29</v>
      </c>
      <c r="H15" s="5">
        <f>1-F17</f>
        <v>0.1353352832366127</v>
      </c>
      <c r="I15" s="6" t="s">
        <v>35</v>
      </c>
    </row>
    <row r="17" spans="3:13" x14ac:dyDescent="0.25">
      <c r="D17" t="s">
        <v>33</v>
      </c>
      <c r="E17" t="s">
        <v>29</v>
      </c>
      <c r="F17">
        <f>_xlfn.EXPON.DIST(G8,D6,1)</f>
        <v>0.8646647167633873</v>
      </c>
    </row>
    <row r="20" spans="3:13" ht="15.75" x14ac:dyDescent="0.25">
      <c r="C20" s="6" t="s">
        <v>37</v>
      </c>
    </row>
    <row r="21" spans="3:13" x14ac:dyDescent="0.25">
      <c r="C21" s="8" t="s">
        <v>43</v>
      </c>
      <c r="E21" t="s">
        <v>41</v>
      </c>
      <c r="F21" s="7">
        <v>25</v>
      </c>
      <c r="G21" t="s">
        <v>42</v>
      </c>
    </row>
    <row r="22" spans="3:13" x14ac:dyDescent="0.25">
      <c r="C22" t="s">
        <v>44</v>
      </c>
    </row>
    <row r="23" spans="3:13" x14ac:dyDescent="0.25">
      <c r="C23" t="s">
        <v>45</v>
      </c>
      <c r="D23" s="5">
        <f>-LN(0.75) / 0.2</f>
        <v>1.4384103622589044</v>
      </c>
      <c r="E23" t="s">
        <v>24</v>
      </c>
    </row>
    <row r="24" spans="3:13" x14ac:dyDescent="0.25">
      <c r="D24" t="s">
        <v>46</v>
      </c>
    </row>
    <row r="28" spans="3:13" ht="15.75" x14ac:dyDescent="0.25">
      <c r="C28" s="6" t="s">
        <v>38</v>
      </c>
    </row>
    <row r="29" spans="3:13" ht="15.75" x14ac:dyDescent="0.25">
      <c r="C29" s="6"/>
      <c r="M29" t="s">
        <v>51</v>
      </c>
    </row>
    <row r="30" spans="3:13" ht="15.75" x14ac:dyDescent="0.25">
      <c r="C30" s="6" t="s">
        <v>47</v>
      </c>
    </row>
    <row r="31" spans="3:13" x14ac:dyDescent="0.25">
      <c r="C31" t="s">
        <v>29</v>
      </c>
    </row>
    <row r="32" spans="3:13" ht="15.75" x14ac:dyDescent="0.25">
      <c r="C32" s="6" t="s">
        <v>48</v>
      </c>
      <c r="D32" s="5">
        <f>1 - EXP(1)^(-D6*11)</f>
        <v>0.8891968416376661</v>
      </c>
      <c r="E32" t="s">
        <v>49</v>
      </c>
    </row>
    <row r="33" spans="3:8" ht="15.75" x14ac:dyDescent="0.25">
      <c r="C33" s="6"/>
    </row>
    <row r="34" spans="3:8" ht="15.75" x14ac:dyDescent="0.25">
      <c r="C34" s="6"/>
    </row>
    <row r="35" spans="3:8" ht="15.75" x14ac:dyDescent="0.25">
      <c r="C35" s="6" t="s">
        <v>39</v>
      </c>
    </row>
    <row r="36" spans="3:8" x14ac:dyDescent="0.25">
      <c r="G36" t="s">
        <v>50</v>
      </c>
    </row>
    <row r="37" spans="3:8" x14ac:dyDescent="0.25">
      <c r="C37" t="s">
        <v>52</v>
      </c>
      <c r="D37" t="s">
        <v>57</v>
      </c>
    </row>
    <row r="38" spans="3:8" x14ac:dyDescent="0.25">
      <c r="C38" t="s">
        <v>55</v>
      </c>
    </row>
    <row r="39" spans="3:8" x14ac:dyDescent="0.25">
      <c r="H39" t="s">
        <v>54</v>
      </c>
    </row>
    <row r="41" spans="3:8" x14ac:dyDescent="0.25">
      <c r="C41" t="s">
        <v>23</v>
      </c>
      <c r="D41">
        <f>D4</f>
        <v>12</v>
      </c>
    </row>
    <row r="42" spans="3:8" x14ac:dyDescent="0.25">
      <c r="C42" t="s">
        <v>5</v>
      </c>
      <c r="D42">
        <v>6</v>
      </c>
    </row>
    <row r="43" spans="3:8" x14ac:dyDescent="0.25">
      <c r="C43" t="s">
        <v>56</v>
      </c>
      <c r="D43" s="5">
        <f>_xlfn.POISSON.DIST(D42,D41,1)</f>
        <v>4.5822306888651132E-2</v>
      </c>
      <c r="E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Номер 3</vt:lpstr>
      <vt:lpstr>Номер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2022-03-23T08:03:06Z</dcterms:created>
  <dcterms:modified xsi:type="dcterms:W3CDTF">2022-03-23T12:19:45Z</dcterms:modified>
</cp:coreProperties>
</file>