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02e883d82c5e6f32/Documents/"/>
    </mc:Choice>
  </mc:AlternateContent>
  <xr:revisionPtr revIDLastSave="1804" documentId="13_ncr:1_{92D76BFB-1621-4F86-BE4D-4B2EF3352D55}" xr6:coauthVersionLast="47" xr6:coauthVersionMax="47" xr10:uidLastSave="{AC1D0CC2-6F90-48D8-9E3E-C36ACCD1C04A}"/>
  <bookViews>
    <workbookView xWindow="-120" yWindow="-120" windowWidth="20730" windowHeight="11040" firstSheet="3" activeTab="3" xr2:uid="{F24469FC-2669-44C3-8E31-317404C6CA9C}"/>
  </bookViews>
  <sheets>
    <sheet name="Sheet1" sheetId="7" r:id="rId1"/>
    <sheet name="Sheet2" sheetId="8" r:id="rId2"/>
    <sheet name="Pivot report" sheetId="1" r:id="rId3"/>
    <sheet name="Dashboard" sheetId="3" r:id="rId4"/>
    <sheet name="avg wait time daily trends" sheetId="5" r:id="rId5"/>
    <sheet name="daliy no.of paisint" sheetId="4" r:id="rId6"/>
    <sheet name="satisfection score patient" sheetId="6" r:id="rId7"/>
  </sheets>
  <definedNames>
    <definedName name="ExternalData_1" localSheetId="0" hidden="1">Sheet1!$A$3:$M$256</definedName>
    <definedName name="ExternalData_1" localSheetId="1" hidden="1">Sheet2!$A$3:$M$116</definedName>
    <definedName name="Slicer_Date__Month">#N/A</definedName>
    <definedName name="Slicer_Date__Year">#N/A</definedName>
  </definedNames>
  <calcPr calcId="191029"/>
  <pivotCaches>
    <pivotCache cacheId="15" r:id="rId8"/>
    <pivotCache cacheId="18" r:id="rId9"/>
    <pivotCache cacheId="21" r:id="rId10"/>
    <pivotCache cacheId="24" r:id="rId11"/>
    <pivotCache cacheId="27" r:id="rId12"/>
    <pivotCache cacheId="30" r:id="rId13"/>
    <pivotCache cacheId="33" r:id="rId14"/>
    <pivotCache cacheId="36" r:id="rId15"/>
    <pivotCache cacheId="39" r:id="rId16"/>
    <pivotCache cacheId="42" r:id="rId17"/>
    <pivotCache cacheId="45" r:id="rId18"/>
    <pivotCache cacheId="48" r:id="rId19"/>
  </pivotCaches>
  <extLst>
    <ext xmlns:x14="http://schemas.microsoft.com/office/spreadsheetml/2009/9/main" uri="{876F7934-8845-4945-9796-88D515C7AA90}">
      <x14:pivotCaches>
        <pivotCache cacheId="12"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dfd1544-e62d-440b-ab8c-6e439eec3265" name="Hospital Emergency Room Data" connection="Query - Hospital Emergency Room Data"/>
          <x15:modelTable id="Calender_Table_f317e211-5dd5-4165-a7bf-a0194a185880"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 i="1" l="1"/>
  <c r="C60" i="1"/>
  <c r="A60" i="1"/>
  <c r="B59" i="1"/>
  <c r="C59" i="1"/>
  <c r="A59" i="1"/>
  <c r="C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AD1832-933B-45FA-AB3F-F853E7B46C6A}" keepAlive="1" name="ModelConnection_ExternalData_1" description="Data Model" type="5" refreshedVersion="8" minRefreshableVersion="5" saveData="1">
    <dbPr connection="Data Model Connection" command="DRILLTHROUGH MAXROWS 1000 SELECT FROM [Model] WHERE (([Calender_Table].[Date (Month)].&amp;[Mar],[Measures].[Count of Patient Admission Flag],[Hospital Emergency Room Data].[Patient Admission Flag].&amp;[Not Admitte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t status]" commandType="4"/>
    <extLst>
      <ext xmlns:x15="http://schemas.microsoft.com/office/spreadsheetml/2010/11/main" uri="{DE250136-89BD-433C-8126-D09CA5730AF9}">
        <x15:connection id="" model="1"/>
      </ext>
    </extLst>
  </connection>
  <connection id="2" xr16:uid="{146F7675-198B-4D32-98A9-1AB83A3BB018}" keepAlive="1" name="ModelConnection_ExternalData_11" description="Data Model" type="5" refreshedVersion="8" minRefreshableVersion="5" saveData="1">
    <dbPr connection="Data Model Connection" command="DRILLTHROUGH MAXROWS 1000 SELECT FROM [Model] WHERE (([Calender_Table].[Date (Month)].&amp;[Jun],[Measures].[Sum of Patient Age],[Hospital Emergency Room Data].[Age Group].&amp;[0-09]))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t status]" commandType="4"/>
    <extLst>
      <ext xmlns:x15="http://schemas.microsoft.com/office/spreadsheetml/2010/11/main" uri="{DE250136-89BD-433C-8126-D09CA5730AF9}">
        <x15:connection id="" model="1"/>
      </ext>
    </extLst>
  </connection>
  <connection id="3" xr16:uid="{97E02EC6-62F8-4D06-8FA9-488A59991F47}" name="Query - Calender_Table" description="Connection to the 'Calender_Table' query in the workbook." type="100" refreshedVersion="8" minRefreshableVersion="5">
    <extLst>
      <ext xmlns:x15="http://schemas.microsoft.com/office/spreadsheetml/2010/11/main" uri="{DE250136-89BD-433C-8126-D09CA5730AF9}">
        <x15:connection id="e31b29ed-e66d-440f-b6dc-739d51a30863"/>
      </ext>
    </extLst>
  </connection>
  <connection id="4" xr16:uid="{86689B17-D6A1-474F-A96A-063D188C491A}"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bc476e7-1206-4616-a895-74fe5e839640"/>
      </ext>
    </extLst>
  </connection>
  <connection id="5" xr16:uid="{15E3A728-6AB0-4158-A1F0-81489C2B7A1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<sst xmlns="http://schemas.openxmlformats.org/spreadsheetml/2006/main" count="3116" uniqueCount="832">
  <si>
    <t>No. of patient</t>
  </si>
  <si>
    <t>Average of Patient Waittime</t>
  </si>
  <si>
    <t>Distinct Count of patient ID</t>
  </si>
  <si>
    <t>Average of Patient Satisfaction Score</t>
  </si>
  <si>
    <t>Grand Total</t>
  </si>
  <si>
    <t>Row Labels</t>
  </si>
  <si>
    <t>daily trends of no.of paitent</t>
  </si>
  <si>
    <t>avg wait time</t>
  </si>
  <si>
    <t>satisfection daily trends</t>
  </si>
  <si>
    <t>Use an area chart to show trends,spot drops in satisfaction and link to busy times of challengesS</t>
  </si>
  <si>
    <t>Delay</t>
  </si>
  <si>
    <t>Ontime</t>
  </si>
  <si>
    <t>Admitted</t>
  </si>
  <si>
    <t>Not Admitted</t>
  </si>
  <si>
    <t>Count of Patient Admission Flag</t>
  </si>
  <si>
    <t>Count of Patient Admission Flag2</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</si>
  <si>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</si>
  <si>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</si>
  <si>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</si>
  <si>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</si>
  <si>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</si>
  <si>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</si>
  <si>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</si>
  <si>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</si>
  <si>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</si>
  <si>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</si>
  <si>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</si>
  <si>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</si>
  <si>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attent status]</t>
  </si>
  <si>
    <t>141-90-4537</t>
  </si>
  <si>
    <t>B. Kornyshev</t>
  </si>
  <si>
    <t>Female</t>
  </si>
  <si>
    <t>White</t>
  </si>
  <si>
    <t>None</t>
  </si>
  <si>
    <t>10-19</t>
  </si>
  <si>
    <t>285-35-2292</t>
  </si>
  <si>
    <t>Y. Cuthill</t>
  </si>
  <si>
    <t>30-39</t>
  </si>
  <si>
    <t>310-05-1868</t>
  </si>
  <si>
    <t>W. Blakelock</t>
  </si>
  <si>
    <t>363-91-7135</t>
  </si>
  <si>
    <t>N. Dugan</t>
  </si>
  <si>
    <t>50-59</t>
  </si>
  <si>
    <t>371-39-0855</t>
  </si>
  <si>
    <t>V. McCreedy</t>
  </si>
  <si>
    <t>372-42-1419</t>
  </si>
  <si>
    <t>P. Currington</t>
  </si>
  <si>
    <t>20-29</t>
  </si>
  <si>
    <t>389-45-4781</t>
  </si>
  <si>
    <t>P. Aynold</t>
  </si>
  <si>
    <t>481-80-2217</t>
  </si>
  <si>
    <t>E. Billham</t>
  </si>
  <si>
    <t>561-56-3940</t>
  </si>
  <si>
    <t>X. Chidlow</t>
  </si>
  <si>
    <t>657-61-2319</t>
  </si>
  <si>
    <t>X. Seeks</t>
  </si>
  <si>
    <t>70-79</t>
  </si>
  <si>
    <t>701-32-1463</t>
  </si>
  <si>
    <t>N. Darbey</t>
  </si>
  <si>
    <t>60-69</t>
  </si>
  <si>
    <t>111-62-1484</t>
  </si>
  <si>
    <t>P. Payle</t>
  </si>
  <si>
    <t>Male</t>
  </si>
  <si>
    <t>201-47-2627</t>
  </si>
  <si>
    <t>K. Harrowing</t>
  </si>
  <si>
    <t>219-43-4614</t>
  </si>
  <si>
    <t>O. Buncombe</t>
  </si>
  <si>
    <t>307-11-6508</t>
  </si>
  <si>
    <t>Y. Gregore</t>
  </si>
  <si>
    <t>330-89-7694</t>
  </si>
  <si>
    <t>W. Roark</t>
  </si>
  <si>
    <t>346-71-7552</t>
  </si>
  <si>
    <t>H. Ellor</t>
  </si>
  <si>
    <t>440-84-8198</t>
  </si>
  <si>
    <t>Y. Mineghelli</t>
  </si>
  <si>
    <t>522-22-0709</t>
  </si>
  <si>
    <t>M. Demeza</t>
  </si>
  <si>
    <t>40-49</t>
  </si>
  <si>
    <t>628-78-9167</t>
  </si>
  <si>
    <t>X. Pamphilon</t>
  </si>
  <si>
    <t>636-38-5841</t>
  </si>
  <si>
    <t>E. Gumme</t>
  </si>
  <si>
    <t>709-15-6535</t>
  </si>
  <si>
    <t>O. Heaven</t>
  </si>
  <si>
    <t>744-14-7520</t>
  </si>
  <si>
    <t>Z. Quennell</t>
  </si>
  <si>
    <t>775-05-5919</t>
  </si>
  <si>
    <t>H. Shotton</t>
  </si>
  <si>
    <t>826-05-1245</t>
  </si>
  <si>
    <t>E. Shyres</t>
  </si>
  <si>
    <t>829-79-9655</t>
  </si>
  <si>
    <t>L. O'Day</t>
  </si>
  <si>
    <t>0-09</t>
  </si>
  <si>
    <t>843-80-4343</t>
  </si>
  <si>
    <t>K. O'Caherny</t>
  </si>
  <si>
    <t>870-17-7578</t>
  </si>
  <si>
    <t>Q. Alvy</t>
  </si>
  <si>
    <t>102-85-6993</t>
  </si>
  <si>
    <t>A. McCumskay</t>
  </si>
  <si>
    <t>African American</t>
  </si>
  <si>
    <t>105-85-2242</t>
  </si>
  <si>
    <t>J. Enos</t>
  </si>
  <si>
    <t>314-50-1618</t>
  </si>
  <si>
    <t>Y. Barhems</t>
  </si>
  <si>
    <t>335-84-9373</t>
  </si>
  <si>
    <t>C. Haglinton</t>
  </si>
  <si>
    <t>341-94-7840</t>
  </si>
  <si>
    <t>K. Werrit</t>
  </si>
  <si>
    <t>372-64-7580</t>
  </si>
  <si>
    <t>M. Iskow</t>
  </si>
  <si>
    <t>446-22-8407</t>
  </si>
  <si>
    <t>R. Draaisma</t>
  </si>
  <si>
    <t>528-38-1491</t>
  </si>
  <si>
    <t>V. Howat</t>
  </si>
  <si>
    <t>711-14-6363</t>
  </si>
  <si>
    <t>W. Merriton</t>
  </si>
  <si>
    <t>860-64-2420</t>
  </si>
  <si>
    <t>X. Brandham</t>
  </si>
  <si>
    <t>877-95-1315</t>
  </si>
  <si>
    <t>I. Cassidy</t>
  </si>
  <si>
    <t>115-38-0568</t>
  </si>
  <si>
    <t>J. Labern</t>
  </si>
  <si>
    <t>155-91-4793</t>
  </si>
  <si>
    <t>U. Elders</t>
  </si>
  <si>
    <t>186-37-5209</t>
  </si>
  <si>
    <t>J. Terrington</t>
  </si>
  <si>
    <t>243-22-8875</t>
  </si>
  <si>
    <t>H. Keefe</t>
  </si>
  <si>
    <t>249-54-0354</t>
  </si>
  <si>
    <t>I. Snook</t>
  </si>
  <si>
    <t>359-44-3613</t>
  </si>
  <si>
    <t>S. Lafflin</t>
  </si>
  <si>
    <t>398-81-8943</t>
  </si>
  <si>
    <t>U. Gurnee</t>
  </si>
  <si>
    <t>433-09-6429</t>
  </si>
  <si>
    <t>M. Detoc</t>
  </si>
  <si>
    <t>605-38-9414</t>
  </si>
  <si>
    <t>K. Lung</t>
  </si>
  <si>
    <t>745-93-9728</t>
  </si>
  <si>
    <t>H. Riding</t>
  </si>
  <si>
    <t>748-32-8916</t>
  </si>
  <si>
    <t>B. O'Longain</t>
  </si>
  <si>
    <t>887-18-7294</t>
  </si>
  <si>
    <t>K. Mathan</t>
  </si>
  <si>
    <t>191-80-9331</t>
  </si>
  <si>
    <t>H. Beddoes</t>
  </si>
  <si>
    <t>Two or More Races</t>
  </si>
  <si>
    <t>196-56-2812</t>
  </si>
  <si>
    <t>Y. Oller</t>
  </si>
  <si>
    <t>208-53-9719</t>
  </si>
  <si>
    <t>C. Moyes</t>
  </si>
  <si>
    <t>338-41-6137</t>
  </si>
  <si>
    <t>E. Stoad</t>
  </si>
  <si>
    <t>362-70-5793</t>
  </si>
  <si>
    <t>X. Ragborne</t>
  </si>
  <si>
    <t>380-28-2793</t>
  </si>
  <si>
    <t>W. Itschakov</t>
  </si>
  <si>
    <t>577-82-1899</t>
  </si>
  <si>
    <t>F. Kohtler</t>
  </si>
  <si>
    <t>649-29-1531</t>
  </si>
  <si>
    <t>W. Fitzsymons</t>
  </si>
  <si>
    <t>874-43-7034</t>
  </si>
  <si>
    <t>T. Mandal</t>
  </si>
  <si>
    <t>895-94-4857</t>
  </si>
  <si>
    <t>X. Peplow</t>
  </si>
  <si>
    <t>327-82-9042</t>
  </si>
  <si>
    <t>I. Barribal</t>
  </si>
  <si>
    <t>337-32-9874</t>
  </si>
  <si>
    <t>C. Caccavella</t>
  </si>
  <si>
    <t>357-94-8253</t>
  </si>
  <si>
    <t>S. Issard</t>
  </si>
  <si>
    <t>380-20-7996</t>
  </si>
  <si>
    <t>Y. Wilcocke</t>
  </si>
  <si>
    <t>659-65-1419</t>
  </si>
  <si>
    <t>G. Winkle</t>
  </si>
  <si>
    <t>763-76-4655</t>
  </si>
  <si>
    <t>B. Havoc</t>
  </si>
  <si>
    <t>765-03-1957</t>
  </si>
  <si>
    <t>N. Tabner</t>
  </si>
  <si>
    <t>134-42-6830</t>
  </si>
  <si>
    <t>A. Sprackling</t>
  </si>
  <si>
    <t>Asian</t>
  </si>
  <si>
    <t>400-75-0750</t>
  </si>
  <si>
    <t>O. Moriarty</t>
  </si>
  <si>
    <t>492-03-5767</t>
  </si>
  <si>
    <t>C. Killford</t>
  </si>
  <si>
    <t>493-86-6497</t>
  </si>
  <si>
    <t>A. Hancill</t>
  </si>
  <si>
    <t>536-56-4427</t>
  </si>
  <si>
    <t>M. Skeldon</t>
  </si>
  <si>
    <t>109-85-7478</t>
  </si>
  <si>
    <t>G. Arter</t>
  </si>
  <si>
    <t>392-67-4275</t>
  </si>
  <si>
    <t>G. Aughton</t>
  </si>
  <si>
    <t>436-13-7446</t>
  </si>
  <si>
    <t>Z. Rudyard</t>
  </si>
  <si>
    <t>441-90-9274</t>
  </si>
  <si>
    <t>T. Proger</t>
  </si>
  <si>
    <t>465-16-8651</t>
  </si>
  <si>
    <t>J. Thornthwaite</t>
  </si>
  <si>
    <t>569-58-3904</t>
  </si>
  <si>
    <t>O. Brik</t>
  </si>
  <si>
    <t>604-58-1481</t>
  </si>
  <si>
    <t>K. Ianetti</t>
  </si>
  <si>
    <t>646-68-5074</t>
  </si>
  <si>
    <t>O. Coumbe</t>
  </si>
  <si>
    <t>132-29-2684</t>
  </si>
  <si>
    <t>L. Bondar</t>
  </si>
  <si>
    <t>Declined to Identify</t>
  </si>
  <si>
    <t>246-70-9180</t>
  </si>
  <si>
    <t>X. Chismon</t>
  </si>
  <si>
    <t>388-76-9438</t>
  </si>
  <si>
    <t>L. Andreix</t>
  </si>
  <si>
    <t>450-86-4624</t>
  </si>
  <si>
    <t>Y. Barthorpe</t>
  </si>
  <si>
    <t>458-83-6410</t>
  </si>
  <si>
    <t>Q. Cajkler</t>
  </si>
  <si>
    <t>596-83-3465</t>
  </si>
  <si>
    <t>N. Boothe</t>
  </si>
  <si>
    <t>691-55-9602</t>
  </si>
  <si>
    <t>W. Besson</t>
  </si>
  <si>
    <t>879-42-2067</t>
  </si>
  <si>
    <t>E. Ridpath</t>
  </si>
  <si>
    <t>180-02-8927</t>
  </si>
  <si>
    <t>L. Eltringham</t>
  </si>
  <si>
    <t>219-07-1932</t>
  </si>
  <si>
    <t>P. Boner</t>
  </si>
  <si>
    <t>333-27-7083</t>
  </si>
  <si>
    <t>P. Leiden</t>
  </si>
  <si>
    <t>548-77-4672</t>
  </si>
  <si>
    <t>G. Vamplers</t>
  </si>
  <si>
    <t>687-42-5489</t>
  </si>
  <si>
    <t>W. Poore</t>
  </si>
  <si>
    <t>723-41-8126</t>
  </si>
  <si>
    <t>O. Maslen</t>
  </si>
  <si>
    <t>781-40-0701</t>
  </si>
  <si>
    <t>A. Kuhne</t>
  </si>
  <si>
    <t>156-69-0132</t>
  </si>
  <si>
    <t>Z. Peachman</t>
  </si>
  <si>
    <t>Pacific Islander</t>
  </si>
  <si>
    <t>438-36-2108</t>
  </si>
  <si>
    <t>A. Muller</t>
  </si>
  <si>
    <t>163-06-7174</t>
  </si>
  <si>
    <t>A. Yerborn</t>
  </si>
  <si>
    <t>250-32-8345</t>
  </si>
  <si>
    <t>M. Presley</t>
  </si>
  <si>
    <t>364-91-4564</t>
  </si>
  <si>
    <t>V. Andrzejowski</t>
  </si>
  <si>
    <t>708-89-8415</t>
  </si>
  <si>
    <t>H. Ghioni</t>
  </si>
  <si>
    <t>132-30-5293</t>
  </si>
  <si>
    <t>V. Bussy</t>
  </si>
  <si>
    <t>Native American/Alaska Native</t>
  </si>
  <si>
    <t>443-90-1086</t>
  </si>
  <si>
    <t>F. Harg</t>
  </si>
  <si>
    <t>483-12-3614</t>
  </si>
  <si>
    <t>D. Duggen</t>
  </si>
  <si>
    <t>491-68-4558</t>
  </si>
  <si>
    <t>O. Dawdary</t>
  </si>
  <si>
    <t>581-96-1885</t>
  </si>
  <si>
    <t>G. Sigmund</t>
  </si>
  <si>
    <t>639-86-3384</t>
  </si>
  <si>
    <t>D. Petrozzi</t>
  </si>
  <si>
    <t>687-34-3845</t>
  </si>
  <si>
    <t>K. Tandy</t>
  </si>
  <si>
    <t>695-66-1991</t>
  </si>
  <si>
    <t>V. Stiddard</t>
  </si>
  <si>
    <t>830-06-4916</t>
  </si>
  <si>
    <t>T. Colley</t>
  </si>
  <si>
    <t>239-92-6784</t>
  </si>
  <si>
    <t>Z. Cousins</t>
  </si>
  <si>
    <t>General Practice</t>
  </si>
  <si>
    <t>279-01-8909</t>
  </si>
  <si>
    <t>V. Di Franceshci</t>
  </si>
  <si>
    <t>439-26-1988</t>
  </si>
  <si>
    <t>A. Misselbrook</t>
  </si>
  <si>
    <t>468-40-7586</t>
  </si>
  <si>
    <t>V. Ardron</t>
  </si>
  <si>
    <t>241-71-9050</t>
  </si>
  <si>
    <t>I. Yanov</t>
  </si>
  <si>
    <t>293-98-5213</t>
  </si>
  <si>
    <t>W. Vannar</t>
  </si>
  <si>
    <t>487-28-9451</t>
  </si>
  <si>
    <t>G. Rominov</t>
  </si>
  <si>
    <t>683-46-5079</t>
  </si>
  <si>
    <t>B. Gostridge</t>
  </si>
  <si>
    <t>438-69-9769</t>
  </si>
  <si>
    <t>X. Redmayne</t>
  </si>
  <si>
    <t>662-90-5190</t>
  </si>
  <si>
    <t>O. Blore</t>
  </si>
  <si>
    <t>749-55-7622</t>
  </si>
  <si>
    <t>A. Weadick</t>
  </si>
  <si>
    <t>337-54-0640</t>
  </si>
  <si>
    <t>N. Skeech</t>
  </si>
  <si>
    <t>470-13-8720</t>
  </si>
  <si>
    <t>T. Fido</t>
  </si>
  <si>
    <t>249-43-7801</t>
  </si>
  <si>
    <t>T. Harverson</t>
  </si>
  <si>
    <t>256-03-6469</t>
  </si>
  <si>
    <t>E. Plummer</t>
  </si>
  <si>
    <t>602-27-8019</t>
  </si>
  <si>
    <t>N. Saunderson</t>
  </si>
  <si>
    <t>740-47-5663</t>
  </si>
  <si>
    <t>Q. Marke</t>
  </si>
  <si>
    <t>768-74-9911</t>
  </si>
  <si>
    <t>L. Dureden</t>
  </si>
  <si>
    <t>102-24-8249</t>
  </si>
  <si>
    <t>A. Staples</t>
  </si>
  <si>
    <t>288-58-9865</t>
  </si>
  <si>
    <t>U. Hawkin</t>
  </si>
  <si>
    <t>411-92-7835</t>
  </si>
  <si>
    <t>W. McDugal</t>
  </si>
  <si>
    <t>536-62-3509</t>
  </si>
  <si>
    <t>E. Pyecroft</t>
  </si>
  <si>
    <t>644-24-9754</t>
  </si>
  <si>
    <t>S. Pattinson</t>
  </si>
  <si>
    <t>658-55-7464</t>
  </si>
  <si>
    <t>O. Sainte Paul</t>
  </si>
  <si>
    <t>167-67-7087</t>
  </si>
  <si>
    <t>E. Hardaway</t>
  </si>
  <si>
    <t>198-08-3001</t>
  </si>
  <si>
    <t>B. Dallow</t>
  </si>
  <si>
    <t>243-35-8779</t>
  </si>
  <si>
    <t>H. Rasell</t>
  </si>
  <si>
    <t>256-24-0224</t>
  </si>
  <si>
    <t>B. Daens</t>
  </si>
  <si>
    <t>330-15-2022</t>
  </si>
  <si>
    <t>P. Durdy</t>
  </si>
  <si>
    <t>505-50-0210</t>
  </si>
  <si>
    <t>B. Newvill</t>
  </si>
  <si>
    <t>138-52-2171</t>
  </si>
  <si>
    <t>H. Banger</t>
  </si>
  <si>
    <t>455-48-1591</t>
  </si>
  <si>
    <t>G. Adolfsen</t>
  </si>
  <si>
    <t>496-05-4044</t>
  </si>
  <si>
    <t>J. Sneesbie</t>
  </si>
  <si>
    <t>587-09-0178</t>
  </si>
  <si>
    <t>K. Wilder</t>
  </si>
  <si>
    <t>737-43-6461</t>
  </si>
  <si>
    <t>D. McRuvie</t>
  </si>
  <si>
    <t>820-83-9876</t>
  </si>
  <si>
    <t>A. Castelyn</t>
  </si>
  <si>
    <t>844-55-2304</t>
  </si>
  <si>
    <t>R. Paroni</t>
  </si>
  <si>
    <t>188-24-3805</t>
  </si>
  <si>
    <t>Z. Bourdis</t>
  </si>
  <si>
    <t>Orthopedics</t>
  </si>
  <si>
    <t>334-83-4102</t>
  </si>
  <si>
    <t>C. Pordall</t>
  </si>
  <si>
    <t>364-07-8056</t>
  </si>
  <si>
    <t>R. Sidsaff</t>
  </si>
  <si>
    <t>393-38-9502</t>
  </si>
  <si>
    <t>N. Corpes</t>
  </si>
  <si>
    <t>644-56-6799</t>
  </si>
  <si>
    <t>V. Kingzeth</t>
  </si>
  <si>
    <t>765-95-5555</t>
  </si>
  <si>
    <t>B. Gasken</t>
  </si>
  <si>
    <t>888-31-9974</t>
  </si>
  <si>
    <t>N. Hatherley</t>
  </si>
  <si>
    <t>110-15-3555</t>
  </si>
  <si>
    <t>Y. Veryan</t>
  </si>
  <si>
    <t>233-13-0126</t>
  </si>
  <si>
    <t>L. Murdy</t>
  </si>
  <si>
    <t>293-18-7287</t>
  </si>
  <si>
    <t>M. Hortop</t>
  </si>
  <si>
    <t>309-34-4512</t>
  </si>
  <si>
    <t>V. Everill</t>
  </si>
  <si>
    <t>454-17-8279</t>
  </si>
  <si>
    <t>T. Odgaard</t>
  </si>
  <si>
    <t>483-20-0302</t>
  </si>
  <si>
    <t>B. Dyzart</t>
  </si>
  <si>
    <t>634-38-7814</t>
  </si>
  <si>
    <t>C. Pagan</t>
  </si>
  <si>
    <t>658-61-9044</t>
  </si>
  <si>
    <t>L. Sayles</t>
  </si>
  <si>
    <t>433-77-2388</t>
  </si>
  <si>
    <t>T. Robottom</t>
  </si>
  <si>
    <t>223-84-4462</t>
  </si>
  <si>
    <t>Q. Cosely</t>
  </si>
  <si>
    <t>541-22-8120</t>
  </si>
  <si>
    <t>T. Shreeves</t>
  </si>
  <si>
    <t>669-74-2146</t>
  </si>
  <si>
    <t>C. Bilby</t>
  </si>
  <si>
    <t>164-31-3790</t>
  </si>
  <si>
    <t>S. Baldetti</t>
  </si>
  <si>
    <t>330-45-2025</t>
  </si>
  <si>
    <t>U. Pitman</t>
  </si>
  <si>
    <t>367-49-7229</t>
  </si>
  <si>
    <t>N. Maynell</t>
  </si>
  <si>
    <t>123-18-3686</t>
  </si>
  <si>
    <t>J. Orneblow</t>
  </si>
  <si>
    <t>Physiotherapy</t>
  </si>
  <si>
    <t>174-75-1853</t>
  </si>
  <si>
    <t>B. Frosdick</t>
  </si>
  <si>
    <t>507-76-1018</t>
  </si>
  <si>
    <t>C. Ezzy</t>
  </si>
  <si>
    <t>548-86-6142</t>
  </si>
  <si>
    <t>L. Oleszczak</t>
  </si>
  <si>
    <t>636-59-9872</t>
  </si>
  <si>
    <t>M. Djekovic</t>
  </si>
  <si>
    <t>816-72-0393</t>
  </si>
  <si>
    <t>N. Tohill</t>
  </si>
  <si>
    <t>869-10-5238</t>
  </si>
  <si>
    <t>L. Ewers</t>
  </si>
  <si>
    <t>873-15-0745</t>
  </si>
  <si>
    <t>L. Edison</t>
  </si>
  <si>
    <t>138-04-7377</t>
  </si>
  <si>
    <t>A. O'Dyvoy</t>
  </si>
  <si>
    <t>Cardiology</t>
  </si>
  <si>
    <t>206-35-3192</t>
  </si>
  <si>
    <t>Q. Treffry</t>
  </si>
  <si>
    <t>263-10-1520</t>
  </si>
  <si>
    <t>M. Saipy</t>
  </si>
  <si>
    <t>382-93-4355</t>
  </si>
  <si>
    <t>L. Beechcraft</t>
  </si>
  <si>
    <t>388-90-9318</t>
  </si>
  <si>
    <t>K. MacKeague</t>
  </si>
  <si>
    <t>728-50-2926</t>
  </si>
  <si>
    <t>T. Rashleigh</t>
  </si>
  <si>
    <t>410-26-6916</t>
  </si>
  <si>
    <t>O. Cabrera</t>
  </si>
  <si>
    <t>Neurology</t>
  </si>
  <si>
    <t>232-46-5874</t>
  </si>
  <si>
    <t>X. Wilse</t>
  </si>
  <si>
    <t>Gastroenterology</t>
  </si>
  <si>
    <t>416-07-7616</t>
  </si>
  <si>
    <t>I. O'Fihily</t>
  </si>
  <si>
    <t>435-61-1271</t>
  </si>
  <si>
    <t>R. Riseborough</t>
  </si>
  <si>
    <t>Renal</t>
  </si>
  <si>
    <t>210-09-0959</t>
  </si>
  <si>
    <t>Q. Chansonne</t>
  </si>
  <si>
    <t>298-36-6119</t>
  </si>
  <si>
    <t>M. D'Elias</t>
  </si>
  <si>
    <t>515-56-0003</t>
  </si>
  <si>
    <t>P. Fluin</t>
  </si>
  <si>
    <t>211-48-9357</t>
  </si>
  <si>
    <t>N. Brunner</t>
  </si>
  <si>
    <t>582-24-8875</t>
  </si>
  <si>
    <t>I. Gullberg</t>
  </si>
  <si>
    <t>140-14-3156</t>
  </si>
  <si>
    <t>Q. Sweedland</t>
  </si>
  <si>
    <t>896-38-1209</t>
  </si>
  <si>
    <t>C. Killiner</t>
  </si>
  <si>
    <t>580-12-9421</t>
  </si>
  <si>
    <t>F. Aicken</t>
  </si>
  <si>
    <t>308-30-4033</t>
  </si>
  <si>
    <t>L. Bugbird</t>
  </si>
  <si>
    <t>667-17-4571</t>
  </si>
  <si>
    <t>X. Lantoph</t>
  </si>
  <si>
    <t>727-26-9498</t>
  </si>
  <si>
    <t>A. Napolitano</t>
  </si>
  <si>
    <t>760-91-8824</t>
  </si>
  <si>
    <t>R. Toogood</t>
  </si>
  <si>
    <t>104-61-0458</t>
  </si>
  <si>
    <t>I. Licciardo</t>
  </si>
  <si>
    <t>209-42-5594</t>
  </si>
  <si>
    <t>G. Prendergrass</t>
  </si>
  <si>
    <t>451-16-3659</t>
  </si>
  <si>
    <t>O. Cogzell</t>
  </si>
  <si>
    <t>611-62-1333</t>
  </si>
  <si>
    <t>T. Ianetti</t>
  </si>
  <si>
    <t>678-80-6867</t>
  </si>
  <si>
    <t>U. Cohalan</t>
  </si>
  <si>
    <t>247-36-8636</t>
  </si>
  <si>
    <t>T. Klich</t>
  </si>
  <si>
    <t>280-93-8703</t>
  </si>
  <si>
    <t>C. Izat</t>
  </si>
  <si>
    <t>377-24-0858</t>
  </si>
  <si>
    <t>X. Sayles</t>
  </si>
  <si>
    <t>551-35-9369</t>
  </si>
  <si>
    <t>B. Simonetto</t>
  </si>
  <si>
    <t>285-78-6419</t>
  </si>
  <si>
    <t>W. Orys</t>
  </si>
  <si>
    <t>614-75-1257</t>
  </si>
  <si>
    <t>X. Stallion</t>
  </si>
  <si>
    <t>201-34-2154</t>
  </si>
  <si>
    <t>A. Chill</t>
  </si>
  <si>
    <t>403-95-6018</t>
  </si>
  <si>
    <t>V. Kingswell</t>
  </si>
  <si>
    <t>428-10-5696</t>
  </si>
  <si>
    <t>Z. Abercrombie</t>
  </si>
  <si>
    <t>180-35-8890</t>
  </si>
  <si>
    <t>S. Vigurs</t>
  </si>
  <si>
    <t>337-26-9688</t>
  </si>
  <si>
    <t>S. Eede</t>
  </si>
  <si>
    <t>553-38-9596</t>
  </si>
  <si>
    <t>T. Rojel</t>
  </si>
  <si>
    <t>745-50-8958</t>
  </si>
  <si>
    <t>I. Longhurst</t>
  </si>
  <si>
    <t>809-12-5668</t>
  </si>
  <si>
    <t>P. Qusklay</t>
  </si>
  <si>
    <t>846-06-7289</t>
  </si>
  <si>
    <t>V. Dursley</t>
  </si>
  <si>
    <t>218-28-1324</t>
  </si>
  <si>
    <t>J. Saunton</t>
  </si>
  <si>
    <t>227-23-5068</t>
  </si>
  <si>
    <t>F. Faherty</t>
  </si>
  <si>
    <t>440-86-8818</t>
  </si>
  <si>
    <t>E. Chataignier</t>
  </si>
  <si>
    <t>795-38-6179</t>
  </si>
  <si>
    <t>J. Beade</t>
  </si>
  <si>
    <t>233-33-9463</t>
  </si>
  <si>
    <t>I. Nornasell</t>
  </si>
  <si>
    <t>246-84-5205</t>
  </si>
  <si>
    <t>X. Jarman</t>
  </si>
  <si>
    <t>322-37-4264</t>
  </si>
  <si>
    <t>E. Auton</t>
  </si>
  <si>
    <t>488-92-0999</t>
  </si>
  <si>
    <t>P. Ayers</t>
  </si>
  <si>
    <t>496-65-4747</t>
  </si>
  <si>
    <t>U. Cowin</t>
  </si>
  <si>
    <t>507-87-0166</t>
  </si>
  <si>
    <t>T. Plevin</t>
  </si>
  <si>
    <t>514-54-2083</t>
  </si>
  <si>
    <t>U. Pelerin</t>
  </si>
  <si>
    <t>570-76-1303</t>
  </si>
  <si>
    <t>A. Manley</t>
  </si>
  <si>
    <t>571-28-4395</t>
  </si>
  <si>
    <t>Z. Twatt</t>
  </si>
  <si>
    <t>603-26-5838</t>
  </si>
  <si>
    <t>R. Elsley</t>
  </si>
  <si>
    <t>697-90-3233</t>
  </si>
  <si>
    <t>W. Escale</t>
  </si>
  <si>
    <t>741-46-3329</t>
  </si>
  <si>
    <t>J. Knolles-Green</t>
  </si>
  <si>
    <t>798-67-0882</t>
  </si>
  <si>
    <t>U. Dofty</t>
  </si>
  <si>
    <t>880-55-7692</t>
  </si>
  <si>
    <t>J. Plumm</t>
  </si>
  <si>
    <t>128-24-3514</t>
  </si>
  <si>
    <t>Y. Sussams</t>
  </si>
  <si>
    <t>451-34-4202</t>
  </si>
  <si>
    <t>S. Josey</t>
  </si>
  <si>
    <t>545-48-0481</t>
  </si>
  <si>
    <t>H. Allridge</t>
  </si>
  <si>
    <t>861-48-5444</t>
  </si>
  <si>
    <t>K. Minero</t>
  </si>
  <si>
    <t>251-41-9778</t>
  </si>
  <si>
    <t>W. Wark</t>
  </si>
  <si>
    <t>277-99-9308</t>
  </si>
  <si>
    <t>W. Ketcher</t>
  </si>
  <si>
    <t>620-29-6632</t>
  </si>
  <si>
    <t>Y. Jellis</t>
  </si>
  <si>
    <t>726-37-1120</t>
  </si>
  <si>
    <t>T. Weekley</t>
  </si>
  <si>
    <t>787-02-2075</t>
  </si>
  <si>
    <t>D. Bartalin</t>
  </si>
  <si>
    <t>145-39-5406</t>
  </si>
  <si>
    <t>H. Glasspool</t>
  </si>
  <si>
    <t>194-99-7484</t>
  </si>
  <si>
    <t>A. Smyth</t>
  </si>
  <si>
    <t>278-40-9371</t>
  </si>
  <si>
    <t>Z. Rittmeyer</t>
  </si>
  <si>
    <t>330-72-1327</t>
  </si>
  <si>
    <t>L. Birkenhead</t>
  </si>
  <si>
    <t>535-53-1709</t>
  </si>
  <si>
    <t>H. Corneil</t>
  </si>
  <si>
    <t>814-97-4775</t>
  </si>
  <si>
    <t>Y. Burgiss</t>
  </si>
  <si>
    <t>Data returned for Count of Patient Admission Flag, Not Admitted, Mar (First 1000 rows).</t>
  </si>
  <si>
    <t>Admission Status</t>
  </si>
  <si>
    <t>% Status</t>
  </si>
  <si>
    <t>No. Of Patient</t>
  </si>
  <si>
    <t>839-61-9068</t>
  </si>
  <si>
    <t>H. Vondrach</t>
  </si>
  <si>
    <t>859-84-2585</t>
  </si>
  <si>
    <t>J. Flarity</t>
  </si>
  <si>
    <t>107-33-5987</t>
  </si>
  <si>
    <t>H. Colebourn</t>
  </si>
  <si>
    <t>463-65-5530</t>
  </si>
  <si>
    <t>N. Landsborough</t>
  </si>
  <si>
    <t>789-12-9925</t>
  </si>
  <si>
    <t>V. Mundy</t>
  </si>
  <si>
    <t>180-76-2943</t>
  </si>
  <si>
    <t>X. Zarfai</t>
  </si>
  <si>
    <t>490-06-4815</t>
  </si>
  <si>
    <t>W. Ranald</t>
  </si>
  <si>
    <t>522-98-0828</t>
  </si>
  <si>
    <t>Z. Bonifazio</t>
  </si>
  <si>
    <t>742-08-0457</t>
  </si>
  <si>
    <t>O. Fogel</t>
  </si>
  <si>
    <t>801-07-7339</t>
  </si>
  <si>
    <t>J. Schermick</t>
  </si>
  <si>
    <t>849-83-7668</t>
  </si>
  <si>
    <t>G. Ogilvie</t>
  </si>
  <si>
    <t>254-25-5430</t>
  </si>
  <si>
    <t>W. Gerrels</t>
  </si>
  <si>
    <t>426-39-1493</t>
  </si>
  <si>
    <t>I. Copyn</t>
  </si>
  <si>
    <t>489-43-8448</t>
  </si>
  <si>
    <t>O. Bunstone</t>
  </si>
  <si>
    <t>506-43-3890</t>
  </si>
  <si>
    <t>X. Fumagalli</t>
  </si>
  <si>
    <t>848-30-3365</t>
  </si>
  <si>
    <t>T. Capnerhurst</t>
  </si>
  <si>
    <t>260-42-5687</t>
  </si>
  <si>
    <t>W. Nicklinson</t>
  </si>
  <si>
    <t>641-55-4227</t>
  </si>
  <si>
    <t>X. Edeson</t>
  </si>
  <si>
    <t>401-49-3657</t>
  </si>
  <si>
    <t>V. Benbough</t>
  </si>
  <si>
    <t>811-04-0657</t>
  </si>
  <si>
    <t>M. Loveland</t>
  </si>
  <si>
    <t>141-03-4367</t>
  </si>
  <si>
    <t>R. Brewster</t>
  </si>
  <si>
    <t>402-25-4023</t>
  </si>
  <si>
    <t>H. Aspinall</t>
  </si>
  <si>
    <t>747-47-8842</t>
  </si>
  <si>
    <t>K. Rove</t>
  </si>
  <si>
    <t>501-51-6876</t>
  </si>
  <si>
    <t>F. Pablo</t>
  </si>
  <si>
    <t>650-97-0593</t>
  </si>
  <si>
    <t>R. Rosten</t>
  </si>
  <si>
    <t>667-25-2596</t>
  </si>
  <si>
    <t>P. Medcraft</t>
  </si>
  <si>
    <t>206-56-8505</t>
  </si>
  <si>
    <t>E. Gummoe</t>
  </si>
  <si>
    <t>381-42-5162</t>
  </si>
  <si>
    <t>Q. Wones</t>
  </si>
  <si>
    <t>470-74-4865</t>
  </si>
  <si>
    <t>T. Leyborne</t>
  </si>
  <si>
    <t>160-71-8820</t>
  </si>
  <si>
    <t>M. Waddoups</t>
  </si>
  <si>
    <t>368-74-4482</t>
  </si>
  <si>
    <t>S. Blunsen</t>
  </si>
  <si>
    <t>708-80-7139</t>
  </si>
  <si>
    <t>N. Junkison</t>
  </si>
  <si>
    <t>345-82-8537</t>
  </si>
  <si>
    <t>G. Ridolfi</t>
  </si>
  <si>
    <t>319-68-1866</t>
  </si>
  <si>
    <t>F. Harriagn</t>
  </si>
  <si>
    <t>735-51-2783</t>
  </si>
  <si>
    <t>K. Ind</t>
  </si>
  <si>
    <t>619-25-0963</t>
  </si>
  <si>
    <t>N. Wolverson</t>
  </si>
  <si>
    <t>130-75-0192</t>
  </si>
  <si>
    <t>K. Dutch</t>
  </si>
  <si>
    <t>292-42-3785</t>
  </si>
  <si>
    <t>W. Wannop</t>
  </si>
  <si>
    <t>438-41-3249</t>
  </si>
  <si>
    <t>Q. Trees</t>
  </si>
  <si>
    <t>508-43-6247</t>
  </si>
  <si>
    <t>F. Straneo</t>
  </si>
  <si>
    <t>422-91-8230</t>
  </si>
  <si>
    <t>M. Fullylove</t>
  </si>
  <si>
    <t>455-80-8231</t>
  </si>
  <si>
    <t>N. Rzehorz</t>
  </si>
  <si>
    <t>258-25-3910</t>
  </si>
  <si>
    <t>T. McCahey</t>
  </si>
  <si>
    <t>316-12-4150</t>
  </si>
  <si>
    <t>X. Haskell</t>
  </si>
  <si>
    <t>735-26-5245</t>
  </si>
  <si>
    <t>I. Kach</t>
  </si>
  <si>
    <t>330-31-6300</t>
  </si>
  <si>
    <t>W. Neads</t>
  </si>
  <si>
    <t>724-24-4676</t>
  </si>
  <si>
    <t>G. Colpus</t>
  </si>
  <si>
    <t>316-34-3057</t>
  </si>
  <si>
    <t>X. Methuen</t>
  </si>
  <si>
    <t>478-89-5652</t>
  </si>
  <si>
    <t>G. Delph</t>
  </si>
  <si>
    <t>876-95-4867</t>
  </si>
  <si>
    <t>I. Macrow</t>
  </si>
  <si>
    <t>778-57-1512</t>
  </si>
  <si>
    <t>G. MacCall</t>
  </si>
  <si>
    <t>556-75-8409</t>
  </si>
  <si>
    <t>K. Stellino</t>
  </si>
  <si>
    <t>181-84-9858</t>
  </si>
  <si>
    <t>T. Lindenberg</t>
  </si>
  <si>
    <t>432-56-1449</t>
  </si>
  <si>
    <t>Y. Wanek</t>
  </si>
  <si>
    <t>872-27-3342</t>
  </si>
  <si>
    <t>P. Lotte</t>
  </si>
  <si>
    <t>498-46-0026</t>
  </si>
  <si>
    <t>X. Tallant</t>
  </si>
  <si>
    <t>190-65-0512</t>
  </si>
  <si>
    <t>M. MacIver</t>
  </si>
  <si>
    <t>500-68-7748</t>
  </si>
  <si>
    <t>M. Elmhirst</t>
  </si>
  <si>
    <t>130-34-9435</t>
  </si>
  <si>
    <t>F. Antwis</t>
  </si>
  <si>
    <t>838-07-1763</t>
  </si>
  <si>
    <t>Y. Piwall</t>
  </si>
  <si>
    <t>178-52-1500</t>
  </si>
  <si>
    <t>K. Beavington</t>
  </si>
  <si>
    <t>236-97-7586</t>
  </si>
  <si>
    <t>P. De la Zenne</t>
  </si>
  <si>
    <t>524-53-6024</t>
  </si>
  <si>
    <t>O. Stenson</t>
  </si>
  <si>
    <t>528-14-9097</t>
  </si>
  <si>
    <t>Y. Minchinden</t>
  </si>
  <si>
    <t>774-50-3865</t>
  </si>
  <si>
    <t>C. Tilson</t>
  </si>
  <si>
    <t>283-63-7892</t>
  </si>
  <si>
    <t>V. Hanigan</t>
  </si>
  <si>
    <t>875-20-1020</t>
  </si>
  <si>
    <t>R. Perrygo</t>
  </si>
  <si>
    <t>674-79-1988</t>
  </si>
  <si>
    <t>Z. Souter</t>
  </si>
  <si>
    <t>615-29-6442</t>
  </si>
  <si>
    <t>E. Statersfield</t>
  </si>
  <si>
    <t>759-40-6832</t>
  </si>
  <si>
    <t>K. Luparto</t>
  </si>
  <si>
    <t>763-41-5675</t>
  </si>
  <si>
    <t>I. Yardy</t>
  </si>
  <si>
    <t>207-58-3631</t>
  </si>
  <si>
    <t>W. MacElharge</t>
  </si>
  <si>
    <t>350-07-8086</t>
  </si>
  <si>
    <t>C. Mendel</t>
  </si>
  <si>
    <t>507-24-3607</t>
  </si>
  <si>
    <t>E. Clyburn</t>
  </si>
  <si>
    <t>575-96-8201</t>
  </si>
  <si>
    <t>S. Windows</t>
  </si>
  <si>
    <t>784-87-8463</t>
  </si>
  <si>
    <t>O. Knight</t>
  </si>
  <si>
    <t>407-58-6440</t>
  </si>
  <si>
    <t>G. Meneyer</t>
  </si>
  <si>
    <t>441-46-8707</t>
  </si>
  <si>
    <t>D. Filochov</t>
  </si>
  <si>
    <t>141-47-3493</t>
  </si>
  <si>
    <t>Y. Whardley</t>
  </si>
  <si>
    <t>473-16-4015</t>
  </si>
  <si>
    <t>V. New</t>
  </si>
  <si>
    <t>638-72-2352</t>
  </si>
  <si>
    <t>L. Bramelt</t>
  </si>
  <si>
    <t>876-70-2288</t>
  </si>
  <si>
    <t>G. Sallery</t>
  </si>
  <si>
    <t>880-77-9403</t>
  </si>
  <si>
    <t>W. Benbrick</t>
  </si>
  <si>
    <t>538-39-7442</t>
  </si>
  <si>
    <t>K. Durrand</t>
  </si>
  <si>
    <t>221-75-5469</t>
  </si>
  <si>
    <t>Q. Trudgeon</t>
  </si>
  <si>
    <t>565-38-3119</t>
  </si>
  <si>
    <t>M. McClaurie</t>
  </si>
  <si>
    <t>751-06-2730</t>
  </si>
  <si>
    <t>S. Threadgill</t>
  </si>
  <si>
    <t>439-09-4695</t>
  </si>
  <si>
    <t>T. Bastiman</t>
  </si>
  <si>
    <t>557-52-3003</t>
  </si>
  <si>
    <t>K. Dupree</t>
  </si>
  <si>
    <t>876-71-2417</t>
  </si>
  <si>
    <t>B. Gladebeck</t>
  </si>
  <si>
    <t>357-99-1739</t>
  </si>
  <si>
    <t>M. Culpin</t>
  </si>
  <si>
    <t>799-68-0713</t>
  </si>
  <si>
    <t>D. Bamlett</t>
  </si>
  <si>
    <t>361-08-3342</t>
  </si>
  <si>
    <t>N. Hurl</t>
  </si>
  <si>
    <t>674-28-1008</t>
  </si>
  <si>
    <t>K. Rouzet</t>
  </si>
  <si>
    <t>738-87-2087</t>
  </si>
  <si>
    <t>Y. Jiroudek</t>
  </si>
  <si>
    <t>427-84-2175</t>
  </si>
  <si>
    <t>D. Palmar</t>
  </si>
  <si>
    <t>713-14-9027</t>
  </si>
  <si>
    <t>X. Kearsley</t>
  </si>
  <si>
    <t>321-08-8842</t>
  </si>
  <si>
    <t>A. Climson</t>
  </si>
  <si>
    <t>171-65-7050</t>
  </si>
  <si>
    <t>C. Ubank</t>
  </si>
  <si>
    <t>481-53-7133</t>
  </si>
  <si>
    <t>X. Willoughey</t>
  </si>
  <si>
    <t>482-71-0293</t>
  </si>
  <si>
    <t>M. Crudge</t>
  </si>
  <si>
    <t>569-71-9134</t>
  </si>
  <si>
    <t>S. Dottrell</t>
  </si>
  <si>
    <t>669-65-6281</t>
  </si>
  <si>
    <t>H. Phillip</t>
  </si>
  <si>
    <t>104-44-8448</t>
  </si>
  <si>
    <t>I. Hatherley</t>
  </si>
  <si>
    <t>374-94-7302</t>
  </si>
  <si>
    <t>Z. Gillogley</t>
  </si>
  <si>
    <t>531-31-3664</t>
  </si>
  <si>
    <t>J. Thexton</t>
  </si>
  <si>
    <t>216-39-5937</t>
  </si>
  <si>
    <t>P. Dupre</t>
  </si>
  <si>
    <t>311-14-5921</t>
  </si>
  <si>
    <t>W. Canas</t>
  </si>
  <si>
    <t>846-58-8376</t>
  </si>
  <si>
    <t>G. Bazley</t>
  </si>
  <si>
    <t>307-89-1652</t>
  </si>
  <si>
    <t>D. Eglese</t>
  </si>
  <si>
    <t>311-78-6420</t>
  </si>
  <si>
    <t>N. Tenniswood</t>
  </si>
  <si>
    <t>336-21-6476</t>
  </si>
  <si>
    <t>L. Benduhn</t>
  </si>
  <si>
    <t>737-62-8031</t>
  </si>
  <si>
    <t>V. Ponton</t>
  </si>
  <si>
    <t>Data returned for Sum of Patient Age, 0-09, Jun (First 1000 rows).</t>
  </si>
  <si>
    <t>Count of Patient Age</t>
  </si>
  <si>
    <t>Age group wise analysis</t>
  </si>
  <si>
    <t>Count of Patient attent status</t>
  </si>
  <si>
    <t>Patient attent satus</t>
  </si>
  <si>
    <t>Count of Patient Gender</t>
  </si>
  <si>
    <t>Gender wise analysis</t>
  </si>
  <si>
    <t>Count of Department Referral</t>
  </si>
  <si>
    <t>No. of patient department referral</t>
  </si>
  <si>
    <t>2023</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</si>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</sst>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0"/>
  </numFmts>
  <fonts count="6" x14ac:knownFonts="1">
    <font>
      <sz val="11"/>
      <color theme="1"/>
      <name val="Aptos Narrow"/>
      <family val="2"/>
      <scheme val="minor"/>
    </font>
    <font>
      <sz val="10"/>
      <color theme="1"/>
      <name val="Aptos Narrow"/>
      <family val="2"/>
      <scheme val="minor"/>
    </font>
    <font>
      <sz val="11"/>
      <color theme="1"/>
      <name val="Aptos Narrow"/>
      <family val="2"/>
      <scheme val="minor"/>
    </font>
    <font>
      <b/>
      <sz val="11"/>
      <color theme="1"/>
      <name val="Aptos Narrow"/>
      <family val="2"/>
      <scheme val="minor"/>
    </font>
    <font>
      <sz val="9"/>
      <color theme="1"/>
      <name val="Aptos Narrow"/>
      <family val="2"/>
      <scheme val="minor"/>
    </font>
    <font>
      <sz val="9"/>
      <name val="Aptos Narrow"/>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27">
    <xf numFmtId="0" fontId="0" fillId="0" borderId="0" xfId="0"/>
    <xf numFmtId="2" fontId="0" fillId="0" borderId="0" xfId="0" applyNumberFormat="1" applyAlignment="1">
      <alignment wrapText="1"/>
    </xf>
    <xf numFmtId="0" fontId="0" fillId="2" borderId="0" xfId="0" applyFill="1"/>
    <xf numFmtId="0" fontId="0" fillId="0" borderId="0" xfId="0" pivotButton="1" applyAlignment="1">
      <alignment wrapText="1"/>
    </xf>
    <xf numFmtId="0" fontId="0" fillId="0" borderId="0" xfId="0" applyAlignment="1">
      <alignment horizontal="left" wrapText="1"/>
    </xf>
    <xf numFmtId="0" fontId="0" fillId="0" borderId="0" xfId="0" applyAlignment="1">
      <alignment wrapText="1"/>
    </xf>
    <xf numFmtId="164" fontId="0" fillId="0" borderId="0" xfId="0" applyNumberFormat="1" applyAlignment="1">
      <alignment wrapText="1"/>
    </xf>
    <xf numFmtId="0" fontId="1" fillId="0" borderId="0" xfId="0" applyFont="1"/>
    <xf numFmtId="1" fontId="0" fillId="0" borderId="0" xfId="0" applyNumberFormat="1" applyAlignment="1">
      <alignment wrapText="1"/>
    </xf>
    <xf numFmtId="10" fontId="0" fillId="0" borderId="0" xfId="0" applyNumberFormat="1" applyAlignment="1">
      <alignment wrapText="1"/>
    </xf>
    <xf numFmtId="14" fontId="0" fillId="0" borderId="0" xfId="0" applyNumberFormat="1"/>
    <xf numFmtId="21" fontId="0" fillId="0" borderId="0" xfId="0" applyNumberFormat="1"/>
    <xf numFmtId="0" fontId="3" fillId="0" borderId="0" xfId="0" applyFont="1"/>
    <xf numFmtId="0" fontId="3" fillId="0" borderId="0" xfId="0" applyFont="1" applyAlignment="1">
      <alignment horizontal="center"/>
    </xf>
    <xf numFmtId="0" fontId="4" fillId="3" borderId="0" xfId="0" applyFont="1" applyFill="1" applyAlignment="1">
      <alignment horizontal="center" wrapText="1"/>
    </xf>
    <xf numFmtId="0" fontId="4" fillId="0" borderId="0" xfId="0" applyFont="1" applyAlignment="1">
      <alignment horizontal="left" wrapText="1"/>
    </xf>
    <xf numFmtId="0" fontId="4" fillId="0" borderId="0" xfId="0" applyFont="1"/>
    <xf numFmtId="1" fontId="0" fillId="0" borderId="0" xfId="0" applyNumberFormat="1"/>
    <xf numFmtId="0" fontId="5" fillId="0" borderId="0" xfId="0" applyFont="1" applyAlignment="1">
      <alignment horizontal="center" wrapText="1"/>
    </xf>
    <xf numFmtId="0" fontId="5" fillId="3" borderId="0" xfId="0" applyFont="1" applyFill="1" applyAlignment="1">
      <alignment horizontal="center" wrapText="1"/>
    </xf>
    <xf numFmtId="0" fontId="5" fillId="3" borderId="0" xfId="0" applyFont="1" applyFill="1" applyAlignment="1">
      <alignment horizontal="center"/>
    </xf>
    <xf numFmtId="9" fontId="5" fillId="0" borderId="0" xfId="1" applyFont="1" applyAlignment="1">
      <alignment horizontal="center" wrapText="1"/>
    </xf>
    <xf numFmtId="0" fontId="5" fillId="0" borderId="0" xfId="0" applyFont="1" applyAlignment="1">
      <alignment horizontal="center"/>
    </xf>
    <xf numFmtId="9" fontId="5" fillId="0" borderId="0" xfId="1" applyFont="1" applyAlignment="1">
      <alignment horizontal="center"/>
    </xf>
    <xf numFmtId="0" fontId="0" fillId="0" borderId="0" xfId="0" applyNumberFormat="1" applyAlignment="1">
      <alignment wrapText="1"/>
    </xf>
    <xf numFmtId="0" fontId="0" fillId="0" borderId="0" xfId="0" applyAlignment="1"/>
    <xf numFmtId="0" fontId="0" fillId="0" borderId="0" xfId="0" applyFill="1"/>
  </cellXfs>
  <cellStyles count="2">
    <cellStyle name="Normal" xfId="0" builtinId="0"/>
    <cellStyle name="Percent" xfId="1" builtinId="5"/>
  </cellStyles>
  <dxfs count="126">
    <dxf>
      <alignment wrapText="1"/>
    </dxf>
    <dxf>
      <alignment wrapText="1"/>
    </dxf>
    <dxf>
      <alignment wrapText="0"/>
    </dxf>
    <dxf>
      <numFmt numFmtId="2" formatCode="0.00"/>
    </dxf>
    <dxf>
      <numFmt numFmtId="1" formatCode="0"/>
    </dxf>
    <dxf>
      <alignment wrapText="1"/>
    </dxf>
    <dxf>
      <alignment wrapText="1"/>
    </dxf>
    <dxf>
      <alignment wrapText="0"/>
    </dxf>
    <dxf>
      <numFmt numFmtId="2" formatCode="0.00"/>
    </dxf>
    <dxf>
      <numFmt numFmtId="1" formatCode="0"/>
    </dxf>
    <dxf>
      <numFmt numFmtId="1" formatCode="0"/>
    </dxf>
    <dxf>
      <alignment wrapText="1"/>
    </dxf>
    <dxf>
      <alignment wrapText="1"/>
    </dxf>
    <dxf>
      <alignment wrapText="0"/>
    </dxf>
    <dxf>
      <numFmt numFmtId="2" formatCode="0.00"/>
    </dxf>
    <dxf>
      <numFmt numFmtId="1" formatCode="0"/>
    </dxf>
    <dxf>
      <alignment wrapText="1"/>
    </dxf>
    <dxf>
      <alignment wrapText="1"/>
    </dxf>
    <dxf>
      <alignment wrapText="0"/>
    </dxf>
    <dxf>
      <numFmt numFmtId="2" formatCode="0.00"/>
    </dxf>
    <dxf>
      <numFmt numFmtId="1" formatCode="0"/>
    </dxf>
    <dxf>
      <numFmt numFmtId="1" formatCode="0"/>
    </dxf>
    <dxf>
      <alignment wrapText="1"/>
    </dxf>
    <dxf>
      <alignment wrapText="1"/>
    </dxf>
    <dxf>
      <alignment wrapText="0"/>
    </dxf>
    <dxf>
      <numFmt numFmtId="2" formatCode="0.00"/>
    </dxf>
    <dxf>
      <numFmt numFmtId="1" formatCode="0"/>
    </dxf>
    <dxf>
      <numFmt numFmtId="1" formatCode="0"/>
    </dxf>
    <dxf>
      <alignment wrapText="1"/>
    </dxf>
    <dxf>
      <alignment wrapText="1"/>
    </dxf>
    <dxf>
      <alignment wrapText="0"/>
    </dxf>
    <dxf>
      <numFmt numFmtId="2" formatCode="0.00"/>
    </dxf>
    <dxf>
      <numFmt numFmtId="1" formatCode="0"/>
    </dxf>
    <dxf>
      <numFmt numFmtId="1" formatCode="0"/>
    </dxf>
    <dxf>
      <numFmt numFmtId="1" formatCode="0"/>
    </dxf>
    <dxf>
      <numFmt numFmtId="14" formatCode="0.00%"/>
    </dxf>
    <dxf>
      <alignment wrapText="1"/>
    </dxf>
    <dxf>
      <alignment wrapText="1"/>
    </dxf>
    <dxf>
      <alignment wrapText="0"/>
    </dxf>
    <dxf>
      <numFmt numFmtId="2" formatCode="0.00"/>
    </dxf>
    <dxf>
      <numFmt numFmtId="164" formatCode="0.000000000"/>
    </dxf>
    <dxf>
      <alignment wrapText="1"/>
    </dxf>
    <dxf>
      <alignment wrapText="1"/>
    </dxf>
    <dxf>
      <alignment wrapText="0"/>
    </dxf>
    <dxf>
      <numFmt numFmtId="2" formatCode="0.00"/>
    </dxf>
    <dxf>
      <numFmt numFmtId="164" formatCode="0.000000000"/>
    </dxf>
    <dxf>
      <alignment wrapText="1"/>
    </dxf>
    <dxf>
      <alignment wrapText="1"/>
    </dxf>
    <dxf>
      <alignment wrapText="0"/>
    </dxf>
    <dxf>
      <numFmt numFmtId="2" formatCode="0.00"/>
    </dxf>
    <dxf>
      <alignment wrapText="1"/>
    </dxf>
    <dxf>
      <alignment wrapText="1"/>
    </dxf>
    <dxf>
      <alignment wrapText="0"/>
    </dxf>
    <dxf>
      <numFmt numFmtId="2" formatCode="0.00"/>
    </dxf>
    <dxf>
      <alignment wrapText="1"/>
    </dxf>
    <dxf>
      <alignment wrapText="1"/>
    </dxf>
    <dxf>
      <alignment wrapText="0"/>
    </dxf>
    <dxf>
      <alignment wrapText="1"/>
    </dxf>
    <dxf>
      <alignment wrapText="1"/>
    </dxf>
    <dxf>
      <alignment wrapText="0"/>
    </dxf>
    <dxf>
      <numFmt numFmtId="1" formatCode="0"/>
    </dxf>
    <dxf>
      <numFmt numFmtId="1" formatCode="0"/>
    </dxf>
    <dxf>
      <numFmt numFmtId="2" formatCode="0.00"/>
    </dxf>
    <dxf>
      <alignment wrapText="0"/>
    </dxf>
    <dxf>
      <alignment wrapText="1"/>
    </dxf>
    <dxf>
      <alignment wrapText="1"/>
    </dxf>
    <dxf>
      <numFmt numFmtId="14" formatCode="0.00%"/>
    </dxf>
    <dxf>
      <numFmt numFmtId="1" formatCode="0"/>
    </dxf>
    <dxf>
      <numFmt numFmtId="1" formatCode="0"/>
    </dxf>
    <dxf>
      <numFmt numFmtId="1" formatCode="0"/>
    </dxf>
    <dxf>
      <numFmt numFmtId="2" formatCode="0.00"/>
    </dxf>
    <dxf>
      <alignment wrapText="0"/>
    </dxf>
    <dxf>
      <alignment wrapText="1"/>
    </dxf>
    <dxf>
      <alignment wrapText="1"/>
    </dxf>
    <dxf>
      <numFmt numFmtId="2" formatCode="0.00"/>
    </dxf>
    <dxf>
      <alignment wrapText="0"/>
    </dxf>
    <dxf>
      <alignment wrapText="1"/>
    </dxf>
    <dxf>
      <alignment wrapText="1"/>
    </dxf>
    <dxf>
      <numFmt numFmtId="1" formatCode="0"/>
    </dxf>
    <dxf>
      <numFmt numFmtId="2" formatCode="0.00"/>
    </dxf>
    <dxf>
      <alignment wrapText="0"/>
    </dxf>
    <dxf>
      <alignment wrapText="1"/>
    </dxf>
    <dxf>
      <alignment wrapText="1"/>
    </dxf>
    <dxf>
      <numFmt numFmtId="1" formatCode="0"/>
    </dxf>
    <dxf>
      <numFmt numFmtId="1" formatCode="0"/>
    </dxf>
    <dxf>
      <numFmt numFmtId="2" formatCode="0.00"/>
    </dxf>
    <dxf>
      <alignment wrapText="0"/>
    </dxf>
    <dxf>
      <alignment wrapText="1"/>
    </dxf>
    <dxf>
      <alignment wrapText="1"/>
    </dxf>
    <dxf>
      <numFmt numFmtId="2" formatCode="0.00"/>
    </dxf>
    <dxf>
      <alignment wrapText="0"/>
    </dxf>
    <dxf>
      <alignment wrapText="1"/>
    </dxf>
    <dxf>
      <alignment wrapText="1"/>
    </dxf>
    <dxf>
      <alignment wrapText="0"/>
    </dxf>
    <dxf>
      <alignment wrapText="1"/>
    </dxf>
    <dxf>
      <alignment wrapText="1"/>
    </dxf>
    <dxf>
      <numFmt numFmtId="1" formatCode="0"/>
    </dxf>
    <dxf>
      <numFmt numFmtId="2" formatCode="0.00"/>
    </dxf>
    <dxf>
      <alignment wrapText="0"/>
    </dxf>
    <dxf>
      <alignment wrapText="1"/>
    </dxf>
    <dxf>
      <alignment wrapText="1"/>
    </dxf>
    <dxf>
      <numFmt numFmtId="164" formatCode="0.000000000"/>
    </dxf>
    <dxf>
      <numFmt numFmtId="2" formatCode="0.00"/>
    </dxf>
    <dxf>
      <alignment wrapText="0"/>
    </dxf>
    <dxf>
      <alignment wrapText="1"/>
    </dxf>
    <dxf>
      <alignment wrapText="1"/>
    </dxf>
    <dxf>
      <numFmt numFmtId="164" formatCode="0.000000000"/>
    </dxf>
    <dxf>
      <numFmt numFmtId="2" formatCode="0.00"/>
    </dxf>
    <dxf>
      <alignment wrapText="0"/>
    </dxf>
    <dxf>
      <alignment wrapText="1"/>
    </dxf>
    <dxf>
      <alignment wrapText="1"/>
    </dxf>
    <dxf>
      <numFmt numFmtId="1" formatCode="0"/>
    </dxf>
    <dxf>
      <numFmt numFmtId="1" formatCode="0"/>
    </dxf>
    <dxf>
      <numFmt numFmtId="2" formatCode="0.00"/>
    </dxf>
    <dxf>
      <alignment wrapText="0"/>
    </dxf>
    <dxf>
      <alignment wrapText="1"/>
    </dxf>
    <dxf>
      <alignment wrapText="1"/>
    </dxf>
    <dxf>
      <alignment wrapText="0"/>
    </dxf>
    <dxf>
      <alignment wrapText="1"/>
    </dxf>
    <dxf>
      <alignment wrapText="1"/>
    </dxf>
    <dxf>
      <numFmt numFmtId="26" formatCode="h:mm:ss"/>
    </dxf>
    <dxf>
      <numFmt numFmtId="19" formatCode="dd/mm/yyyy"/>
    </dxf>
    <dxf>
      <numFmt numFmtId="26" formatCode="h:mm:ss"/>
    </dxf>
    <dxf>
      <numFmt numFmtId="19" formatCode="dd/mm/yyyy"/>
    </dxf>
    <dxf>
      <font>
        <b/>
        <color theme="1"/>
      </font>
      <border>
        <bottom style="thin">
          <color theme="5"/>
        </bottom>
        <vertical/>
        <horizontal/>
      </border>
    </dxf>
    <dxf>
      <font>
        <sz val="8"/>
        <color theme="3"/>
      </font>
      <border diagonalUp="0" diagonalDown="0">
        <left/>
        <right/>
        <top/>
        <bottom/>
        <vertical/>
        <horizontal/>
      </border>
    </dxf>
  </dxfs>
  <tableStyles count="2" defaultTableStyle="TableStyleMedium2" defaultPivotStyle="PivotStyleLight16">
    <tableStyle name="My style" pivot="0" table="0" count="10" xr9:uid="{B8AA10F5-4716-4D7B-A23B-105C9D5CEE5F}">
      <tableStyleElement type="wholeTable" dxfId="125"/>
      <tableStyleElement type="headerRow" dxfId="124"/>
    </tableStyle>
    <tableStyle name="Slicer Style 1" pivot="0" table="0" count="0" xr9:uid="{F13E92F4-767A-417B-AB60-94ECFEC83E15}"/>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3.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[HRMS.xlsx]Pivot report!PivotTable6</c:name>
    <c:fmtId val="3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report'!$K$5</c:f>
              <c:strCache>
                <c:ptCount val="1"/>
                <c:pt idx="0">
                  <c:v>Total</c:v>
                </c:pt>
              </c:strCache>
            </c:strRef>
          </c:tx>
          <c:spPr>
            <a:solidFill>
              <a:schemeClr val="accent1"/>
            </a:solidFill>
            <a:ln w="25400">
              <a:noFill/>
            </a:ln>
            <a:effectLst/>
          </c:spPr>
          <c:cat>
            <c:strRef>
              <c:f>'Pivot report'!$J$6:$J$37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report'!$K$6:$K$37</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1-1B07-407D-A227-A5572F5543CF}"/>
            </c:ext>
          </c:extLst>
        </c:ser>
        <c:dLbls>
          <c:showLegendKey val="0"/>
          <c:showVal val="0"/>
          <c:showCatName val="0"/>
          <c:showSerName val="0"/>
          <c:showPercent val="0"/>
          <c:showBubbleSize val="0"/>
        </c:dLbls>
        <c:axId val="710323391"/>
        <c:axId val="710344031"/>
      </c:areaChart>
      <c:catAx>
        <c:axId val="710323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344031"/>
        <c:crosses val="autoZero"/>
        <c:auto val="1"/>
        <c:lblAlgn val="ctr"/>
        <c:lblOffset val="100"/>
        <c:noMultiLvlLbl val="0"/>
      </c:catAx>
      <c:valAx>
        <c:axId val="710344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3233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[HRMS.xlsx]Pivot report!PivotTable7</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3.2183727034120743E-2"/>
          <c:y val="5.779619959144066E-3"/>
          <c:w val="0.91281889763779522"/>
          <c:h val="0.99422038004085589"/>
        </c:manualLayout>
      </c:layout>
      <c:barChart>
        <c:barDir val="bar"/>
        <c:grouping val="clustered"/>
        <c:varyColors val="0"/>
        <c:ser>
          <c:idx val="0"/>
          <c:order val="0"/>
          <c:tx>
            <c:strRef>
              <c:f>'Pivot report'!$B$51</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C144-4828-8C47-AC1B2DF80B47}"/>
              </c:ext>
            </c:extLst>
          </c:dPt>
          <c:dPt>
            <c:idx val="1"/>
            <c:invertIfNegative val="0"/>
            <c:bubble3D val="0"/>
            <c:extLst>
              <c:ext xmlns:c16="http://schemas.microsoft.com/office/drawing/2014/chart" uri="{C3380CC4-5D6E-409C-BE32-E72D297353CC}">
                <c16:uniqueId val="{00000001-C144-4828-8C47-AC1B2DF80B47}"/>
              </c:ext>
            </c:extLst>
          </c:dPt>
          <c:dLbls>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report'!$A$52:$A$54</c:f>
              <c:strCache>
                <c:ptCount val="2"/>
                <c:pt idx="0">
                  <c:v>Admitted</c:v>
                </c:pt>
                <c:pt idx="1">
                  <c:v>Not Admitted</c:v>
                </c:pt>
              </c:strCache>
            </c:strRef>
          </c:cat>
          <c:val>
            <c:numRef>
              <c:f>'Pivot report'!$B$52:$B$54</c:f>
              <c:numCache>
                <c:formatCode>0</c:formatCode>
                <c:ptCount val="2"/>
                <c:pt idx="0">
                  <c:v>269</c:v>
                </c:pt>
                <c:pt idx="1">
                  <c:v>244</c:v>
                </c:pt>
              </c:numCache>
            </c:numRef>
          </c:val>
          <c:extLst>
            <c:ext xmlns:c16="http://schemas.microsoft.com/office/drawing/2014/chart" uri="{C3380CC4-5D6E-409C-BE32-E72D297353CC}">
              <c16:uniqueId val="{00000003-83E8-482B-B135-E2B6BA6DF496}"/>
            </c:ext>
          </c:extLst>
        </c:ser>
        <c:ser>
          <c:idx val="1"/>
          <c:order val="1"/>
          <c:tx>
            <c:strRef>
              <c:f>'Pivot report'!$C$51</c:f>
              <c:strCache>
                <c:ptCount val="1"/>
                <c:pt idx="0">
                  <c:v>Count of Patient Admission Flag2</c:v>
                </c:pt>
              </c:strCache>
            </c:strRef>
          </c:tx>
          <c:spPr>
            <a:solidFill>
              <a:schemeClr val="accent2"/>
            </a:solidFill>
            <a:ln>
              <a:noFill/>
            </a:ln>
            <a:effectLst/>
          </c:spPr>
          <c:invertIfNegative val="0"/>
          <c:cat>
            <c:strRef>
              <c:f>'Pivot report'!$A$52:$A$54</c:f>
              <c:strCache>
                <c:ptCount val="2"/>
                <c:pt idx="0">
                  <c:v>Admitted</c:v>
                </c:pt>
                <c:pt idx="1">
                  <c:v>Not Admitted</c:v>
                </c:pt>
              </c:strCache>
            </c:strRef>
          </c:cat>
          <c:val>
            <c:numRef>
              <c:f>'Pivot report'!$C$52:$C$54</c:f>
              <c:numCache>
                <c:formatCode>0.00%</c:formatCode>
                <c:ptCount val="2"/>
                <c:pt idx="0">
                  <c:v>0.52436647173489281</c:v>
                </c:pt>
                <c:pt idx="1">
                  <c:v>0.47563352826510719</c:v>
                </c:pt>
              </c:numCache>
            </c:numRef>
          </c:val>
          <c:extLst>
            <c:ext xmlns:c16="http://schemas.microsoft.com/office/drawing/2014/chart" uri="{C3380CC4-5D6E-409C-BE32-E72D297353CC}">
              <c16:uniqueId val="{00000004-83E8-482B-B135-E2B6BA6DF496}"/>
            </c:ext>
          </c:extLst>
        </c:ser>
        <c:dLbls>
          <c:showLegendKey val="0"/>
          <c:showVal val="0"/>
          <c:showCatName val="0"/>
          <c:showSerName val="0"/>
          <c:showPercent val="0"/>
          <c:showBubbleSize val="0"/>
        </c:dLbls>
        <c:gapWidth val="50"/>
        <c:overlap val="-12"/>
        <c:axId val="1185969152"/>
        <c:axId val="1185962432"/>
      </c:barChart>
      <c:catAx>
        <c:axId val="1185969152"/>
        <c:scaling>
          <c:orientation val="minMax"/>
        </c:scaling>
        <c:delete val="1"/>
        <c:axPos val="l"/>
        <c:numFmt formatCode="General" sourceLinked="1"/>
        <c:majorTickMark val="none"/>
        <c:minorTickMark val="none"/>
        <c:tickLblPos val="nextTo"/>
        <c:crossAx val="1185962432"/>
        <c:crosses val="autoZero"/>
        <c:auto val="1"/>
        <c:lblAlgn val="ctr"/>
        <c:lblOffset val="100"/>
        <c:noMultiLvlLbl val="0"/>
      </c:catAx>
      <c:valAx>
        <c:axId val="1185962432"/>
        <c:scaling>
          <c:orientation val="minMax"/>
        </c:scaling>
        <c:delete val="1"/>
        <c:axPos val="b"/>
        <c:numFmt formatCode="0" sourceLinked="1"/>
        <c:majorTickMark val="none"/>
        <c:minorTickMark val="none"/>
        <c:tickLblPos val="nextTo"/>
        <c:crossAx val="118596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[HRMS.xlsx]Pivot report!PivotTable8</c:name>
    <c:fmtId val="6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report'!$B$64</c:f>
              <c:strCache>
                <c:ptCount val="1"/>
                <c:pt idx="0">
                  <c:v>Total</c:v>
                </c:pt>
              </c:strCache>
            </c:strRef>
          </c:tx>
          <c:spPr>
            <a:solidFill>
              <a:schemeClr val="accent1"/>
            </a:solidFill>
            <a:ln>
              <a:noFill/>
            </a:ln>
            <a:effectLst/>
          </c:spPr>
          <c:invertIfNegative val="0"/>
          <c:cat>
            <c:strRef>
              <c:f>'Pivot report'!$A$65:$A$73</c:f>
              <c:strCache>
                <c:ptCount val="8"/>
                <c:pt idx="0">
                  <c:v>0-09</c:v>
                </c:pt>
                <c:pt idx="1">
                  <c:v>10-19</c:v>
                </c:pt>
                <c:pt idx="2">
                  <c:v>20-29</c:v>
                </c:pt>
                <c:pt idx="3">
                  <c:v>30-39</c:v>
                </c:pt>
                <c:pt idx="4">
                  <c:v>40-49</c:v>
                </c:pt>
                <c:pt idx="5">
                  <c:v>50-59</c:v>
                </c:pt>
                <c:pt idx="6">
                  <c:v>60-69</c:v>
                </c:pt>
                <c:pt idx="7">
                  <c:v>70-79</c:v>
                </c:pt>
              </c:strCache>
            </c:strRef>
          </c:cat>
          <c:val>
            <c:numRef>
              <c:f>'Pivot report'!$B$65:$B$73</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3-A4B7-4F8D-B650-D62ED10E0400}"/>
            </c:ext>
          </c:extLst>
        </c:ser>
        <c:dLbls>
          <c:showLegendKey val="0"/>
          <c:showVal val="0"/>
          <c:showCatName val="0"/>
          <c:showSerName val="0"/>
          <c:showPercent val="0"/>
          <c:showBubbleSize val="0"/>
        </c:dLbls>
        <c:gapWidth val="219"/>
        <c:overlap val="-27"/>
        <c:axId val="1208235343"/>
        <c:axId val="1208235823"/>
      </c:barChart>
      <c:catAx>
        <c:axId val="120823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235823"/>
        <c:crosses val="autoZero"/>
        <c:auto val="1"/>
        <c:lblAlgn val="ctr"/>
        <c:lblOffset val="100"/>
        <c:noMultiLvlLbl val="0"/>
      </c:catAx>
      <c:valAx>
        <c:axId val="1208235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23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[HRMS.xlsx]Pivot report!PivotTable9</c:name>
    <c:fmtId val="6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0259667541557302"/>
          <c:y val="0.26048633126227821"/>
          <c:w val="0.53091797900262472"/>
          <c:h val="0.60893810742175591"/>
        </c:manualLayout>
      </c:layout>
      <c:pieChart>
        <c:varyColors val="1"/>
        <c:ser>
          <c:idx val="0"/>
          <c:order val="0"/>
          <c:tx>
            <c:strRef>
              <c:f>'Pivot report'!$B$78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D8-43F6-980D-4A4D19150A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D8-43F6-980D-4A4D19150AB6}"/>
              </c:ext>
            </c:extLst>
          </c:dPt>
          <c:cat>
            <c:strRef>
              <c:f>'Pivot report'!$A$79:$A$81</c:f>
              <c:strCache>
                <c:ptCount val="2"/>
                <c:pt idx="0">
                  <c:v>Delay</c:v>
                </c:pt>
                <c:pt idx="1">
                  <c:v>Ontime</c:v>
                </c:pt>
              </c:strCache>
            </c:strRef>
          </c:cat>
          <c:val>
            <c:numRef>
              <c:f>'Pivot report'!$B$79:$B$81</c:f>
              <c:numCache>
                <c:formatCode>0</c:formatCode>
                <c:ptCount val="2"/>
                <c:pt idx="0">
                  <c:v>316</c:v>
                </c:pt>
                <c:pt idx="1">
                  <c:v>197</c:v>
                </c:pt>
              </c:numCache>
            </c:numRef>
          </c:val>
          <c:extLst>
            <c:ext xmlns:c16="http://schemas.microsoft.com/office/drawing/2014/chart" uri="{C3380CC4-5D6E-409C-BE32-E72D297353CC}">
              <c16:uniqueId val="{00000004-2228-44D4-AF90-3AEA33D0F62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26510651793525802"/>
          <c:y val="0.10705963837853606"/>
          <c:w val="0.48941815262782884"/>
          <c:h val="0.128473315835520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[HRMS.xlsx]Pivot report!PivotTable10</c:name>
    <c:fmtId val="7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750984251968497"/>
          <c:y val="0.25945975503062119"/>
          <c:w val="0.36303587051618552"/>
          <c:h val="0.60505978419364259"/>
        </c:manualLayout>
      </c:layout>
      <c:doughnutChart>
        <c:varyColors val="1"/>
        <c:ser>
          <c:idx val="0"/>
          <c:order val="0"/>
          <c:tx>
            <c:strRef>
              <c:f>'Pivot report'!$B$86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353-4BA7-AFA6-B038E3CBE36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353-4BA7-AFA6-B038E3CBE36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report'!$A$87:$A$89</c:f>
              <c:strCache>
                <c:ptCount val="2"/>
                <c:pt idx="0">
                  <c:v>Female</c:v>
                </c:pt>
                <c:pt idx="1">
                  <c:v>Male</c:v>
                </c:pt>
              </c:strCache>
            </c:strRef>
          </c:cat>
          <c:val>
            <c:numRef>
              <c:f>'Pivot report'!$B$87:$B$89</c:f>
              <c:numCache>
                <c:formatCode>0.00</c:formatCode>
                <c:ptCount val="2"/>
                <c:pt idx="0">
                  <c:v>241</c:v>
                </c:pt>
                <c:pt idx="1">
                  <c:v>272</c:v>
                </c:pt>
              </c:numCache>
            </c:numRef>
          </c:val>
          <c:extLst>
            <c:ext xmlns:c16="http://schemas.microsoft.com/office/drawing/2014/chart" uri="{C3380CC4-5D6E-409C-BE32-E72D297353CC}">
              <c16:uniqueId val="{00000003-970E-4AB4-B79D-998212B4BEE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8173162729658796"/>
          <c:y val="6.0763342082239741E-2"/>
          <c:w val="0.33215726159230097"/>
          <c:h val="0.1562510936132983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[HRMS.xlsx]Pivot report!PivotTable11</c:name>
    <c:fmtId val="8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report'!$B$93</c:f>
              <c:strCache>
                <c:ptCount val="1"/>
                <c:pt idx="0">
                  <c:v>Total</c:v>
                </c:pt>
              </c:strCache>
            </c:strRef>
          </c:tx>
          <c:spPr>
            <a:solidFill>
              <a:schemeClr val="accent1"/>
            </a:solidFill>
            <a:ln>
              <a:noFill/>
            </a:ln>
            <a:effectLst/>
          </c:spPr>
          <c:invertIfNegative val="0"/>
          <c:cat>
            <c:strRef>
              <c:f>'Pivot report'!$A$94:$A$102</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report'!$B$94:$B$102</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3-B9F0-4DB9-90C2-805081AC1942}"/>
            </c:ext>
          </c:extLst>
        </c:ser>
        <c:dLbls>
          <c:showLegendKey val="0"/>
          <c:showVal val="0"/>
          <c:showCatName val="0"/>
          <c:showSerName val="0"/>
          <c:showPercent val="0"/>
          <c:showBubbleSize val="0"/>
        </c:dLbls>
        <c:gapWidth val="182"/>
        <c:axId val="76647247"/>
        <c:axId val="76648207"/>
      </c:barChart>
      <c:catAx>
        <c:axId val="76647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48207"/>
        <c:crosses val="autoZero"/>
        <c:auto val="1"/>
        <c:lblAlgn val="ctr"/>
        <c:lblOffset val="100"/>
        <c:noMultiLvlLbl val="0"/>
      </c:catAx>
      <c:valAx>
        <c:axId val="766482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4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[HRMS.xlsx]Pivot report!PivotTable1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22393647494571E-2"/>
          <c:y val="1.9899461719827396E-2"/>
          <c:w val="0.94377636530373465"/>
          <c:h val="0.87823643108265992"/>
        </c:manualLayout>
      </c:layout>
      <c:areaChart>
        <c:grouping val="standard"/>
        <c:varyColors val="0"/>
        <c:ser>
          <c:idx val="0"/>
          <c:order val="0"/>
          <c:tx>
            <c:strRef>
              <c:f>'Pivot report'!$E$5</c:f>
              <c:strCache>
                <c:ptCount val="1"/>
                <c:pt idx="0">
                  <c:v>Total</c:v>
                </c:pt>
              </c:strCache>
            </c:strRef>
          </c:tx>
          <c:spPr>
            <a:solidFill>
              <a:schemeClr val="accent1"/>
            </a:solidFill>
            <a:ln w="25400">
              <a:noFill/>
            </a:ln>
            <a:effectLst/>
          </c:spPr>
          <c:cat>
            <c:strRef>
              <c:f>'Pivot report'!$D$6:$D$37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report'!$E$6:$E$37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18FA-4BF6-A214-1B45B1DEA33D}"/>
            </c:ext>
          </c:extLst>
        </c:ser>
        <c:dLbls>
          <c:showLegendKey val="0"/>
          <c:showVal val="0"/>
          <c:showCatName val="0"/>
          <c:showSerName val="0"/>
          <c:showPercent val="0"/>
          <c:showBubbleSize val="0"/>
        </c:dLbls>
        <c:axId val="2069345999"/>
        <c:axId val="2069337839"/>
      </c:areaChart>
      <c:catAx>
        <c:axId val="2069345999"/>
        <c:scaling>
          <c:orientation val="minMax"/>
        </c:scaling>
        <c:delete val="1"/>
        <c:axPos val="b"/>
        <c:numFmt formatCode="General" sourceLinked="1"/>
        <c:majorTickMark val="out"/>
        <c:minorTickMark val="none"/>
        <c:tickLblPos val="nextTo"/>
        <c:crossAx val="2069337839"/>
        <c:crosses val="autoZero"/>
        <c:auto val="1"/>
        <c:lblAlgn val="ctr"/>
        <c:lblOffset val="100"/>
        <c:noMultiLvlLbl val="0"/>
      </c:catAx>
      <c:valAx>
        <c:axId val="2069337839"/>
        <c:scaling>
          <c:orientation val="minMax"/>
        </c:scaling>
        <c:delete val="1"/>
        <c:axPos val="l"/>
        <c:numFmt formatCode="General" sourceLinked="1"/>
        <c:majorTickMark val="out"/>
        <c:minorTickMark val="none"/>
        <c:tickLblPos val="nextTo"/>
        <c:crossAx val="206934599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[HRMS.xlsx]Pivot report!PivotTable2</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5009136516158E-3"/>
          <c:y val="6.1874523749047491E-3"/>
          <c:w val="0.99722222222222223"/>
          <c:h val="0.98762654668166483"/>
        </c:manualLayout>
      </c:layout>
      <c:areaChart>
        <c:grouping val="standard"/>
        <c:varyColors val="0"/>
        <c:ser>
          <c:idx val="0"/>
          <c:order val="0"/>
          <c:tx>
            <c:strRef>
              <c:f>'Pivot report'!$H$5</c:f>
              <c:strCache>
                <c:ptCount val="1"/>
                <c:pt idx="0">
                  <c:v>Total</c:v>
                </c:pt>
              </c:strCache>
            </c:strRef>
          </c:tx>
          <c:spPr>
            <a:solidFill>
              <a:schemeClr val="accent1"/>
            </a:solidFill>
            <a:ln w="25400">
              <a:noFill/>
            </a:ln>
            <a:effectLst/>
          </c:spPr>
          <c:cat>
            <c:strRef>
              <c:f>'Pivot report'!$G$6:$G$37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report'!$H$6:$H$37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A468-43DD-87D9-998F8DD13DAF}"/>
            </c:ext>
          </c:extLst>
        </c:ser>
        <c:dLbls>
          <c:showLegendKey val="0"/>
          <c:showVal val="0"/>
          <c:showCatName val="0"/>
          <c:showSerName val="0"/>
          <c:showPercent val="0"/>
          <c:showBubbleSize val="0"/>
        </c:dLbls>
        <c:axId val="2070525760"/>
        <c:axId val="2070528160"/>
      </c:areaChart>
      <c:catAx>
        <c:axId val="2070525760"/>
        <c:scaling>
          <c:orientation val="minMax"/>
        </c:scaling>
        <c:delete val="1"/>
        <c:axPos val="b"/>
        <c:numFmt formatCode="General" sourceLinked="1"/>
        <c:majorTickMark val="out"/>
        <c:minorTickMark val="none"/>
        <c:tickLblPos val="nextTo"/>
        <c:crossAx val="2070528160"/>
        <c:crosses val="autoZero"/>
        <c:auto val="1"/>
        <c:lblAlgn val="ctr"/>
        <c:lblOffset val="100"/>
        <c:noMultiLvlLbl val="0"/>
      </c:catAx>
      <c:valAx>
        <c:axId val="2070528160"/>
        <c:scaling>
          <c:orientation val="minMax"/>
        </c:scaling>
        <c:delete val="1"/>
        <c:axPos val="l"/>
        <c:numFmt formatCode="0.00" sourceLinked="1"/>
        <c:majorTickMark val="none"/>
        <c:minorTickMark val="none"/>
        <c:tickLblPos val="nextTo"/>
        <c:crossAx val="2070525760"/>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[HRMS.xlsx]Pivot report!PivotTable6</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7259573322565451E-4"/>
          <c:w val="1"/>
          <c:h val="0.99922641462518402"/>
        </c:manualLayout>
      </c:layout>
      <c:areaChart>
        <c:grouping val="standard"/>
        <c:varyColors val="0"/>
        <c:ser>
          <c:idx val="0"/>
          <c:order val="0"/>
          <c:tx>
            <c:strRef>
              <c:f>'Pivot report'!$K$5</c:f>
              <c:strCache>
                <c:ptCount val="1"/>
                <c:pt idx="0">
                  <c:v>Total</c:v>
                </c:pt>
              </c:strCache>
            </c:strRef>
          </c:tx>
          <c:spPr>
            <a:solidFill>
              <a:schemeClr val="accent1"/>
            </a:solidFill>
            <a:ln w="25400">
              <a:noFill/>
            </a:ln>
            <a:effectLst/>
          </c:spPr>
          <c:cat>
            <c:strRef>
              <c:f>'Pivot report'!$J$6:$J$37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report'!$K$6:$K$37</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4044-4AC7-B7B1-06B0B662E001}"/>
            </c:ext>
          </c:extLst>
        </c:ser>
        <c:dLbls>
          <c:showLegendKey val="0"/>
          <c:showVal val="0"/>
          <c:showCatName val="0"/>
          <c:showSerName val="0"/>
          <c:showPercent val="0"/>
          <c:showBubbleSize val="0"/>
        </c:dLbls>
        <c:axId val="710323391"/>
        <c:axId val="710344031"/>
      </c:areaChart>
      <c:catAx>
        <c:axId val="710323391"/>
        <c:scaling>
          <c:orientation val="minMax"/>
        </c:scaling>
        <c:delete val="1"/>
        <c:axPos val="b"/>
        <c:numFmt formatCode="General" sourceLinked="1"/>
        <c:majorTickMark val="out"/>
        <c:minorTickMark val="none"/>
        <c:tickLblPos val="nextTo"/>
        <c:crossAx val="710344031"/>
        <c:crosses val="autoZero"/>
        <c:auto val="1"/>
        <c:lblAlgn val="ctr"/>
        <c:lblOffset val="100"/>
        <c:noMultiLvlLbl val="0"/>
      </c:catAx>
      <c:valAx>
        <c:axId val="710344031"/>
        <c:scaling>
          <c:orientation val="minMax"/>
        </c:scaling>
        <c:delete val="1"/>
        <c:axPos val="l"/>
        <c:numFmt formatCode="0.00" sourceLinked="1"/>
        <c:majorTickMark val="none"/>
        <c:minorTickMark val="none"/>
        <c:tickLblPos val="nextTo"/>
        <c:crossAx val="710323391"/>
        <c:crosses val="autoZero"/>
        <c:crossBetween val="midCat"/>
      </c:valAx>
      <c:spPr>
        <a:solidFill>
          <a:schemeClr val="bg1">
            <a:lumMod val="9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[HRMS.xlsx]Pivot report!PivotTable8</c:name>
    <c:fmtId val="6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report'!$A$65:$A$73</c:f>
              <c:strCache>
                <c:ptCount val="8"/>
                <c:pt idx="0">
                  <c:v>0-09</c:v>
                </c:pt>
                <c:pt idx="1">
                  <c:v>10-19</c:v>
                </c:pt>
                <c:pt idx="2">
                  <c:v>20-29</c:v>
                </c:pt>
                <c:pt idx="3">
                  <c:v>30-39</c:v>
                </c:pt>
                <c:pt idx="4">
                  <c:v>40-49</c:v>
                </c:pt>
                <c:pt idx="5">
                  <c:v>50-59</c:v>
                </c:pt>
                <c:pt idx="6">
                  <c:v>60-69</c:v>
                </c:pt>
                <c:pt idx="7">
                  <c:v>70-79</c:v>
                </c:pt>
              </c:strCache>
            </c:strRef>
          </c:cat>
          <c:val>
            <c:numRef>
              <c:f>'Pivot report'!$B$65:$B$73</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3-A890-47F8-AB77-2B26460C9F81}"/>
            </c:ext>
          </c:extLst>
        </c:ser>
        <c:dLbls>
          <c:dLblPos val="outEnd"/>
          <c:showLegendKey val="0"/>
          <c:showVal val="1"/>
          <c:showCatName val="0"/>
          <c:showSerName val="0"/>
          <c:showPercent val="0"/>
          <c:showBubbleSize val="0"/>
        </c:dLbls>
        <c:gapWidth val="219"/>
        <c:overlap val="-27"/>
        <c:axId val="1208235343"/>
        <c:axId val="1208235823"/>
      </c:barChart>
      <c:catAx>
        <c:axId val="120823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208235823"/>
        <c:crosses val="autoZero"/>
        <c:auto val="1"/>
        <c:lblAlgn val="ctr"/>
        <c:lblOffset val="100"/>
        <c:noMultiLvlLbl val="0"/>
      </c:catAx>
      <c:valAx>
        <c:axId val="1208235823"/>
        <c:scaling>
          <c:orientation val="minMax"/>
        </c:scaling>
        <c:delete val="1"/>
        <c:axPos val="l"/>
        <c:numFmt formatCode="0" sourceLinked="1"/>
        <c:majorTickMark val="none"/>
        <c:minorTickMark val="none"/>
        <c:tickLblPos val="nextTo"/>
        <c:crossAx val="120823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[HRMS.xlsx]Pivot report!PivotTable9</c:name>
    <c:fmtId val="72"/>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20259667541557302"/>
          <c:y val="0.26048633126227821"/>
          <c:w val="0.53091797900262472"/>
          <c:h val="0.60893810742175591"/>
        </c:manualLayout>
      </c:layout>
      <c:pieChart>
        <c:varyColors val="1"/>
        <c:ser>
          <c:idx val="0"/>
          <c:order val="0"/>
          <c:tx>
            <c:strRef>
              <c:f>'Pivot report'!$B$78</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8316-4DB2-B2EC-28C87243FED8}"/>
              </c:ext>
            </c:extLst>
          </c:dPt>
          <c:dPt>
            <c:idx val="1"/>
            <c:bubble3D val="0"/>
            <c:spPr>
              <a:solidFill>
                <a:schemeClr val="accent2"/>
              </a:solidFill>
              <a:ln>
                <a:noFill/>
              </a:ln>
              <a:effectLst/>
            </c:spPr>
            <c:extLst>
              <c:ext xmlns:c16="http://schemas.microsoft.com/office/drawing/2014/chart" uri="{C3380CC4-5D6E-409C-BE32-E72D297353CC}">
                <c16:uniqueId val="{00000003-8316-4DB2-B2EC-28C87243FED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report'!$A$79:$A$81</c:f>
              <c:strCache>
                <c:ptCount val="2"/>
                <c:pt idx="0">
                  <c:v>Delay</c:v>
                </c:pt>
                <c:pt idx="1">
                  <c:v>Ontime</c:v>
                </c:pt>
              </c:strCache>
            </c:strRef>
          </c:cat>
          <c:val>
            <c:numRef>
              <c:f>'Pivot report'!$B$79:$B$81</c:f>
              <c:numCache>
                <c:formatCode>0</c:formatCode>
                <c:ptCount val="2"/>
                <c:pt idx="0">
                  <c:v>316</c:v>
                </c:pt>
                <c:pt idx="1">
                  <c:v>197</c:v>
                </c:pt>
              </c:numCache>
            </c:numRef>
          </c:val>
          <c:extLst>
            <c:ext xmlns:c16="http://schemas.microsoft.com/office/drawing/2014/chart" uri="{C3380CC4-5D6E-409C-BE32-E72D297353CC}">
              <c16:uniqueId val="{00000013-47FB-4E52-8125-A02C50F4DB3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9264293050325232"/>
          <c:y val="0.12163159932877243"/>
          <c:w val="0.59811365970558039"/>
          <c:h val="0.12847331583552055"/>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[HRMS.xlsx]Pivot report!PivotTable10</c:name>
    <c:fmtId val="84"/>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350378955439559"/>
          <c:y val="0.14666599796044602"/>
          <c:w val="0.68524403550679758"/>
          <c:h val="0.77690088102044574"/>
        </c:manualLayout>
      </c:layout>
      <c:doughnutChart>
        <c:varyColors val="1"/>
        <c:ser>
          <c:idx val="0"/>
          <c:order val="0"/>
          <c:tx>
            <c:strRef>
              <c:f>'Pivot report'!$B$86</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350-4604-BDF4-F2EF32D6007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350-4604-BDF4-F2EF32D6007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report'!$A$87:$A$89</c:f>
              <c:strCache>
                <c:ptCount val="2"/>
                <c:pt idx="0">
                  <c:v>Female</c:v>
                </c:pt>
                <c:pt idx="1">
                  <c:v>Male</c:v>
                </c:pt>
              </c:strCache>
            </c:strRef>
          </c:cat>
          <c:val>
            <c:numRef>
              <c:f>'Pivot report'!$B$87:$B$89</c:f>
              <c:numCache>
                <c:formatCode>0.00</c:formatCode>
                <c:ptCount val="2"/>
                <c:pt idx="0">
                  <c:v>241</c:v>
                </c:pt>
                <c:pt idx="1">
                  <c:v>272</c:v>
                </c:pt>
              </c:numCache>
            </c:numRef>
          </c:val>
          <c:extLst>
            <c:ext xmlns:c16="http://schemas.microsoft.com/office/drawing/2014/chart" uri="{C3380CC4-5D6E-409C-BE32-E72D297353CC}">
              <c16:uniqueId val="{00000007-DD97-47A5-B1B8-853DA2E6EE2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0759217626919171"/>
          <c:y val="6.0763342082239741E-2"/>
          <c:w val="0.79205753836742721"/>
          <c:h val="0.11458442694663165"/>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[HRMS.xlsx]Pivot report!PivotTable11</c:name>
    <c:fmtId val="88"/>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report'!$B$93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report'!$A$94:$A$102</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report'!$B$94:$B$102</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5-7888-41AF-BDA0-91B8D21FB643}"/>
            </c:ext>
          </c:extLst>
        </c:ser>
        <c:dLbls>
          <c:showLegendKey val="0"/>
          <c:showVal val="0"/>
          <c:showCatName val="0"/>
          <c:showSerName val="0"/>
          <c:showPercent val="0"/>
          <c:showBubbleSize val="0"/>
        </c:dLbls>
        <c:gapWidth val="32"/>
        <c:axId val="76647247"/>
        <c:axId val="76648207"/>
      </c:barChart>
      <c:catAx>
        <c:axId val="7664724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6648207"/>
        <c:crosses val="autoZero"/>
        <c:auto val="1"/>
        <c:lblAlgn val="ctr"/>
        <c:lblOffset val="100"/>
        <c:noMultiLvlLbl val="0"/>
      </c:catAx>
      <c:valAx>
        <c:axId val="76648207"/>
        <c:scaling>
          <c:orientation val="minMax"/>
        </c:scaling>
        <c:delete val="1"/>
        <c:axPos val="b"/>
        <c:numFmt formatCode="0" sourceLinked="1"/>
        <c:majorTickMark val="out"/>
        <c:minorTickMark val="none"/>
        <c:tickLblPos val="nextTo"/>
        <c:crossAx val="7664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[HRMS.xlsx]Pivot report!PivotTable2</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5009136516158E-3"/>
          <c:y val="6.1874523749047491E-3"/>
          <c:w val="0.99722222222222223"/>
          <c:h val="0.98762654668166483"/>
        </c:manualLayout>
      </c:layout>
      <c:areaChart>
        <c:grouping val="standard"/>
        <c:varyColors val="0"/>
        <c:ser>
          <c:idx val="0"/>
          <c:order val="0"/>
          <c:tx>
            <c:strRef>
              <c:f>'Pivot report'!$H$5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report'!$G$6:$G$37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report'!$H$6:$H$37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581D-443B-848B-5C8B8F2AB06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70525760"/>
        <c:axId val="2070528160"/>
      </c:areaChart>
      <c:catAx>
        <c:axId val="20705257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2070528160"/>
        <c:crosses val="autoZero"/>
        <c:auto val="1"/>
        <c:lblAlgn val="ctr"/>
        <c:lblOffset val="100"/>
        <c:noMultiLvlLbl val="0"/>
      </c:catAx>
      <c:valAx>
        <c:axId val="2070528160"/>
        <c:scaling>
          <c:orientation val="minMax"/>
        </c:scaling>
        <c:delete val="1"/>
        <c:axPos val="l"/>
        <c:numFmt formatCode="0.00" sourceLinked="1"/>
        <c:majorTickMark val="out"/>
        <c:minorTickMark val="none"/>
        <c:tickLblPos val="nextTo"/>
        <c:crossAx val="20705257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[HRMS.xlsx]Pivot report!PivotTable1</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22393647494571E-2"/>
          <c:y val="1.9899461719827396E-2"/>
          <c:w val="0.94377636530373465"/>
          <c:h val="0.87823643108265992"/>
        </c:manualLayout>
      </c:layout>
      <c:areaChart>
        <c:grouping val="standard"/>
        <c:varyColors val="0"/>
        <c:ser>
          <c:idx val="0"/>
          <c:order val="0"/>
          <c:tx>
            <c:strRef>
              <c:f>'Pivot report'!$E$5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report'!$D$6:$D$37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report'!$E$6:$E$37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3243-4849-9E5C-9910429B355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69345999"/>
        <c:axId val="2069337839"/>
      </c:areaChart>
      <c:catAx>
        <c:axId val="2069345999"/>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69337839"/>
        <c:crosses val="autoZero"/>
        <c:auto val="1"/>
        <c:lblAlgn val="ctr"/>
        <c:lblOffset val="100"/>
        <c:noMultiLvlLbl val="0"/>
      </c:catAx>
      <c:valAx>
        <c:axId val="2069337839"/>
        <c:scaling>
          <c:orientation val="minMax"/>
        </c:scaling>
        <c:delete val="1"/>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crossAx val="20693459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[HRMS.xlsx]Pivot report!PivotTable6</c:name>
    <c:fmtId val="4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report'!$J$6:$J$37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report'!$K$6:$K$37</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1-72AE-4431-9F6F-DD1AC02CC9A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10323391"/>
        <c:axId val="710344031"/>
      </c:areaChart>
      <c:catAx>
        <c:axId val="71032339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0344031"/>
        <c:crosses val="autoZero"/>
        <c:auto val="1"/>
        <c:lblAlgn val="ctr"/>
        <c:lblOffset val="100"/>
        <c:noMultiLvlLbl val="0"/>
      </c:catAx>
      <c:valAx>
        <c:axId val="710344031"/>
        <c:scaling>
          <c:orientation val="minMax"/>
        </c:scaling>
        <c:delete val="1"/>
        <c:axPos val="l"/>
        <c:numFmt formatCode="0.00" sourceLinked="1"/>
        <c:majorTickMark val="out"/>
        <c:minorTickMark val="none"/>
        <c:tickLblPos val="nextTo"/>
        <c:crossAx val="7103233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daliy no.of paisint'!A1"/><Relationship Id="rId13" Type="http://schemas.openxmlformats.org/officeDocument/2006/relationships/chart" Target="../charts/chart9.xml"/><Relationship Id="rId18" Type="http://schemas.openxmlformats.org/officeDocument/2006/relationships/chart" Target="../charts/chart13.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ection score patient'!A1"/><Relationship Id="rId17" Type="http://schemas.openxmlformats.org/officeDocument/2006/relationships/chart" Target="../charts/chart12.xml"/><Relationship Id="rId2" Type="http://schemas.openxmlformats.org/officeDocument/2006/relationships/image" Target="../media/image2.png"/><Relationship Id="rId16"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svg"/><Relationship Id="rId15" Type="http://schemas.openxmlformats.org/officeDocument/2006/relationships/chart" Target="../charts/chart10.xml"/><Relationship Id="rId10" Type="http://schemas.openxmlformats.org/officeDocument/2006/relationships/hyperlink" Target="#'avg wait time daily trends'!A1"/><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6</xdr:col>
      <xdr:colOff>561975</xdr:colOff>
      <xdr:row>2</xdr:row>
      <xdr:rowOff>52387</xdr:rowOff>
    </xdr:from>
    <xdr:to>
      <xdr:col>10</xdr:col>
      <xdr:colOff>952500</xdr:colOff>
      <xdr:row>16</xdr:row>
      <xdr:rowOff>128587</xdr:rowOff>
    </xdr:to>
    <xdr:graphicFrame macro="">
      <xdr:nvGraphicFramePr>
        <xdr:cNvPr id="3" name="Chart 2">
          <a:extLst>
            <a:ext uri="{FF2B5EF4-FFF2-40B4-BE49-F238E27FC236}">
              <a16:creationId xmlns:a16="http://schemas.microsoft.com/office/drawing/2014/main" id="{77A49046-BB3F-45AC-A324-89008A7F9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58</xdr:row>
      <xdr:rowOff>19049</xdr:rowOff>
    </xdr:from>
    <xdr:to>
      <xdr:col>4</xdr:col>
      <xdr:colOff>0</xdr:colOff>
      <xdr:row>59</xdr:row>
      <xdr:rowOff>180974</xdr:rowOff>
    </xdr:to>
    <xdr:graphicFrame macro="">
      <xdr:nvGraphicFramePr>
        <xdr:cNvPr id="4" name="Chart 3">
          <a:extLst>
            <a:ext uri="{FF2B5EF4-FFF2-40B4-BE49-F238E27FC236}">
              <a16:creationId xmlns:a16="http://schemas.microsoft.com/office/drawing/2014/main" id="{F9B33386-BB3E-8798-381C-C259F4309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1400175</xdr:colOff>
      <xdr:row>61</xdr:row>
      <xdr:rowOff>80962</xdr:rowOff>
    </xdr:from>
    <xdr:to>
      <xdr:col>7</xdr:col>
      <xdr:colOff>847725</xdr:colOff>
      <xdr:row>75</xdr:row>
      <xdr:rowOff>157162</xdr:rowOff>
    </xdr:to>
    <xdr:graphicFrame macro="">
      <xdr:nvGraphicFramePr>
        <xdr:cNvPr id="2" name="Chart 1">
          <a:extLst>
            <a:ext uri="{FF2B5EF4-FFF2-40B4-BE49-F238E27FC236}">
              <a16:creationId xmlns:a16="http://schemas.microsoft.com/office/drawing/2014/main" id="{7DA0F0B9-7A4A-FA08-8CD2-E73CF30B6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619125</xdr:colOff>
      <xdr:row>68</xdr:row>
      <xdr:rowOff>1</xdr:rowOff>
    </xdr:from>
    <xdr:to>
      <xdr:col>4</xdr:col>
      <xdr:colOff>1590675</xdr:colOff>
      <xdr:row>81</xdr:row>
      <xdr:rowOff>133351</xdr:rowOff>
    </xdr:to>
    <xdr:graphicFrame macro="">
      <xdr:nvGraphicFramePr>
        <xdr:cNvPr id="5" name="Chart 4">
          <a:extLst>
            <a:ext uri="{FF2B5EF4-FFF2-40B4-BE49-F238E27FC236}">
              <a16:creationId xmlns:a16="http://schemas.microsoft.com/office/drawing/2014/main" id="{82178230-B915-3EB3-78B2-B860E385AE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190500</xdr:colOff>
      <xdr:row>73</xdr:row>
      <xdr:rowOff>90487</xdr:rowOff>
    </xdr:from>
    <xdr:to>
      <xdr:col>6</xdr:col>
      <xdr:colOff>600075</xdr:colOff>
      <xdr:row>87</xdr:row>
      <xdr:rowOff>166687</xdr:rowOff>
    </xdr:to>
    <xdr:graphicFrame macro="">
      <xdr:nvGraphicFramePr>
        <xdr:cNvPr id="6" name="Chart 5">
          <a:extLst>
            <a:ext uri="{FF2B5EF4-FFF2-40B4-BE49-F238E27FC236}">
              <a16:creationId xmlns:a16="http://schemas.microsoft.com/office/drawing/2014/main" id="{FCC78071-91F7-BA56-38F1-24305844BE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1619250</xdr:colOff>
      <xdr:row>89</xdr:row>
      <xdr:rowOff>157162</xdr:rowOff>
    </xdr:from>
    <xdr:to>
      <xdr:col>7</xdr:col>
      <xdr:colOff>1066800</xdr:colOff>
      <xdr:row>104</xdr:row>
      <xdr:rowOff>42862</xdr:rowOff>
    </xdr:to>
    <xdr:graphicFrame macro="">
      <xdr:nvGraphicFramePr>
        <xdr:cNvPr id="7" name="Chart 6">
          <a:extLst>
            <a:ext uri="{FF2B5EF4-FFF2-40B4-BE49-F238E27FC236}">
              <a16:creationId xmlns:a16="http://schemas.microsoft.com/office/drawing/2014/main" id="{522A0706-A600-EA25-2918-0F6D23367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1685925</xdr:colOff>
      <xdr:row>104</xdr:row>
      <xdr:rowOff>47625</xdr:rowOff>
    </xdr:from>
    <xdr:to>
      <xdr:col>4</xdr:col>
      <xdr:colOff>1714500</xdr:colOff>
      <xdr:row>118</xdr:row>
      <xdr:rowOff>47625</xdr:rowOff>
    </xdr:to>
    <mc:AlternateContent xmlns:mc="http://schemas.openxmlformats.org/markup-compatibility/2006" xmlns:a14="http://schemas.microsoft.com/office/drawing/2010/main">
      <mc:Choice Requires="a14">
        <xdr:graphicFrame macro="">
          <xdr:nvGraphicFramePr>
            <xdr:cNvPr id="8" name="Date (Year)">
              <a:extLst>
                <a:ext uri="{FF2B5EF4-FFF2-40B4-BE49-F238E27FC236}">
                  <a16:creationId xmlns:a16="http://schemas.microsoft.com/office/drawing/2014/main" id="{BD74B6AA-D6D3-9761-75E6-F1EC879B4A6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486400" y="205549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47626</xdr:colOff>
      <xdr:row>0</xdr:row>
      <xdr:rowOff>66674</xdr:rowOff>
    </xdr:from>
    <xdr:to>
      <xdr:col>6</xdr:col>
      <xdr:colOff>419100</xdr:colOff>
      <xdr:row>3</xdr:row>
      <xdr:rowOff>104775</xdr:rowOff>
    </xdr:to>
    <xdr:sp macro="" textlink="">
      <xdr:nvSpPr>
        <xdr:cNvPr id="2" name="Rectangle: Rounded Corners 1">
          <a:extLst>
            <a:ext uri="{FF2B5EF4-FFF2-40B4-BE49-F238E27FC236}">
              <a16:creationId xmlns:a16="http://schemas.microsoft.com/office/drawing/2014/main" id="{B0760C7B-C4F5-728B-1708-AAED1785F4C8}"/>
            </a:ext>
          </a:extLst>
        </xdr:cNvPr>
        <xdr:cNvSpPr/>
      </xdr:nvSpPr>
      <xdr:spPr>
        <a:xfrm>
          <a:off x="47626" y="66674"/>
          <a:ext cx="4076699" cy="60960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600" b="1">
              <a:solidFill>
                <a:sysClr val="windowText" lastClr="000000"/>
              </a:solidFill>
            </a:rPr>
            <a:t>Hospital Emergency Room Dashboard</a:t>
          </a:r>
          <a:r>
            <a:rPr lang="en-IN" sz="1600" b="1" baseline="0">
              <a:solidFill>
                <a:sysClr val="windowText" lastClr="000000"/>
              </a:solidFill>
            </a:rPr>
            <a:t> </a:t>
          </a:r>
        </a:p>
        <a:p>
          <a:pPr algn="ctr"/>
          <a:r>
            <a:rPr lang="en-IN" sz="1600" b="1" baseline="0">
              <a:solidFill>
                <a:sysClr val="windowText" lastClr="000000"/>
              </a:solidFill>
            </a:rPr>
            <a:t>Monthly Report</a:t>
          </a:r>
        </a:p>
        <a:p>
          <a:pPr algn="r"/>
          <a:endParaRPr lang="en-IN" sz="1600" b="1">
            <a:solidFill>
              <a:sysClr val="windowText" lastClr="000000"/>
            </a:solidFill>
          </a:endParaRPr>
        </a:p>
      </xdr:txBody>
    </xdr:sp>
    <xdr:clientData/>
  </xdr:twoCellAnchor>
  <xdr:twoCellAnchor editAs="absolute">
    <xdr:from>
      <xdr:col>6</xdr:col>
      <xdr:colOff>457201</xdr:colOff>
      <xdr:row>0</xdr:row>
      <xdr:rowOff>47624</xdr:rowOff>
    </xdr:from>
    <xdr:to>
      <xdr:col>9</xdr:col>
      <xdr:colOff>285751</xdr:colOff>
      <xdr:row>3</xdr:row>
      <xdr:rowOff>95250</xdr:rowOff>
    </xdr:to>
    <xdr:sp macro="" textlink="">
      <xdr:nvSpPr>
        <xdr:cNvPr id="3" name="Rectangle: Rounded Corners 2">
          <a:extLst>
            <a:ext uri="{FF2B5EF4-FFF2-40B4-BE49-F238E27FC236}">
              <a16:creationId xmlns:a16="http://schemas.microsoft.com/office/drawing/2014/main" id="{1F45F958-E5E6-552B-AB7B-ACBF9F003E07}"/>
            </a:ext>
          </a:extLst>
        </xdr:cNvPr>
        <xdr:cNvSpPr/>
      </xdr:nvSpPr>
      <xdr:spPr>
        <a:xfrm>
          <a:off x="4162426" y="47624"/>
          <a:ext cx="1657350" cy="61912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57151</xdr:colOff>
      <xdr:row>3</xdr:row>
      <xdr:rowOff>133349</xdr:rowOff>
    </xdr:from>
    <xdr:to>
      <xdr:col>1</xdr:col>
      <xdr:colOff>342901</xdr:colOff>
      <xdr:row>21</xdr:row>
      <xdr:rowOff>28574</xdr:rowOff>
    </xdr:to>
    <xdr:sp macro="" textlink="">
      <xdr:nvSpPr>
        <xdr:cNvPr id="6" name="Rectangle: Rounded Corners 5">
          <a:extLst>
            <a:ext uri="{FF2B5EF4-FFF2-40B4-BE49-F238E27FC236}">
              <a16:creationId xmlns:a16="http://schemas.microsoft.com/office/drawing/2014/main" id="{31BD57BD-3892-A833-031D-785E8E3E24B2}"/>
            </a:ext>
          </a:extLst>
        </xdr:cNvPr>
        <xdr:cNvSpPr/>
      </xdr:nvSpPr>
      <xdr:spPr>
        <a:xfrm>
          <a:off x="57151" y="704849"/>
          <a:ext cx="895350" cy="3324225"/>
        </a:xfrm>
        <a:prstGeom prst="roundRect">
          <a:avLst>
            <a:gd name="adj" fmla="val 1289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342900</xdr:colOff>
      <xdr:row>0</xdr:row>
      <xdr:rowOff>38100</xdr:rowOff>
    </xdr:from>
    <xdr:to>
      <xdr:col>12</xdr:col>
      <xdr:colOff>333375</xdr:colOff>
      <xdr:row>9</xdr:row>
      <xdr:rowOff>123825</xdr:rowOff>
    </xdr:to>
    <xdr:sp macro="" textlink="">
      <xdr:nvSpPr>
        <xdr:cNvPr id="4" name="Rectangle: Rounded Corners 3">
          <a:extLst>
            <a:ext uri="{FF2B5EF4-FFF2-40B4-BE49-F238E27FC236}">
              <a16:creationId xmlns:a16="http://schemas.microsoft.com/office/drawing/2014/main" id="{8AAF9387-2AA7-1173-5939-7551913C8793}"/>
            </a:ext>
          </a:extLst>
        </xdr:cNvPr>
        <xdr:cNvSpPr/>
      </xdr:nvSpPr>
      <xdr:spPr>
        <a:xfrm>
          <a:off x="5876925" y="38100"/>
          <a:ext cx="1819275" cy="1800225"/>
        </a:xfrm>
        <a:prstGeom prst="roundRect">
          <a:avLst>
            <a:gd name="adj" fmla="val 697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12</xdr:col>
      <xdr:colOff>371475</xdr:colOff>
      <xdr:row>0</xdr:row>
      <xdr:rowOff>38101</xdr:rowOff>
    </xdr:from>
    <xdr:to>
      <xdr:col>15</xdr:col>
      <xdr:colOff>352425</xdr:colOff>
      <xdr:row>9</xdr:row>
      <xdr:rowOff>123825</xdr:rowOff>
    </xdr:to>
    <xdr:sp macro="" textlink="">
      <xdr:nvSpPr>
        <xdr:cNvPr id="5" name="Rectangle: Rounded Corners 4">
          <a:extLst>
            <a:ext uri="{FF2B5EF4-FFF2-40B4-BE49-F238E27FC236}">
              <a16:creationId xmlns:a16="http://schemas.microsoft.com/office/drawing/2014/main" id="{A3F777C9-24CB-A3FD-AAAE-BD0122A96167}"/>
            </a:ext>
          </a:extLst>
        </xdr:cNvPr>
        <xdr:cNvSpPr/>
      </xdr:nvSpPr>
      <xdr:spPr>
        <a:xfrm>
          <a:off x="7734300" y="38101"/>
          <a:ext cx="1809750" cy="1800224"/>
        </a:xfrm>
        <a:prstGeom prst="roundRect">
          <a:avLst>
            <a:gd name="adj" fmla="val 6970"/>
          </a:avLst>
        </a:prstGeom>
        <a:solidFill>
          <a:schemeClr val="bg1">
            <a:lumMod val="9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409574</xdr:colOff>
      <xdr:row>3</xdr:row>
      <xdr:rowOff>162444</xdr:rowOff>
    </xdr:from>
    <xdr:to>
      <xdr:col>4</xdr:col>
      <xdr:colOff>176648</xdr:colOff>
      <xdr:row>7</xdr:row>
      <xdr:rowOff>104775</xdr:rowOff>
    </xdr:to>
    <xdr:sp macro="" textlink="'Pivot report'!A6">
      <xdr:nvSpPr>
        <xdr:cNvPr id="7" name="Rectangle: Rounded Corners 6">
          <a:extLst>
            <a:ext uri="{FF2B5EF4-FFF2-40B4-BE49-F238E27FC236}">
              <a16:creationId xmlns:a16="http://schemas.microsoft.com/office/drawing/2014/main" id="{72A0C6D9-A6A0-BBED-7F45-80DC9B606A11}"/>
            </a:ext>
          </a:extLst>
        </xdr:cNvPr>
        <xdr:cNvSpPr/>
      </xdr:nvSpPr>
      <xdr:spPr>
        <a:xfrm>
          <a:off x="1019174" y="733944"/>
          <a:ext cx="1595874" cy="70433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9BCC00B-C965-4B74-A1DC-BB4016927419}" type="TxLink">
            <a:rPr lang="en-US" sz="900" b="1" i="0" u="none" strike="noStrike">
              <a:solidFill>
                <a:srgbClr val="000000"/>
              </a:solidFill>
              <a:latin typeface="Aptos Narrow"/>
            </a:rPr>
            <a:pPr algn="ctr"/>
            <a:t>513</a:t>
          </a:fld>
          <a:endParaRPr lang="en-US" sz="900" b="1" i="0" u="none" strike="noStrike">
            <a:solidFill>
              <a:srgbClr val="000000"/>
            </a:solidFill>
            <a:latin typeface="Aptos Narrow"/>
          </a:endParaRPr>
        </a:p>
        <a:p>
          <a:pPr algn="ctr"/>
          <a:r>
            <a:rPr lang="en-US" sz="900" b="1" i="0" u="none" strike="noStrike">
              <a:solidFill>
                <a:srgbClr val="000000"/>
              </a:solidFill>
              <a:latin typeface="Aptos Narrow"/>
            </a:rPr>
            <a:t>No. of Patient</a:t>
          </a:r>
          <a:endParaRPr lang="en-IN" sz="900" b="1">
            <a:solidFill>
              <a:sysClr val="windowText" lastClr="000000"/>
            </a:solidFill>
          </a:endParaRPr>
        </a:p>
      </xdr:txBody>
    </xdr:sp>
    <xdr:clientData/>
  </xdr:twoCellAnchor>
  <xdr:twoCellAnchor>
    <xdr:from>
      <xdr:col>4</xdr:col>
      <xdr:colOff>206628</xdr:colOff>
      <xdr:row>3</xdr:row>
      <xdr:rowOff>153597</xdr:rowOff>
    </xdr:from>
    <xdr:to>
      <xdr:col>6</xdr:col>
      <xdr:colOff>516947</xdr:colOff>
      <xdr:row>7</xdr:row>
      <xdr:rowOff>114301</xdr:rowOff>
    </xdr:to>
    <xdr:sp macro="" textlink="'Pivot report'!A10">
      <xdr:nvSpPr>
        <xdr:cNvPr id="9" name="Rectangle: Rounded Corners 8">
          <a:extLst>
            <a:ext uri="{FF2B5EF4-FFF2-40B4-BE49-F238E27FC236}">
              <a16:creationId xmlns:a16="http://schemas.microsoft.com/office/drawing/2014/main" id="{DCE50A9B-13F4-B6B9-6BA0-435FB9EE44DE}"/>
            </a:ext>
          </a:extLst>
        </xdr:cNvPr>
        <xdr:cNvSpPr/>
      </xdr:nvSpPr>
      <xdr:spPr>
        <a:xfrm>
          <a:off x="2645028" y="725097"/>
          <a:ext cx="1577144" cy="72270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73EE459-553B-4F58-BEA7-4429184DDED1}" type="TxLink">
            <a:rPr lang="en-US" sz="900" b="1" i="0" u="none" strike="noStrike">
              <a:solidFill>
                <a:srgbClr val="000000"/>
              </a:solidFill>
              <a:latin typeface="Aptos Narrow"/>
            </a:rPr>
            <a:pPr algn="ctr"/>
            <a:t>36.32</a:t>
          </a:fld>
          <a:endParaRPr lang="en-US" sz="900" b="1" i="0" u="none" strike="noStrike">
            <a:solidFill>
              <a:srgbClr val="000000"/>
            </a:solidFill>
            <a:latin typeface="Aptos Narrow"/>
          </a:endParaRPr>
        </a:p>
        <a:p>
          <a:pPr algn="ctr"/>
          <a:r>
            <a:rPr lang="en-US" sz="900" b="1" i="0" u="none" strike="noStrike">
              <a:solidFill>
                <a:srgbClr val="000000"/>
              </a:solidFill>
              <a:latin typeface="Aptos Narrow"/>
            </a:rPr>
            <a:t>Average</a:t>
          </a:r>
          <a:r>
            <a:rPr lang="en-US" sz="900" b="1" i="0" u="none" strike="noStrike" baseline="0">
              <a:solidFill>
                <a:srgbClr val="000000"/>
              </a:solidFill>
              <a:latin typeface="Aptos Narrow"/>
            </a:rPr>
            <a:t> Wait Time</a:t>
          </a:r>
          <a:endParaRPr lang="en-IN" sz="900" b="1"/>
        </a:p>
      </xdr:txBody>
    </xdr:sp>
    <xdr:clientData/>
  </xdr:twoCellAnchor>
  <xdr:twoCellAnchor>
    <xdr:from>
      <xdr:col>6</xdr:col>
      <xdr:colOff>547250</xdr:colOff>
      <xdr:row>3</xdr:row>
      <xdr:rowOff>152400</xdr:rowOff>
    </xdr:from>
    <xdr:to>
      <xdr:col>9</xdr:col>
      <xdr:colOff>304800</xdr:colOff>
      <xdr:row>7</xdr:row>
      <xdr:rowOff>133350</xdr:rowOff>
    </xdr:to>
    <xdr:sp macro="" textlink="'Pivot report'!A14">
      <xdr:nvSpPr>
        <xdr:cNvPr id="10" name="Rectangle: Rounded Corners 9">
          <a:extLst>
            <a:ext uri="{FF2B5EF4-FFF2-40B4-BE49-F238E27FC236}">
              <a16:creationId xmlns:a16="http://schemas.microsoft.com/office/drawing/2014/main" id="{7C7E9B71-1C03-30EB-B85A-28ABF72B21E1}"/>
            </a:ext>
          </a:extLst>
        </xdr:cNvPr>
        <xdr:cNvSpPr/>
      </xdr:nvSpPr>
      <xdr:spPr>
        <a:xfrm>
          <a:off x="4252475" y="723900"/>
          <a:ext cx="1586350" cy="74295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831A93E-8AEA-4E95-9FC5-7413FF0EAFF5}" type="TxLink">
            <a:rPr lang="en-US" sz="900" b="1" i="0" u="none" strike="noStrike">
              <a:solidFill>
                <a:srgbClr val="000000"/>
              </a:solidFill>
              <a:latin typeface="Aptos Narrow"/>
            </a:rPr>
            <a:pPr algn="ctr"/>
            <a:t>4.96</a:t>
          </a:fld>
          <a:endParaRPr lang="en-US" sz="900" b="1" i="0" u="none" strike="noStrike">
            <a:solidFill>
              <a:srgbClr val="000000"/>
            </a:solidFill>
            <a:latin typeface="Aptos Narrow"/>
          </a:endParaRPr>
        </a:p>
        <a:p>
          <a:pPr algn="ctr"/>
          <a:r>
            <a:rPr lang="en-US" sz="900" b="1" i="0" u="none" strike="noStrike">
              <a:solidFill>
                <a:srgbClr val="000000"/>
              </a:solidFill>
              <a:latin typeface="Aptos Narrow"/>
            </a:rPr>
            <a:t>Patient Satisfaction Score</a:t>
          </a:r>
          <a:endParaRPr lang="en-IN" sz="900" b="1"/>
        </a:p>
      </xdr:txBody>
    </xdr:sp>
    <xdr:clientData/>
  </xdr:twoCellAnchor>
  <xdr:twoCellAnchor editAs="absolute">
    <xdr:from>
      <xdr:col>1</xdr:col>
      <xdr:colOff>390525</xdr:colOff>
      <xdr:row>8</xdr:row>
      <xdr:rowOff>0</xdr:rowOff>
    </xdr:from>
    <xdr:to>
      <xdr:col>9</xdr:col>
      <xdr:colOff>304800</xdr:colOff>
      <xdr:row>11</xdr:row>
      <xdr:rowOff>114300</xdr:rowOff>
    </xdr:to>
    <xdr:sp macro="" textlink="">
      <xdr:nvSpPr>
        <xdr:cNvPr id="12" name="Rectangle: Rounded Corners 11">
          <a:extLst>
            <a:ext uri="{FF2B5EF4-FFF2-40B4-BE49-F238E27FC236}">
              <a16:creationId xmlns:a16="http://schemas.microsoft.com/office/drawing/2014/main" id="{452FDCB4-9009-AB9C-A769-0515447EE8AF}"/>
            </a:ext>
          </a:extLst>
        </xdr:cNvPr>
        <xdr:cNvSpPr/>
      </xdr:nvSpPr>
      <xdr:spPr>
        <a:xfrm>
          <a:off x="1000125" y="1524000"/>
          <a:ext cx="4838700" cy="6858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400050</xdr:colOff>
      <xdr:row>11</xdr:row>
      <xdr:rowOff>142875</xdr:rowOff>
    </xdr:from>
    <xdr:to>
      <xdr:col>9</xdr:col>
      <xdr:colOff>295274</xdr:colOff>
      <xdr:row>21</xdr:row>
      <xdr:rowOff>38099</xdr:rowOff>
    </xdr:to>
    <xdr:sp macro="" textlink="">
      <xdr:nvSpPr>
        <xdr:cNvPr id="13" name="Rectangle: Rounded Corners 12">
          <a:extLst>
            <a:ext uri="{FF2B5EF4-FFF2-40B4-BE49-F238E27FC236}">
              <a16:creationId xmlns:a16="http://schemas.microsoft.com/office/drawing/2014/main" id="{80974E9F-0C2E-D6A2-66D5-F5700B8FA549}"/>
            </a:ext>
          </a:extLst>
        </xdr:cNvPr>
        <xdr:cNvSpPr/>
      </xdr:nvSpPr>
      <xdr:spPr>
        <a:xfrm>
          <a:off x="1009650" y="2238375"/>
          <a:ext cx="4819649" cy="1800224"/>
        </a:xfrm>
        <a:prstGeom prst="roundRect">
          <a:avLst>
            <a:gd name="adj" fmla="val 709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342901</xdr:colOff>
      <xdr:row>9</xdr:row>
      <xdr:rowOff>152399</xdr:rowOff>
    </xdr:from>
    <xdr:to>
      <xdr:col>15</xdr:col>
      <xdr:colOff>371475</xdr:colOff>
      <xdr:row>21</xdr:row>
      <xdr:rowOff>28574</xdr:rowOff>
    </xdr:to>
    <xdr:sp macro="" textlink="">
      <xdr:nvSpPr>
        <xdr:cNvPr id="15" name="Rectangle: Rounded Corners 14">
          <a:extLst>
            <a:ext uri="{FF2B5EF4-FFF2-40B4-BE49-F238E27FC236}">
              <a16:creationId xmlns:a16="http://schemas.microsoft.com/office/drawing/2014/main" id="{B585A574-258E-97CD-EB74-7CA2C6AF7A31}"/>
            </a:ext>
          </a:extLst>
        </xdr:cNvPr>
        <xdr:cNvSpPr/>
      </xdr:nvSpPr>
      <xdr:spPr>
        <a:xfrm>
          <a:off x="5876926" y="1866899"/>
          <a:ext cx="3686174" cy="2162175"/>
        </a:xfrm>
        <a:prstGeom prst="roundRect">
          <a:avLst>
            <a:gd name="adj" fmla="val 709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oneCell">
    <xdr:from>
      <xdr:col>0</xdr:col>
      <xdr:colOff>0</xdr:colOff>
      <xdr:row>0</xdr:row>
      <xdr:rowOff>85724</xdr:rowOff>
    </xdr:from>
    <xdr:to>
      <xdr:col>1</xdr:col>
      <xdr:colOff>323850</xdr:colOff>
      <xdr:row>3</xdr:row>
      <xdr:rowOff>114300</xdr:rowOff>
    </xdr:to>
    <xdr:pic>
      <xdr:nvPicPr>
        <xdr:cNvPr id="17" name="Picture 16">
          <a:extLst>
            <a:ext uri="{FF2B5EF4-FFF2-40B4-BE49-F238E27FC236}">
              <a16:creationId xmlns:a16="http://schemas.microsoft.com/office/drawing/2014/main" id="{9B4C06C8-3A79-88B4-B5BB-81D633B499E0}"/>
            </a:ext>
          </a:extLst>
        </xdr:cNvPr>
        <xdr:cNvPicPr>
          <a:picLocks noChangeAspect="1"/>
        </xdr:cNvPicPr>
      </xdr:nvPicPr>
      <xdr:blipFill rotWithShape="1">
        <a:blip xmlns:r="http://schemas.openxmlformats.org/officeDocument/2006/relationships" r:embed="rId1"/>
        <a:srcRect l="20530" t="11267" r="17880" b="9860"/>
        <a:stretch>
          <a:fillRect/>
        </a:stretch>
      </xdr:blipFill>
      <xdr:spPr>
        <a:xfrm>
          <a:off x="0" y="85724"/>
          <a:ext cx="933450" cy="600076"/>
        </a:xfrm>
        <a:prstGeom prst="rect">
          <a:avLst/>
        </a:prstGeom>
      </xdr:spPr>
    </xdr:pic>
    <xdr:clientData/>
  </xdr:twoCellAnchor>
  <xdr:twoCellAnchor editAs="oneCell">
    <xdr:from>
      <xdr:col>3</xdr:col>
      <xdr:colOff>476251</xdr:colOff>
      <xdr:row>3</xdr:row>
      <xdr:rowOff>152401</xdr:rowOff>
    </xdr:from>
    <xdr:to>
      <xdr:col>4</xdr:col>
      <xdr:colOff>161925</xdr:colOff>
      <xdr:row>5</xdr:row>
      <xdr:rowOff>66675</xdr:rowOff>
    </xdr:to>
    <xdr:pic>
      <xdr:nvPicPr>
        <xdr:cNvPr id="27" name="Graphic 26" descr="Male profile with solid fill">
          <a:extLst>
            <a:ext uri="{FF2B5EF4-FFF2-40B4-BE49-F238E27FC236}">
              <a16:creationId xmlns:a16="http://schemas.microsoft.com/office/drawing/2014/main" id="{AF9C3F94-51ED-6E77-2111-ECE5AD83DBB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05051" y="723901"/>
          <a:ext cx="295274" cy="295274"/>
        </a:xfrm>
        <a:prstGeom prst="rect">
          <a:avLst/>
        </a:prstGeom>
      </xdr:spPr>
    </xdr:pic>
    <xdr:clientData/>
  </xdr:twoCellAnchor>
  <xdr:twoCellAnchor editAs="oneCell">
    <xdr:from>
      <xdr:col>8</xdr:col>
      <xdr:colOff>504825</xdr:colOff>
      <xdr:row>3</xdr:row>
      <xdr:rowOff>104775</xdr:rowOff>
    </xdr:from>
    <xdr:to>
      <xdr:col>9</xdr:col>
      <xdr:colOff>342900</xdr:colOff>
      <xdr:row>5</xdr:row>
      <xdr:rowOff>123825</xdr:rowOff>
    </xdr:to>
    <xdr:pic>
      <xdr:nvPicPr>
        <xdr:cNvPr id="29" name="Graphic 28" descr="Rating with solid fill">
          <a:extLst>
            <a:ext uri="{FF2B5EF4-FFF2-40B4-BE49-F238E27FC236}">
              <a16:creationId xmlns:a16="http://schemas.microsoft.com/office/drawing/2014/main" id="{1FB0379E-7A6E-462F-9B36-0D2D6F8E63F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29250" y="676275"/>
          <a:ext cx="447675" cy="400050"/>
        </a:xfrm>
        <a:prstGeom prst="rect">
          <a:avLst/>
        </a:prstGeom>
      </xdr:spPr>
    </xdr:pic>
    <xdr:clientData/>
  </xdr:twoCellAnchor>
  <xdr:twoCellAnchor editAs="oneCell">
    <xdr:from>
      <xdr:col>6</xdr:col>
      <xdr:colOff>228601</xdr:colOff>
      <xdr:row>3</xdr:row>
      <xdr:rowOff>161926</xdr:rowOff>
    </xdr:from>
    <xdr:to>
      <xdr:col>6</xdr:col>
      <xdr:colOff>533401</xdr:colOff>
      <xdr:row>5</xdr:row>
      <xdr:rowOff>85726</xdr:rowOff>
    </xdr:to>
    <xdr:pic>
      <xdr:nvPicPr>
        <xdr:cNvPr id="33" name="Graphic 32" descr="Hourglass 30% with solid fill">
          <a:extLst>
            <a:ext uri="{FF2B5EF4-FFF2-40B4-BE49-F238E27FC236}">
              <a16:creationId xmlns:a16="http://schemas.microsoft.com/office/drawing/2014/main" id="{5A28F64C-4891-C38D-E76B-F6A9AB49983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933826" y="733426"/>
          <a:ext cx="304800" cy="304800"/>
        </a:xfrm>
        <a:prstGeom prst="rect">
          <a:avLst/>
        </a:prstGeom>
      </xdr:spPr>
    </xdr:pic>
    <xdr:clientData/>
  </xdr:twoCellAnchor>
  <xdr:twoCellAnchor editAs="oneCell">
    <xdr:from>
      <xdr:col>0</xdr:col>
      <xdr:colOff>133350</xdr:colOff>
      <xdr:row>4</xdr:row>
      <xdr:rowOff>38099</xdr:rowOff>
    </xdr:from>
    <xdr:to>
      <xdr:col>1</xdr:col>
      <xdr:colOff>264750</xdr:colOff>
      <xdr:row>20</xdr:row>
      <xdr:rowOff>161924</xdr:rowOff>
    </xdr:to>
    <mc:AlternateContent xmlns:mc="http://schemas.openxmlformats.org/markup-compatibility/2006" xmlns:a14="http://schemas.microsoft.com/office/drawing/2010/main">
      <mc:Choice Requires="a14">
        <xdr:graphicFrame macro="">
          <xdr:nvGraphicFramePr>
            <xdr:cNvPr id="8" name="Date (Month) 1">
              <a:extLst>
                <a:ext uri="{FF2B5EF4-FFF2-40B4-BE49-F238E27FC236}">
                  <a16:creationId xmlns:a16="http://schemas.microsoft.com/office/drawing/2014/main" id="{A9134FF5-9D7C-464E-9843-34980298D348}"/>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33350" y="800099"/>
              <a:ext cx="741000" cy="3171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371475</xdr:colOff>
      <xdr:row>4</xdr:row>
      <xdr:rowOff>123825</xdr:rowOff>
    </xdr:from>
    <xdr:to>
      <xdr:col>4</xdr:col>
      <xdr:colOff>142874</xdr:colOff>
      <xdr:row>7</xdr:row>
      <xdr:rowOff>142875</xdr:rowOff>
    </xdr:to>
    <xdr:graphicFrame macro="">
      <xdr:nvGraphicFramePr>
        <xdr:cNvPr id="11" name="Chart 10">
          <a:hlinkClick xmlns:r="http://schemas.openxmlformats.org/officeDocument/2006/relationships" r:id="rId8"/>
          <a:extLst>
            <a:ext uri="{FF2B5EF4-FFF2-40B4-BE49-F238E27FC236}">
              <a16:creationId xmlns:a16="http://schemas.microsoft.com/office/drawing/2014/main" id="{D922A436-A4AF-4E3F-9F85-EA841126D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247651</xdr:colOff>
      <xdr:row>5</xdr:row>
      <xdr:rowOff>152400</xdr:rowOff>
    </xdr:from>
    <xdr:to>
      <xdr:col>6</xdr:col>
      <xdr:colOff>485776</xdr:colOff>
      <xdr:row>7</xdr:row>
      <xdr:rowOff>66675</xdr:rowOff>
    </xdr:to>
    <xdr:graphicFrame macro="">
      <xdr:nvGraphicFramePr>
        <xdr:cNvPr id="14" name="Chart 13">
          <a:hlinkClick xmlns:r="http://schemas.openxmlformats.org/officeDocument/2006/relationships" r:id="rId10"/>
          <a:extLst>
            <a:ext uri="{FF2B5EF4-FFF2-40B4-BE49-F238E27FC236}">
              <a16:creationId xmlns:a16="http://schemas.microsoft.com/office/drawing/2014/main" id="{BB89E89D-F644-4B6F-9C86-7F9391F8A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571500</xdr:colOff>
      <xdr:row>5</xdr:row>
      <xdr:rowOff>123824</xdr:rowOff>
    </xdr:from>
    <xdr:to>
      <xdr:col>9</xdr:col>
      <xdr:colOff>276225</xdr:colOff>
      <xdr:row>7</xdr:row>
      <xdr:rowOff>104775</xdr:rowOff>
    </xdr:to>
    <xdr:graphicFrame macro="">
      <xdr:nvGraphicFramePr>
        <xdr:cNvPr id="16" name="Chart 15">
          <a:hlinkClick xmlns:r="http://schemas.openxmlformats.org/officeDocument/2006/relationships" r:id="rId12"/>
          <a:extLst>
            <a:ext uri="{FF2B5EF4-FFF2-40B4-BE49-F238E27FC236}">
              <a16:creationId xmlns:a16="http://schemas.microsoft.com/office/drawing/2014/main" id="{7F076F57-D5B8-4FFF-ADDC-B810CA9A9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400051</xdr:colOff>
          <xdr:row>8</xdr:row>
          <xdr:rowOff>0</xdr:rowOff>
        </xdr:from>
        <xdr:to>
          <xdr:col>9</xdr:col>
          <xdr:colOff>323850</xdr:colOff>
          <xdr:row>11</xdr:row>
          <xdr:rowOff>106199</xdr:rowOff>
        </xdr:to>
        <xdr:pic>
          <xdr:nvPicPr>
            <xdr:cNvPr id="44" name="Picture 43">
              <a:extLst>
                <a:ext uri="{FF2B5EF4-FFF2-40B4-BE49-F238E27FC236}">
                  <a16:creationId xmlns:a16="http://schemas.microsoft.com/office/drawing/2014/main" id="{FE0D2289-90BA-FD55-C782-F9E854F09883}"/>
                </a:ext>
              </a:extLst>
            </xdr:cNvPr>
            <xdr:cNvPicPr>
              <a:picLocks noChangeAspect="1" noChangeArrowheads="1"/>
              <a:extLst>
                <a:ext uri="{84589F7E-364E-4C9E-8A38-B11213B215E9}">
                  <a14:cameraTool cellRange="'Pivot report'!$A$58:$D$60" spid="_x0000_s2154"/>
                </a:ext>
              </a:extLst>
            </xdr:cNvPicPr>
          </xdr:nvPicPr>
          <xdr:blipFill>
            <a:blip xmlns:r="http://schemas.openxmlformats.org/officeDocument/2006/relationships" r:embed="rId14"/>
            <a:srcRect/>
            <a:stretch>
              <a:fillRect/>
            </a:stretch>
          </xdr:blipFill>
          <xdr:spPr bwMode="auto">
            <a:xfrm>
              <a:off x="1009651" y="1524000"/>
              <a:ext cx="4848224" cy="67769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438150</xdr:colOff>
      <xdr:row>11</xdr:row>
      <xdr:rowOff>171450</xdr:rowOff>
    </xdr:from>
    <xdr:to>
      <xdr:col>9</xdr:col>
      <xdr:colOff>238125</xdr:colOff>
      <xdr:row>20</xdr:row>
      <xdr:rowOff>47626</xdr:rowOff>
    </xdr:to>
    <xdr:graphicFrame macro="">
      <xdr:nvGraphicFramePr>
        <xdr:cNvPr id="18" name="Chart 17">
          <a:extLst>
            <a:ext uri="{FF2B5EF4-FFF2-40B4-BE49-F238E27FC236}">
              <a16:creationId xmlns:a16="http://schemas.microsoft.com/office/drawing/2014/main" id="{FC1097B2-D832-47B9-BAB3-D8258DCE9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104775</xdr:colOff>
      <xdr:row>19</xdr:row>
      <xdr:rowOff>152400</xdr:rowOff>
    </xdr:from>
    <xdr:to>
      <xdr:col>6</xdr:col>
      <xdr:colOff>371475</xdr:colOff>
      <xdr:row>21</xdr:row>
      <xdr:rowOff>38100</xdr:rowOff>
    </xdr:to>
    <xdr:sp macro="" textlink="">
      <xdr:nvSpPr>
        <xdr:cNvPr id="20" name="TextBox 19">
          <a:extLst>
            <a:ext uri="{FF2B5EF4-FFF2-40B4-BE49-F238E27FC236}">
              <a16:creationId xmlns:a16="http://schemas.microsoft.com/office/drawing/2014/main" id="{6E4E9108-916A-755F-A9B3-3E902C07169C}"/>
            </a:ext>
          </a:extLst>
        </xdr:cNvPr>
        <xdr:cNvSpPr txBox="1"/>
      </xdr:nvSpPr>
      <xdr:spPr>
        <a:xfrm>
          <a:off x="2543175" y="3771900"/>
          <a:ext cx="15335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ysClr val="windowText" lastClr="000000"/>
              </a:solidFill>
            </a:rPr>
            <a:t>No.</a:t>
          </a:r>
          <a:r>
            <a:rPr lang="en-IN" sz="1100" baseline="0">
              <a:solidFill>
                <a:sysClr val="windowText" lastClr="000000"/>
              </a:solidFill>
            </a:rPr>
            <a:t> of patient Age group</a:t>
          </a:r>
          <a:endParaRPr lang="en-IN" sz="1100">
            <a:solidFill>
              <a:sysClr val="windowText" lastClr="000000"/>
            </a:solidFill>
          </a:endParaRPr>
        </a:p>
      </xdr:txBody>
    </xdr:sp>
    <xdr:clientData/>
  </xdr:twoCellAnchor>
  <xdr:twoCellAnchor>
    <xdr:from>
      <xdr:col>9</xdr:col>
      <xdr:colOff>371476</xdr:colOff>
      <xdr:row>0</xdr:row>
      <xdr:rowOff>152400</xdr:rowOff>
    </xdr:from>
    <xdr:to>
      <xdr:col>12</xdr:col>
      <xdr:colOff>295276</xdr:colOff>
      <xdr:row>8</xdr:row>
      <xdr:rowOff>85725</xdr:rowOff>
    </xdr:to>
    <xdr:graphicFrame macro="">
      <xdr:nvGraphicFramePr>
        <xdr:cNvPr id="22" name="Chart 21">
          <a:extLst>
            <a:ext uri="{FF2B5EF4-FFF2-40B4-BE49-F238E27FC236}">
              <a16:creationId xmlns:a16="http://schemas.microsoft.com/office/drawing/2014/main" id="{C8C23D03-3550-4BC9-9FC1-A73CBA6D6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485775</xdr:colOff>
      <xdr:row>8</xdr:row>
      <xdr:rowOff>57150</xdr:rowOff>
    </xdr:from>
    <xdr:to>
      <xdr:col>12</xdr:col>
      <xdr:colOff>133350</xdr:colOff>
      <xdr:row>9</xdr:row>
      <xdr:rowOff>114300</xdr:rowOff>
    </xdr:to>
    <xdr:sp macro="" textlink="">
      <xdr:nvSpPr>
        <xdr:cNvPr id="28" name="TextBox 27">
          <a:extLst>
            <a:ext uri="{FF2B5EF4-FFF2-40B4-BE49-F238E27FC236}">
              <a16:creationId xmlns:a16="http://schemas.microsoft.com/office/drawing/2014/main" id="{32118953-079A-E943-EEC9-E9F58BE67E93}"/>
            </a:ext>
          </a:extLst>
        </xdr:cNvPr>
        <xdr:cNvSpPr txBox="1"/>
      </xdr:nvSpPr>
      <xdr:spPr>
        <a:xfrm>
          <a:off x="6019800" y="1581150"/>
          <a:ext cx="14763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ysClr val="windowText" lastClr="000000"/>
              </a:solidFill>
            </a:rPr>
            <a:t>Patint Attent</a:t>
          </a:r>
          <a:r>
            <a:rPr lang="en-IN" sz="1100" baseline="0">
              <a:solidFill>
                <a:sysClr val="windowText" lastClr="000000"/>
              </a:solidFill>
            </a:rPr>
            <a:t> </a:t>
          </a:r>
          <a:r>
            <a:rPr lang="en-IN" sz="1000" baseline="0">
              <a:solidFill>
                <a:sysClr val="windowText" lastClr="000000"/>
              </a:solidFill>
            </a:rPr>
            <a:t>Status</a:t>
          </a:r>
          <a:endParaRPr lang="en-IN" sz="1100">
            <a:solidFill>
              <a:sysClr val="windowText" lastClr="000000"/>
            </a:solidFill>
          </a:endParaRPr>
        </a:p>
      </xdr:txBody>
    </xdr:sp>
    <xdr:clientData/>
  </xdr:twoCellAnchor>
  <xdr:twoCellAnchor>
    <xdr:from>
      <xdr:col>12</xdr:col>
      <xdr:colOff>400049</xdr:colOff>
      <xdr:row>0</xdr:row>
      <xdr:rowOff>114300</xdr:rowOff>
    </xdr:from>
    <xdr:to>
      <xdr:col>15</xdr:col>
      <xdr:colOff>333374</xdr:colOff>
      <xdr:row>8</xdr:row>
      <xdr:rowOff>85725</xdr:rowOff>
    </xdr:to>
    <xdr:graphicFrame macro="">
      <xdr:nvGraphicFramePr>
        <xdr:cNvPr id="32" name="Chart 31">
          <a:extLst>
            <a:ext uri="{FF2B5EF4-FFF2-40B4-BE49-F238E27FC236}">
              <a16:creationId xmlns:a16="http://schemas.microsoft.com/office/drawing/2014/main" id="{2A7350E4-50CB-43C6-ACA7-02137B334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552450</xdr:colOff>
      <xdr:row>8</xdr:row>
      <xdr:rowOff>66675</xdr:rowOff>
    </xdr:from>
    <xdr:to>
      <xdr:col>15</xdr:col>
      <xdr:colOff>152400</xdr:colOff>
      <xdr:row>9</xdr:row>
      <xdr:rowOff>76201</xdr:rowOff>
    </xdr:to>
    <xdr:sp macro="" textlink="">
      <xdr:nvSpPr>
        <xdr:cNvPr id="34" name="TextBox 33">
          <a:extLst>
            <a:ext uri="{FF2B5EF4-FFF2-40B4-BE49-F238E27FC236}">
              <a16:creationId xmlns:a16="http://schemas.microsoft.com/office/drawing/2014/main" id="{6C6B42D9-E840-C8EF-3571-04E027303328}"/>
            </a:ext>
          </a:extLst>
        </xdr:cNvPr>
        <xdr:cNvSpPr txBox="1"/>
      </xdr:nvSpPr>
      <xdr:spPr>
        <a:xfrm>
          <a:off x="7915275" y="1590675"/>
          <a:ext cx="1428750"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t>Gender</a:t>
          </a:r>
          <a:r>
            <a:rPr lang="en-IN" sz="1100"/>
            <a:t> Wise Analysis</a:t>
          </a:r>
        </a:p>
      </xdr:txBody>
    </xdr:sp>
    <xdr:clientData/>
  </xdr:twoCellAnchor>
  <xdr:twoCellAnchor>
    <xdr:from>
      <xdr:col>9</xdr:col>
      <xdr:colOff>409575</xdr:colOff>
      <xdr:row>10</xdr:row>
      <xdr:rowOff>9526</xdr:rowOff>
    </xdr:from>
    <xdr:to>
      <xdr:col>15</xdr:col>
      <xdr:colOff>257175</xdr:colOff>
      <xdr:row>19</xdr:row>
      <xdr:rowOff>161926</xdr:rowOff>
    </xdr:to>
    <xdr:graphicFrame macro="">
      <xdr:nvGraphicFramePr>
        <xdr:cNvPr id="35" name="Chart 34">
          <a:extLst>
            <a:ext uri="{FF2B5EF4-FFF2-40B4-BE49-F238E27FC236}">
              <a16:creationId xmlns:a16="http://schemas.microsoft.com/office/drawing/2014/main" id="{C26DECC3-C34D-42C0-B55F-B2619AC38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257175</xdr:colOff>
      <xdr:row>19</xdr:row>
      <xdr:rowOff>104775</xdr:rowOff>
    </xdr:from>
    <xdr:to>
      <xdr:col>14</xdr:col>
      <xdr:colOff>466724</xdr:colOff>
      <xdr:row>20</xdr:row>
      <xdr:rowOff>161925</xdr:rowOff>
    </xdr:to>
    <xdr:sp macro="" textlink="">
      <xdr:nvSpPr>
        <xdr:cNvPr id="36" name="TextBox 35">
          <a:extLst>
            <a:ext uri="{FF2B5EF4-FFF2-40B4-BE49-F238E27FC236}">
              <a16:creationId xmlns:a16="http://schemas.microsoft.com/office/drawing/2014/main" id="{5E5A7A24-5E55-4A74-B95D-A7045B38FC27}"/>
            </a:ext>
          </a:extLst>
        </xdr:cNvPr>
        <xdr:cNvSpPr txBox="1"/>
      </xdr:nvSpPr>
      <xdr:spPr>
        <a:xfrm>
          <a:off x="6400800" y="3724275"/>
          <a:ext cx="264794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ysClr val="windowText" lastClr="000000"/>
              </a:solidFill>
            </a:rPr>
            <a:t>No. Of</a:t>
          </a:r>
          <a:r>
            <a:rPr lang="en-IN" sz="1100" baseline="0">
              <a:solidFill>
                <a:sysClr val="windowText" lastClr="000000"/>
              </a:solidFill>
            </a:rPr>
            <a:t> Patient Dipartment Referral</a:t>
          </a:r>
          <a:endParaRPr lang="en-IN" sz="1100">
            <a:solidFill>
              <a:sysClr val="windowText" lastClr="000000"/>
            </a:solidFill>
          </a:endParaRPr>
        </a:p>
      </xdr:txBody>
    </xdr:sp>
    <xdr:clientData/>
  </xdr:twoCellAnchor>
  <xdr:twoCellAnchor editAs="oneCell">
    <xdr:from>
      <xdr:col>6</xdr:col>
      <xdr:colOff>495300</xdr:colOff>
      <xdr:row>0</xdr:row>
      <xdr:rowOff>152400</xdr:rowOff>
    </xdr:from>
    <xdr:to>
      <xdr:col>9</xdr:col>
      <xdr:colOff>219075</xdr:colOff>
      <xdr:row>3</xdr:row>
      <xdr:rowOff>38100</xdr:rowOff>
    </xdr:to>
    <mc:AlternateContent xmlns:mc="http://schemas.openxmlformats.org/markup-compatibility/2006" xmlns:a14="http://schemas.microsoft.com/office/drawing/2010/main">
      <mc:Choice Requires="a14">
        <xdr:graphicFrame macro="">
          <xdr:nvGraphicFramePr>
            <xdr:cNvPr id="37" name="Date (Year) 1">
              <a:extLst>
                <a:ext uri="{FF2B5EF4-FFF2-40B4-BE49-F238E27FC236}">
                  <a16:creationId xmlns:a16="http://schemas.microsoft.com/office/drawing/2014/main" id="{7A2E669D-618B-431E-A6DC-E212CB02BF49}"/>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4200525" y="152400"/>
              <a:ext cx="1552575" cy="45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533399</xdr:colOff>
      <xdr:row>4</xdr:row>
      <xdr:rowOff>28575</xdr:rowOff>
    </xdr:from>
    <xdr:to>
      <xdr:col>15</xdr:col>
      <xdr:colOff>238125</xdr:colOff>
      <xdr:row>17</xdr:row>
      <xdr:rowOff>19050</xdr:rowOff>
    </xdr:to>
    <xdr:graphicFrame macro="">
      <xdr:nvGraphicFramePr>
        <xdr:cNvPr id="2" name="Chart 1">
          <a:extLst>
            <a:ext uri="{FF2B5EF4-FFF2-40B4-BE49-F238E27FC236}">
              <a16:creationId xmlns:a16="http://schemas.microsoft.com/office/drawing/2014/main" id="{D415B456-90AD-40A2-AC3C-2C41D31EB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0.00724</cdr:x>
      <cdr:y>0.02392</cdr:y>
    </cdr:from>
    <cdr:to>
      <cdr:x>0.08322</cdr:x>
      <cdr:y>0.18503</cdr:y>
    </cdr:to>
    <cdr:pic>
      <cdr:nvPicPr>
        <cdr:cNvPr id="2" name="Graphic 1"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44A875D-546C-34B3-A1EC-E075726874B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24" y="59010"/>
          <a:ext cx="533374" cy="397454"/>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2</xdr:col>
      <xdr:colOff>0</xdr:colOff>
      <xdr:row>0</xdr:row>
      <xdr:rowOff>47626</xdr:rowOff>
    </xdr:from>
    <xdr:to>
      <xdr:col>15</xdr:col>
      <xdr:colOff>19049</xdr:colOff>
      <xdr:row>8</xdr:row>
      <xdr:rowOff>104776</xdr:rowOff>
    </xdr:to>
    <xdr:graphicFrame macro="">
      <xdr:nvGraphicFramePr>
        <xdr:cNvPr id="2" name="Chart 1">
          <a:extLst>
            <a:ext uri="{FF2B5EF4-FFF2-40B4-BE49-F238E27FC236}">
              <a16:creationId xmlns:a16="http://schemas.microsoft.com/office/drawing/2014/main" id="{FDB4D799-C66E-49D0-87E6-6105ED856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1.25884E-7</cdr:x>
      <cdr:y>4.46753E-7</cdr:y>
    </cdr:from>
    <cdr:to>
      <cdr:x>0.06715</cdr:x>
      <cdr:y>0.21643</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AEDFA13-C055-A64D-27C4-337F671F5BC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 y="1"/>
          <a:ext cx="533400" cy="484451"/>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3</xdr:col>
      <xdr:colOff>161925</xdr:colOff>
      <xdr:row>2</xdr:row>
      <xdr:rowOff>171449</xdr:rowOff>
    </xdr:from>
    <xdr:to>
      <xdr:col>17</xdr:col>
      <xdr:colOff>28575</xdr:colOff>
      <xdr:row>16</xdr:row>
      <xdr:rowOff>85724</xdr:rowOff>
    </xdr:to>
    <xdr:graphicFrame macro="">
      <xdr:nvGraphicFramePr>
        <xdr:cNvPr id="3" name="Chart 2">
          <a:extLst>
            <a:ext uri="{FF2B5EF4-FFF2-40B4-BE49-F238E27FC236}">
              <a16:creationId xmlns:a16="http://schemas.microsoft.com/office/drawing/2014/main" id="{A465E38A-6E60-49D4-A5DF-AF47FC29D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0.631636226855" createdVersion="5" refreshedVersion="8" minRefreshableVersion="3" recordCount="0" supportSubquery="1" supportAdvancedDrill="1" xr:uid="{8DA0B3DB-6ED9-464F-9803-22CFC836D42F}">
  <cacheSource type="external" connectionId="5"/>
  <cacheFields count="3">
    <cacheField name="[Measures].[Distinct Count of Patient Id]" caption="Distinct Count of Patient Id" numFmtId="0" hierarchy="24"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_Table" count="0" hidden="1">
      <extLst>
        <ext xmlns:x15="http://schemas.microsoft.com/office/spreadsheetml/2010/11/main" uri="{B97F6D7D-B522-45F9-BDA1-12C45D357490}">
          <x15:cacheHierarchy aggregatedColumn="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0.631638888888" createdVersion="5" refreshedVersion="8" minRefreshableVersion="3" recordCount="0" supportSubquery="1" supportAdvancedDrill="1" xr:uid="{CA549C78-1BA8-4FF8-AD96-3ED3252517DD}">
  <cacheSource type="external" connectionId="5"/>
  <cacheFields count="2">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_Table" count="0" hidden="1">
      <extLst>
        <ext xmlns:x15="http://schemas.microsoft.com/office/spreadsheetml/2010/11/main" uri="{B97F6D7D-B522-45F9-BDA1-12C45D357490}">
          <x15:cacheHierarchy aggregatedColumn="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0.631641203705" createdVersion="5" refreshedVersion="8" minRefreshableVersion="3" recordCount="0" supportSubquery="1" supportAdvancedDrill="1" xr:uid="{A0B5737B-633A-4ADF-B705-6F4E4551DC7A}">
  <cacheSource type="external" connectionId="5"/>
  <cacheFields count="2">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_Table" count="0" hidden="1">
      <extLst>
        <ext xmlns:x15="http://schemas.microsoft.com/office/spreadsheetml/2010/11/main" uri="{B97F6D7D-B522-45F9-BDA1-12C45D357490}">
          <x15:cacheHierarchy aggregatedColumn="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0.63164363426" createdVersion="5" refreshedVersion="8" minRefreshableVersion="3" recordCount="0" supportSubquery="1" supportAdvancedDrill="1" xr:uid="{E8CC3C25-EA0D-4888-B79C-B4254DB0F581}">
  <cacheSource type="external" connectionId="5"/>
  <cacheFields count="2">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_Table" count="0" hidden="1">
      <extLst>
        <ext xmlns:x15="http://schemas.microsoft.com/office/spreadsheetml/2010/11/main" uri="{B97F6D7D-B522-45F9-BDA1-12C45D357490}">
          <x15:cacheHierarchy aggregatedColumn="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0.631645023146" createdVersion="5" refreshedVersion="8" minRefreshableVersion="3" recordCount="0" supportSubquery="1" supportAdvancedDrill="1" xr:uid="{1E82C94F-2AD0-4F31-A0BC-44834CBD5D7B}">
  <cacheSource type="external" connectionId="5"/>
  <cacheFields count="3">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_Table" count="0" hidden="1">
      <extLst>
        <ext xmlns:x15="http://schemas.microsoft.com/office/spreadsheetml/2010/11/main" uri="{B97F6D7D-B522-45F9-BDA1-12C45D357490}">
          <x15:cacheHierarchy aggregatedColumn="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0.631647916663" createdVersion="5" refreshedVersion="8" minRefreshableVersion="3" recordCount="0" supportSubquery="1" supportAdvancedDrill="1" xr:uid="{517026F0-315C-469D-BB77-8C380FFB9A7A}">
  <cacheSource type="external" connectionId="5"/>
  <cacheFields count="3">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_Table" count="0" hidden="1">
      <extLst>
        <ext xmlns:x15="http://schemas.microsoft.com/office/spreadsheetml/2010/11/main" uri="{B97F6D7D-B522-45F9-BDA1-12C45D357490}">
          <x15:cacheHierarchy aggregatedColumn="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0.631650462965" createdVersion="5" refreshedVersion="8" minRefreshableVersion="3" recordCount="0" supportSubquery="1" supportAdvancedDrill="1" xr:uid="{FAEBBEBB-5D58-42E6-8276-93648679465F}">
  <cacheSource type="external" connectionId="5"/>
  <cacheFields count="4">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_Table" count="0" hidden="1">
      <extLst>
        <ext xmlns:x15="http://schemas.microsoft.com/office/spreadsheetml/2010/11/main" uri="{B97F6D7D-B522-45F9-BDA1-12C45D357490}">
          <x15:cacheHierarchy aggregatedColumn="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0.631653009259" createdVersion="5" refreshedVersion="8" minRefreshableVersion="3" recordCount="0" supportSubquery="1" supportAdvancedDrill="1" xr:uid="{54A152D4-CA1F-4E9B-BC13-2039FF5FE9EA}">
  <cacheSource type="external" connectionId="5"/>
  <cacheFields count="3">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Patient Age]" caption="Count of Patient Age" numFmtId="0" hierarchy="32" level="32767"/>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_Table" count="0" hidden="1">
      <extLst>
        <ext xmlns:x15="http://schemas.microsoft.com/office/spreadsheetml/2010/11/main" uri="{B97F6D7D-B522-45F9-BDA1-12C45D357490}">
          <x15:cacheHierarchy aggregatedColumn="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0.631655555553" createdVersion="5" refreshedVersion="8" minRefreshableVersion="3" recordCount="0" supportSubquery="1" supportAdvancedDrill="1" xr:uid="{6DE29993-3056-4F8A-BEFE-C06BEB1C7459}">
  <cacheSource type="external" connectionId="5"/>
  <cacheFields count="3">
    <cacheField name="[Calender_Table].[Date (Month)].[Date (Month)]" caption="Date (Month)" numFmtId="0" hierarchy="1" level="1">
      <sharedItems containsSemiMixedTypes="0" containsNonDate="0" containsString="0"/>
    </cacheField>
    <cacheField name="[Hospital Emergency Room Data].[Patient attent status].[Patient attent status]" caption="Patient attent status" numFmtId="0" hierarchy="17" level="1">
      <sharedItems count="2">
        <s v="Delay"/>
        <s v="Ontime"/>
      </sharedItems>
    </cacheField>
    <cacheField name="[Measures].[Count of Patient attent status]" caption="Count of Patient attent status" numFmtId="0" hierarchy="33" level="32767"/>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t status]" caption="Count of Patient attent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_Table" count="0" hidden="1">
      <extLst>
        <ext xmlns:x15="http://schemas.microsoft.com/office/spreadsheetml/2010/11/main" uri="{B97F6D7D-B522-45F9-BDA1-12C45D357490}">
          <x15:cacheHierarchy aggregatedColumn="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0.631658101855" createdVersion="5" refreshedVersion="8" minRefreshableVersion="3" recordCount="0" supportSubquery="1" supportAdvancedDrill="1" xr:uid="{77102C65-F7F3-4E45-9199-1286A69B606B}">
  <cacheSource type="external" connectionId="5"/>
  <cacheFields count="3">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_Table" count="0" hidden="1">
      <extLst>
        <ext xmlns:x15="http://schemas.microsoft.com/office/spreadsheetml/2010/11/main" uri="{B97F6D7D-B522-45F9-BDA1-12C45D357490}">
          <x15:cacheHierarchy aggregatedColumn="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0.631660648149" createdVersion="5" refreshedVersion="8" minRefreshableVersion="3" recordCount="0" supportSubquery="1" supportAdvancedDrill="1" xr:uid="{AC5E4271-6519-4F5A-B6E1-BD8A5C90D50E}">
  <cacheSource type="external" connectionId="5"/>
  <cacheFields count="3">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_Table" count="0" hidden="1">
      <extLst>
        <ext xmlns:x15="http://schemas.microsoft.com/office/spreadsheetml/2010/11/main" uri="{B97F6D7D-B522-45F9-BDA1-12C45D357490}">
          <x15:cacheHierarchy aggregatedColumn="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0.631663657405" createdVersion="5" refreshedVersion="8" minRefreshableVersion="3" recordCount="0" supportSubquery="1" supportAdvancedDrill="1" xr:uid="{F58577A6-6395-476A-B09B-4B8D0B40A43C}">
  <cacheSource type="external" connectionId="5"/>
  <cacheFields count="2">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unt="2">
        <s v="2023"/>
        <s v="2024"/>
      </sharedItems>
    </cacheField>
  </cacheFields>
  <cacheHierarchies count="37">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er_Table" count="0" hidden="1">
      <extLst>
        <ext xmlns:x15="http://schemas.microsoft.com/office/spreadsheetml/2010/11/main" uri="{B97F6D7D-B522-45F9-BDA1-12C45D357490}">
          <x15:cacheHierarchy aggregatedColumn="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8.545006828703" createdVersion="3" refreshedVersion="8" minRefreshableVersion="3" recordCount="0" supportSubquery="1" supportAdvancedDrill="1" xr:uid="{12E81543-FD08-4BE3-A79A-7CCA0CDC0CE9}">
  <cacheSource type="external" connectionId="5">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837573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A0B05A-2425-4242-90C8-7567A505E7C9}" name="PivotTable8" cacheId="36" applyNumberFormats="0" applyBorderFormats="0" applyFontFormats="0" applyPatternFormats="0" applyAlignmentFormats="0" applyWidthHeightFormats="1" dataCaption="Values" tag="2f19b303-9d57-404f-b9bd-4da39db53f72" updatedVersion="8" minRefreshableVersion="3" subtotalHiddenItems="1" itemPrintTitles="1" createdVersion="5" indent="0" outline="1" outlineData="1" multipleFieldFilters="0" chartFormat="66">
  <location ref="A64:B73"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Patient Age" fld="2" subtotal="count" baseField="1" baseItem="0"/>
  </dataFields>
  <formats count="6">
    <format dxfId="65">
      <pivotArea type="all" dataOnly="0" outline="0" fieldPosition="0"/>
    </format>
    <format dxfId="64">
      <pivotArea outline="0" collapsedLevelsAreSubtotals="1" fieldPosition="0"/>
    </format>
    <format dxfId="63">
      <pivotArea dataOnly="0" labelOnly="1" outline="0" axis="axisValues" fieldPosition="0"/>
    </format>
    <format dxfId="62">
      <pivotArea outline="0" collapsedLevelsAreSubtotals="1" fieldPosition="0"/>
    </format>
    <format dxfId="61">
      <pivotArea grandRow="1" outline="0" collapsedLevelsAreSubtotals="1" fieldPosition="0"/>
    </format>
    <format dxfId="60">
      <pivotArea collapsedLevelsAreSubtotals="1" fieldPosition="0">
        <references count="1">
          <reference field="1" count="0"/>
        </references>
      </pivotArea>
    </format>
  </formats>
  <chartFormats count="2">
    <chartFormat chart="61" format="0" series="1">
      <pivotArea type="data" outline="0" fieldPosition="0">
        <references count="1">
          <reference field="4294967294" count="1" selected="0">
            <x v="0"/>
          </reference>
        </references>
      </pivotArea>
    </chartFormat>
    <chartFormat chart="63" format="3"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2D97F1-45C3-47E9-9678-77A52EDA9376}" name="PivotTable7" cacheId="33" applyNumberFormats="0" applyBorderFormats="0" applyFontFormats="0" applyPatternFormats="0" applyAlignmentFormats="0" applyWidthHeightFormats="1" dataCaption="Values" tag="2f19b303-9d57-404f-b9bd-4da39db53f72" updatedVersion="8" minRefreshableVersion="3" subtotalHiddenItems="1" itemPrintTitles="1" createdVersion="5" indent="0" outline="1" outlineData="1" multipleFieldFilters="0" chartFormat="61">
  <location ref="A51:C54"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8">
    <format dxfId="73">
      <pivotArea type="all" dataOnly="0" outline="0" fieldPosition="0"/>
    </format>
    <format dxfId="72">
      <pivotArea outline="0" collapsedLevelsAreSubtotals="1" fieldPosition="0"/>
    </format>
    <format dxfId="71">
      <pivotArea dataOnly="0" labelOnly="1" outline="0" axis="axisValues" fieldPosition="0"/>
    </format>
    <format dxfId="70">
      <pivotArea outline="0" collapsedLevelsAreSubtotals="1" fieldPosition="0"/>
    </format>
    <format dxfId="69">
      <pivotArea collapsedLevelsAreSubtotals="1" fieldPosition="0">
        <references count="1">
          <reference field="2" count="1">
            <x v="0"/>
          </reference>
        </references>
      </pivotArea>
    </format>
    <format dxfId="68">
      <pivotArea collapsedLevelsAreSubtotals="1" fieldPosition="0">
        <references count="1">
          <reference field="2" count="1">
            <x v="1"/>
          </reference>
        </references>
      </pivotArea>
    </format>
    <format dxfId="67">
      <pivotArea grandRow="1" outline="0" collapsedLevelsAreSubtotals="1" fieldPosition="0"/>
    </format>
    <format dxfId="66">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pivotArea type="data" outline="0" fieldPosition="0">
        <references count="2">
          <reference field="4294967294" count="1" selected="0">
            <x v="0"/>
          </reference>
          <reference field="2" count="1" selected="0">
            <x v="1"/>
          </reference>
        </references>
      </pivotArea>
    </chartFormat>
    <chartFormat chart="13" format="3">
      <pivotArea type="data" outline="0" fieldPosition="0">
        <references count="2">
          <reference field="4294967294" count="1" selected="0">
            <x v="0"/>
          </reference>
          <reference field="2" count="1" selected="0">
            <x v="0"/>
          </reference>
        </references>
      </pivotArea>
    </chartFormat>
  </chartFormats>
  <pivotHierarchies count="38">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17C1F8-989E-4527-AD89-A053B2A327BC}" name="PivotTable5" cacheId="24" applyNumberFormats="0" applyBorderFormats="0" applyFontFormats="0" applyPatternFormats="0" applyAlignmentFormats="0" applyWidthHeightFormats="1" dataCaption="Values" tag="2f19b303-9d57-404f-b9bd-4da39db53f72" updatedVersion="8" minRefreshableVersion="3" subtotalHiddenItems="1" itemPrintTitles="1" createdVersion="5"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4">
    <format dxfId="77">
      <pivotArea type="all" dataOnly="0" outline="0" fieldPosition="0"/>
    </format>
    <format dxfId="76">
      <pivotArea outline="0" collapsedLevelsAreSubtotals="1" fieldPosition="0"/>
    </format>
    <format dxfId="75">
      <pivotArea dataOnly="0" labelOnly="1" outline="0" axis="axisValues" fieldPosition="0"/>
    </format>
    <format dxfId="74">
      <pivotArea outline="0" collapsedLevelsAreSubtotals="1" fieldPosition="0"/>
    </format>
  </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270214-1D63-4775-81AE-41F57AB7FF8C}" name="PivotTable12" cacheId="48" dataOnRows="1" applyNumberFormats="0" applyBorderFormats="0" applyFontFormats="0" applyPatternFormats="0" applyAlignmentFormats="0" applyWidthHeightFormats="1" dataCaption="Values" tag="2f19b303-9d57-404f-b9bd-4da39db53f72" updatedVersion="8" minRefreshableVersion="3" subtotalHiddenItems="1" itemPrintTitles="1" createdVersion="5" indent="0" outline="1" outlineData="1" multipleFieldFilters="0" chartFormat="91">
  <location ref="A107:A110"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1"/>
  </rowFields>
  <rowItems count="3">
    <i>
      <x/>
    </i>
    <i>
      <x v="1"/>
    </i>
    <i t="grand">
      <x/>
    </i>
  </rowItems>
  <formats count="5">
    <format dxfId="82">
      <pivotArea type="all" dataOnly="0" outline="0" fieldPosition="0"/>
    </format>
    <format dxfId="81">
      <pivotArea outline="0" collapsedLevelsAreSubtotals="1" fieldPosition="0"/>
    </format>
    <format dxfId="80">
      <pivotArea dataOnly="0" labelOnly="1" outline="0" axis="axisValues" fieldPosition="0"/>
    </format>
    <format dxfId="79">
      <pivotArea outline="0" collapsedLevelsAreSubtotals="1" fieldPosition="0"/>
    </format>
    <format dxfId="78">
      <pivotArea grandRow="1" outline="0" collapsedLevelsAreSubtotals="1" fieldPosition="0"/>
    </format>
  </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4D220A-B649-4242-A3D3-EBFB8867648E}" name="PivotTable11" cacheId="45" dataOnRows="1" applyNumberFormats="0" applyBorderFormats="0" applyFontFormats="0" applyPatternFormats="0" applyAlignmentFormats="0" applyWidthHeightFormats="1" dataCaption="Values" tag="2f19b303-9d57-404f-b9bd-4da39db53f72" updatedVersion="8" minRefreshableVersion="3" subtotalHiddenItems="1" itemPrintTitles="1" createdVersion="5" indent="0" outline="1" outlineData="1" multipleFieldFilters="0" chartFormat="91">
  <location ref="A93:B102"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6">
    <format dxfId="88">
      <pivotArea type="all" dataOnly="0" outline="0" fieldPosition="0"/>
    </format>
    <format dxfId="87">
      <pivotArea outline="0" collapsedLevelsAreSubtotals="1" fieldPosition="0"/>
    </format>
    <format dxfId="86">
      <pivotArea dataOnly="0" labelOnly="1" outline="0" axis="axisValues" fieldPosition="0"/>
    </format>
    <format dxfId="85">
      <pivotArea outline="0" collapsedLevelsAreSubtotals="1" fieldPosition="0"/>
    </format>
    <format dxfId="84">
      <pivotArea grandRow="1" outline="0" collapsedLevelsAreSubtotals="1" fieldPosition="0"/>
    </format>
    <format dxfId="83">
      <pivotArea collapsedLevelsAreSubtotals="1" fieldPosition="0">
        <references count="1">
          <reference field="1" count="0"/>
        </references>
      </pivotArea>
    </format>
  </formats>
  <chartFormats count="2">
    <chartFormat chart="86" format="0" series="1">
      <pivotArea type="data" outline="0" fieldPosition="0">
        <references count="1">
          <reference field="4294967294" count="1" selected="0">
            <x v="0"/>
          </reference>
        </references>
      </pivotArea>
    </chartFormat>
    <chartFormat chart="88"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DE8BC5-B96C-4812-91C2-C2B7F4B71DF8}" name="PivotTable4" cacheId="21" applyNumberFormats="0" applyBorderFormats="0" applyFontFormats="0" applyPatternFormats="0" applyAlignmentFormats="0" applyWidthHeightFormats="1" dataCaption="Values" tag="719bdd99-e7cb-4716-a0d2-3c4058d0523c" updatedVersion="8" minRefreshableVersion="3" subtotalHiddenItems="1" itemPrintTitles="1" createdVersion="5"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4">
    <format dxfId="92">
      <pivotArea type="all" dataOnly="0" outline="0" fieldPosition="0"/>
    </format>
    <format dxfId="91">
      <pivotArea outline="0" collapsedLevelsAreSubtotals="1" fieldPosition="0"/>
    </format>
    <format dxfId="90">
      <pivotArea dataOnly="0" labelOnly="1" outline="0" axis="axisValues" fieldPosition="0"/>
    </format>
    <format dxfId="89">
      <pivotArea outline="0" collapsedLevelsAreSubtotals="1" fieldPosition="0"/>
    </format>
  </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C65AD8-74B1-41F6-AC2B-11B32D67C0F1}" name="PivotTable3" cacheId="18" applyNumberFormats="0" applyBorderFormats="0" applyFontFormats="0" applyPatternFormats="0" applyAlignmentFormats="0" applyWidthHeightFormats="1" dataCaption="Values" tag="70ccca29-61d9-4aa7-860d-6d477f163fa0" updatedVersion="8" minRefreshableVersion="3" subtotalHiddenItems="1" itemPrintTitles="1" createdVersion="5"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3">
    <format dxfId="95">
      <pivotArea type="all" dataOnly="0" outline="0" fieldPosition="0"/>
    </format>
    <format dxfId="94">
      <pivotArea outline="0" collapsedLevelsAreSubtotals="1" fieldPosition="0"/>
    </format>
    <format dxfId="93">
      <pivotArea dataOnly="0" labelOnly="1" outline="0" axis="axisValues" fieldPosition="0"/>
    </format>
  </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B7A07B-37D2-4DBD-93A7-85BC29A26BF2}" name="PivotTable10" cacheId="42" dataOnRows="1" applyNumberFormats="0" applyBorderFormats="0" applyFontFormats="0" applyPatternFormats="0" applyAlignmentFormats="0" applyWidthHeightFormats="1" dataCaption="Values" tag="2f19b303-9d57-404f-b9bd-4da39db53f72" updatedVersion="8" minRefreshableVersion="3" subtotalHiddenItems="1" itemPrintTitles="1" createdVersion="5" indent="0" outline="1" outlineData="1" multipleFieldFilters="0" chartFormat="86">
  <location ref="A86:B8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5">
    <format dxfId="100">
      <pivotArea type="all" dataOnly="0" outline="0" fieldPosition="0"/>
    </format>
    <format dxfId="99">
      <pivotArea outline="0" collapsedLevelsAreSubtotals="1" fieldPosition="0"/>
    </format>
    <format dxfId="98">
      <pivotArea dataOnly="0" labelOnly="1" outline="0" axis="axisValues" fieldPosition="0"/>
    </format>
    <format dxfId="97">
      <pivotArea outline="0" collapsedLevelsAreSubtotals="1" fieldPosition="0"/>
    </format>
    <format dxfId="96">
      <pivotArea grandRow="1" outline="0" collapsedLevelsAreSubtotals="1" fieldPosition="0"/>
    </format>
  </formats>
  <chartFormats count="6">
    <chartFormat chart="78" format="0" series="1">
      <pivotArea type="data" outline="0" fieldPosition="0">
        <references count="1">
          <reference field="4294967294" count="1" selected="0">
            <x v="0"/>
          </reference>
        </references>
      </pivotArea>
    </chartFormat>
    <chartFormat chart="84" format="4" series="1">
      <pivotArea type="data" outline="0" fieldPosition="0">
        <references count="1">
          <reference field="4294967294" count="1" selected="0">
            <x v="0"/>
          </reference>
        </references>
      </pivotArea>
    </chartFormat>
    <chartFormat chart="84" format="5">
      <pivotArea type="data" outline="0" fieldPosition="0">
        <references count="2">
          <reference field="4294967294" count="1" selected="0">
            <x v="0"/>
          </reference>
          <reference field="1" count="1" selected="0">
            <x v="0"/>
          </reference>
        </references>
      </pivotArea>
    </chartFormat>
    <chartFormat chart="84" format="6">
      <pivotArea type="data" outline="0" fieldPosition="0">
        <references count="2">
          <reference field="4294967294" count="1" selected="0">
            <x v="0"/>
          </reference>
          <reference field="1" count="1" selected="0">
            <x v="1"/>
          </reference>
        </references>
      </pivotArea>
    </chartFormat>
    <chartFormat chart="78" format="1">
      <pivotArea type="data" outline="0" fieldPosition="0">
        <references count="2">
          <reference field="4294967294" count="1" selected="0">
            <x v="0"/>
          </reference>
          <reference field="1" count="1" selected="0">
            <x v="0"/>
          </reference>
        </references>
      </pivotArea>
    </chartFormat>
    <chartFormat chart="78" format="2">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86CA45-EA3D-4AAB-99AD-639D41CF27F9}" name="PivotTable2" cacheId="27" applyNumberFormats="0" applyBorderFormats="0" applyFontFormats="0" applyPatternFormats="0" applyAlignmentFormats="0" applyWidthHeightFormats="1" dataCaption="Values" tag="70ccca29-61d9-4aa7-860d-6d477f163fa0" updatedVersion="8" minRefreshableVersion="3" subtotalHiddenItems="1" itemPrintTitles="1" createdVersion="5" indent="0" outline="1" outlineData="1" multipleFieldFilters="0" chartFormat="37">
  <location ref="G5:H37"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5">
    <format dxfId="105">
      <pivotArea type="all" dataOnly="0" outline="0" fieldPosition="0"/>
    </format>
    <format dxfId="104">
      <pivotArea outline="0" collapsedLevelsAreSubtotals="1" fieldPosition="0"/>
    </format>
    <format dxfId="103">
      <pivotArea dataOnly="0" labelOnly="1" outline="0" axis="axisValues" fieldPosition="0"/>
    </format>
    <format dxfId="102">
      <pivotArea collapsedLevelsAreSubtotals="1" fieldPosition="0">
        <references count="1">
          <reference field="0" count="0"/>
        </references>
      </pivotArea>
    </format>
    <format dxfId="101">
      <pivotArea grandRow="1" outline="0" collapsedLevelsAreSubtotals="1" fieldPosition="0"/>
    </format>
  </formats>
  <chartFormats count="5">
    <chartFormat chart="22"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A88760-B4F7-4C9E-B5E1-251EBE4F6327}" name="PivotTable6" cacheId="30" applyNumberFormats="0" applyBorderFormats="0" applyFontFormats="0" applyPatternFormats="0" applyAlignmentFormats="0" applyWidthHeightFormats="1" dataCaption="Values" tag="70ccca29-61d9-4aa7-860d-6d477f163fa0" updatedVersion="8" minRefreshableVersion="3" subtotalHiddenItems="1" itemPrintTitles="1" createdVersion="5" indent="0" outline="1" outlineData="1" multipleFieldFilters="0" chartFormat="44" fieldListSortAscending="1">
  <location ref="J5:K37"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5">
    <format dxfId="110">
      <pivotArea type="all" dataOnly="0" outline="0" fieldPosition="0"/>
    </format>
    <format dxfId="109">
      <pivotArea outline="0" collapsedLevelsAreSubtotals="1" fieldPosition="0"/>
    </format>
    <format dxfId="108">
      <pivotArea dataOnly="0" labelOnly="1" outline="0" axis="axisValues" fieldPosition="0"/>
    </format>
    <format dxfId="107">
      <pivotArea collapsedLevelsAreSubtotals="1" fieldPosition="0">
        <references count="1">
          <reference field="0" count="0"/>
        </references>
      </pivotArea>
    </format>
    <format dxfId="106">
      <pivotArea grandRow="1" outline="0" collapsedLevelsAreSubtotals="1" fieldPosition="0"/>
    </format>
  </formats>
  <chartFormats count="4">
    <chartFormat chart="37"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BBC906D-8DDD-447A-96A3-1EDBFDEFEFA3}" name="PivotTable9" cacheId="39" dataOnRows="1" applyNumberFormats="0" applyBorderFormats="0" applyFontFormats="0" applyPatternFormats="0" applyAlignmentFormats="0" applyWidthHeightFormats="1" dataCaption="Values" tag="2f19b303-9d57-404f-b9bd-4da39db53f72" updatedVersion="8" minRefreshableVersion="3" subtotalHiddenItems="1" itemPrintTitles="1" createdVersion="5" indent="0" outline="1" outlineData="1" multipleFieldFilters="0" chartFormat="78">
  <location ref="A78:B81"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t status" fld="2" subtotal="count" baseField="0" baseItem="0"/>
  </dataFields>
  <formats count="6">
    <format dxfId="116">
      <pivotArea type="all" dataOnly="0" outline="0" fieldPosition="0"/>
    </format>
    <format dxfId="115">
      <pivotArea outline="0" collapsedLevelsAreSubtotals="1" fieldPosition="0"/>
    </format>
    <format dxfId="114">
      <pivotArea dataOnly="0" labelOnly="1" outline="0" axis="axisValues" fieldPosition="0"/>
    </format>
    <format dxfId="113">
      <pivotArea outline="0" collapsedLevelsAreSubtotals="1" fieldPosition="0"/>
    </format>
    <format dxfId="112">
      <pivotArea grandRow="1" outline="0" collapsedLevelsAreSubtotals="1" fieldPosition="0"/>
    </format>
    <format dxfId="111">
      <pivotArea collapsedLevelsAreSubtotals="1" fieldPosition="0">
        <references count="1">
          <reference field="1" count="0"/>
        </references>
      </pivotArea>
    </format>
  </formats>
  <chartFormats count="9">
    <chartFormat chart="66" format="0" series="1">
      <pivotArea type="data" outline="0" fieldPosition="0">
        <references count="1">
          <reference field="4294967294" count="1" selected="0">
            <x v="0"/>
          </reference>
        </references>
      </pivotArea>
    </chartFormat>
    <chartFormat chart="67" format="1" series="1">
      <pivotArea type="data" outline="0" fieldPosition="0">
        <references count="1">
          <reference field="4294967294" count="1" selected="0">
            <x v="0"/>
          </reference>
        </references>
      </pivotArea>
    </chartFormat>
    <chartFormat chart="67" format="2">
      <pivotArea type="data" outline="0" fieldPosition="0">
        <references count="2">
          <reference field="4294967294" count="1" selected="0">
            <x v="0"/>
          </reference>
          <reference field="1" count="1" selected="0">
            <x v="0"/>
          </reference>
        </references>
      </pivotArea>
    </chartFormat>
    <chartFormat chart="67" format="3">
      <pivotArea type="data" outline="0" fieldPosition="0">
        <references count="2">
          <reference field="4294967294" count="1" selected="0">
            <x v="0"/>
          </reference>
          <reference field="1" count="1" selected="0">
            <x v="1"/>
          </reference>
        </references>
      </pivotArea>
    </chartFormat>
    <chartFormat chart="66" format="1">
      <pivotArea type="data" outline="0" fieldPosition="0">
        <references count="2">
          <reference field="4294967294" count="1" selected="0">
            <x v="0"/>
          </reference>
          <reference field="1" count="1" selected="0">
            <x v="0"/>
          </reference>
        </references>
      </pivotArea>
    </chartFormat>
    <chartFormat chart="72" format="8" series="1">
      <pivotArea type="data" outline="0" fieldPosition="0">
        <references count="1">
          <reference field="4294967294" count="1" selected="0">
            <x v="0"/>
          </reference>
        </references>
      </pivotArea>
    </chartFormat>
    <chartFormat chart="72" format="9">
      <pivotArea type="data" outline="0" fieldPosition="0">
        <references count="2">
          <reference field="4294967294" count="1" selected="0">
            <x v="0"/>
          </reference>
          <reference field="1" count="1" selected="0">
            <x v="0"/>
          </reference>
        </references>
      </pivotArea>
    </chartFormat>
    <chartFormat chart="72" format="10">
      <pivotArea type="data" outline="0" fieldPosition="0">
        <references count="2">
          <reference field="4294967294" count="1" selected="0">
            <x v="0"/>
          </reference>
          <reference field="1" count="1" selected="0">
            <x v="1"/>
          </reference>
        </references>
      </pivotArea>
    </chartFormat>
    <chartFormat chart="66" format="2">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51E9E1A-EA23-4F20-A2B6-9C42C331A780}" name="PivotTable1" cacheId="15" applyNumberFormats="0" applyBorderFormats="0" applyFontFormats="0" applyPatternFormats="0" applyAlignmentFormats="0" applyWidthHeightFormats="1" dataCaption="Values" tag="70ccca29-61d9-4aa7-860d-6d477f163fa0" updatedVersion="8" minRefreshableVersion="3" subtotalHiddenItems="1" itemPrintTitles="1" createdVersion="5" indent="0" outline="1" outlineData="1" multipleFieldFilters="0" chartFormat="22">
  <location ref="D5:E37"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3">
    <format dxfId="119">
      <pivotArea type="all" dataOnly="0" outline="0" fieldPosition="0"/>
    </format>
    <format dxfId="118">
      <pivotArea outline="0" collapsedLevelsAreSubtotals="1" fieldPosition="0"/>
    </format>
    <format dxfId="11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343741E-6831-4F1D-9228-CA64F785A2FD}"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t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DDE2924-25F9-46D3-BE48-7B919D311637}"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t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C4B029D-CEEB-4B9B-B2F9-3DEA61825CCC}" sourceName="[Calender_Table].[Date (Month)]">
  <pivotTables>
    <pivotTable tabId="1" name="PivotTable1"/>
    <pivotTable tabId="1" name="PivotTable3"/>
    <pivotTable tabId="1" name="PivotTable4"/>
    <pivotTable tabId="1" name="PivotTable5"/>
    <pivotTable tabId="1" name="PivotTable2"/>
    <pivotTable tabId="1" name="PivotTable6"/>
    <pivotTable tabId="1" name="PivotTable7"/>
    <pivotTable tabId="1" name="PivotTable8"/>
    <pivotTable tabId="1" name="PivotTable9"/>
    <pivotTable tabId="1" name="PivotTable10"/>
    <pivotTable tabId="1" name="PivotTable11"/>
    <pivotTable tabId="1" name="PivotTable12"/>
  </pivotTables>
  <data>
    <olap pivotCacheId="983757300">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16F73F0-D369-4E06-9DF6-9AF5FF5FC4DB}"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983757300">
      <levels count="2">
        <level uniqueName="[Calender_Table].[Date (Year)].[(All)]" sourceCaption="(All)" count="0"/>
        <level uniqueName="[Calender_Table].[Date (Year)].[Date (Year)]" sourceCaption="Date (Year)" count="2">
          <ranges>
            <range startItem="0">
              <i n="[Calender_Table].[Date (Year)].&amp;[2024]" c="2024"/>
              <i n="[Calender_Table].[Date (Year)].&amp;[2023]" c="2023" nd="1"/>
            </range>
          </ranges>
        </level>
      </levels>
      <selections count="1">
        <selection n="[Calende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A3ACA35B-88BA-4852-9BAC-7548B322557E}" cache="Slicer_Date__Year" caption="Date (Year)"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BBAB01A7-1F56-4E21-A9B8-C04E856054E1}" cache="Slicer_Date__Month" caption="Date (Month)" showCaption="0" level="1" style="My style" rowHeight="216000"/>
  <slicer name="Date (Year) 1" xr10:uid="{54379787-4453-4039-ADCE-AC1D58F531E0}" cache="Slicer_Date__Year" caption="Date (Year)" columnCount="2" showCaption="0" level="1" style="My styl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1168E2-0CA1-4E9B-B82B-98FDC4794E3D}" name="Table_ExternalData_1" displayName="Table_ExternalData_1" ref="A3:M256" tableType="queryTable" totalsRowShown="0">
  <autoFilter ref="A3:M256" xr:uid="{0E1168E2-0CA1-4E9B-B82B-98FDC4794E3D}"/>
  <tableColumns count="13">
    <tableColumn id="1" xr3:uid="{27E09842-2245-4782-9BDB-7A997A913CE1}" uniqueName="1" name="Hospital Emergency Room Data[Patient Id]" queryTableFieldId="1"/>
    <tableColumn id="2" xr3:uid="{A5150512-333C-4FEE-A395-10B92EB97B0C}" uniqueName="2" name="Hospital Emergency Room Data[Patient Admission Date]" queryTableFieldId="2" dataDxfId="123"/>
    <tableColumn id="3" xr3:uid="{EFD5831A-A694-4BE7-9D48-B0A273A294F3}" uniqueName="3" name="Hospital Emergency Room Data[Patient Admission Time]" queryTableFieldId="3" dataDxfId="122"/>
    <tableColumn id="4" xr3:uid="{A4C8B6FF-068C-4E4D-B6CC-11E8006D5728}" uniqueName="4" name="Hospital Emergency Room Data[Merged]" queryTableFieldId="4"/>
    <tableColumn id="5" xr3:uid="{BBBFE476-FE9B-41D8-B241-D0F6AEC8AA42}" uniqueName="5" name="Hospital Emergency Room Data[Patient Gender]" queryTableFieldId="5"/>
    <tableColumn id="6" xr3:uid="{A176D3D2-0FD0-4391-A0A7-8B76D4CE9AD9}" uniqueName="6" name="Hospital Emergency Room Data[Patient Age]" queryTableFieldId="6"/>
    <tableColumn id="7" xr3:uid="{923DE23F-821E-4CEC-9AB7-0727D3768772}" uniqueName="7" name="Hospital Emergency Room Data[Patient Race]" queryTableFieldId="7"/>
    <tableColumn id="8" xr3:uid="{996C030D-0303-43C8-88C3-F8A2975C7567}" uniqueName="8" name="Hospital Emergency Room Data[Department Referral]" queryTableFieldId="8"/>
    <tableColumn id="9" xr3:uid="{F5266092-63A9-4549-BC1D-03A8A178070D}" uniqueName="9" name="Hospital Emergency Room Data[Patient Admission Flag]" queryTableFieldId="9"/>
    <tableColumn id="10" xr3:uid="{AE812B00-87AA-4443-8192-811588908490}" uniqueName="10" name="Hospital Emergency Room Data[Patient Satisfaction Score]" queryTableFieldId="10"/>
    <tableColumn id="11" xr3:uid="{C41B41F0-5F64-467D-B5F7-97D4869619D1}" uniqueName="11" name="Hospital Emergency Room Data[Patient Waittime]" queryTableFieldId="11"/>
    <tableColumn id="12" xr3:uid="{E03482FA-27F2-4192-8846-D1A982A97564}" uniqueName="12" name="Hospital Emergency Room Data[Age Group]" queryTableFieldId="12"/>
    <tableColumn id="13" xr3:uid="{B3248077-B377-4F8E-909E-9BCF041FE6DB}" uniqueName="13" name="Hospital Emergency Room Data[Patient attent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CFAEE2-3517-4932-A503-F233BEEF0F89}" name="Table_ExternalData_13" displayName="Table_ExternalData_13" ref="A3:M116" tableType="queryTable" totalsRowShown="0">
  <autoFilter ref="A3:M116" xr:uid="{FBCFAEE2-3517-4932-A503-F233BEEF0F89}"/>
  <tableColumns count="13">
    <tableColumn id="1" xr3:uid="{ADC8F6E6-9A03-4F10-8A2D-EA1F251BB762}" uniqueName="1" name="Hospital Emergency Room Data[Patient Id]" queryTableFieldId="1"/>
    <tableColumn id="2" xr3:uid="{770F66A7-F6F3-4219-9708-732E1BDB1822}" uniqueName="2" name="Hospital Emergency Room Data[Patient Admission Date]" queryTableFieldId="2" dataDxfId="121"/>
    <tableColumn id="3" xr3:uid="{1B340455-73B8-41F6-B9E7-836EB8B109F9}" uniqueName="3" name="Hospital Emergency Room Data[Patient Admission Time]" queryTableFieldId="3" dataDxfId="120"/>
    <tableColumn id="4" xr3:uid="{F1EBC63A-C1E0-45D6-8A18-A76CE33C8703}" uniqueName="4" name="Hospital Emergency Room Data[Merged]" queryTableFieldId="4"/>
    <tableColumn id="5" xr3:uid="{D4439C8F-F8E3-450C-B5A2-E6BADB400529}" uniqueName="5" name="Hospital Emergency Room Data[Patient Gender]" queryTableFieldId="5"/>
    <tableColumn id="6" xr3:uid="{2AC94B46-687A-453E-898B-1A6C4FAC4BC7}" uniqueName="6" name="Hospital Emergency Room Data[Patient Age]" queryTableFieldId="6"/>
    <tableColumn id="7" xr3:uid="{9CEB5437-47E6-4663-A5C8-44022A858342}" uniqueName="7" name="Hospital Emergency Room Data[Patient Race]" queryTableFieldId="7"/>
    <tableColumn id="8" xr3:uid="{F82EBC86-9AFC-4ECF-A7DB-F8A0415B611C}" uniqueName="8" name="Hospital Emergency Room Data[Department Referral]" queryTableFieldId="8"/>
    <tableColumn id="9" xr3:uid="{6176C189-C225-48F1-9126-2CC49871F366}" uniqueName="9" name="Hospital Emergency Room Data[Patient Admission Flag]" queryTableFieldId="9"/>
    <tableColumn id="10" xr3:uid="{F27C362D-7B72-40CB-A244-D63CB338872C}" uniqueName="10" name="Hospital Emergency Room Data[Patient Satisfaction Score]" queryTableFieldId="10"/>
    <tableColumn id="11" xr3:uid="{8F402147-BCEC-453A-B420-90B6BA21C357}" uniqueName="11" name="Hospital Emergency Room Data[Patient Waittime]" queryTableFieldId="11"/>
    <tableColumn id="12" xr3:uid="{BE475703-02AD-4CF2-92DA-2D37E7EE5566}" uniqueName="12" name="Hospital Emergency Room Data[Age Group]" queryTableFieldId="12"/>
    <tableColumn id="13" xr3:uid="{3733053C-E7DC-4A97-95DB-993B82350C0E}" uniqueName="13" name="Hospital Emergency Room Data[Patient attent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2E161-19A2-4B86-85C2-0372E64A8077}">
  <dimension ref="A1:M256"/>
  <sheetViews>
    <sheetView topLeftCell="H5" workbookViewId="0"/>
  </sheetViews>
  <sheetFormatPr defaultRowHeight="15" x14ac:dyDescent="0.25"/>
  <cols>
    <col min="1" max="1" width="42.5703125" bestFit="1" customWidth="1"/>
    <col min="2" max="2" width="55.42578125" bestFit="1" customWidth="1"/>
    <col min="3" max="3" width="55.5703125" bestFit="1" customWidth="1"/>
    <col min="4" max="4" width="40.7109375" bestFit="1" customWidth="1"/>
    <col min="5" max="5" width="47.7109375" bestFit="1" customWidth="1"/>
    <col min="6" max="6" width="44.140625" bestFit="1" customWidth="1"/>
    <col min="7" max="7" width="45.42578125" bestFit="1" customWidth="1"/>
    <col min="8" max="8" width="53" bestFit="1" customWidth="1"/>
    <col min="9" max="9" width="54.7109375" bestFit="1" customWidth="1"/>
    <col min="10" max="10" width="57.7109375" bestFit="1" customWidth="1"/>
    <col min="11" max="11" width="49.42578125" bestFit="1" customWidth="1"/>
    <col min="12" max="12" width="43.28515625" bestFit="1" customWidth="1"/>
    <col min="13" max="13" width="52.7109375" bestFit="1" customWidth="1"/>
  </cols>
  <sheetData>
    <row r="1" spans="1:13" x14ac:dyDescent="0.25">
      <c r="A1" s="12" t="s">
        <v>560</v>
      </c>
    </row>
    <row r="3" spans="1:13" x14ac:dyDescent="0.25">
      <c r="A3" t="s">
        <v>16</v>
      </c>
      <c r="B3" t="s">
        <v>17</v>
      </c>
      <c r="C3" t="s">
        <v>18</v>
      </c>
      <c r="D3" t="s">
        <v>19</v>
      </c>
      <c r="E3" t="s">
        <v>20</v>
      </c>
      <c r="F3" t="s">
        <v>21</v>
      </c>
      <c r="G3" t="s">
        <v>22</v>
      </c>
      <c r="H3" t="s">
        <v>23</v>
      </c>
      <c r="I3" t="s">
        <v>24</v>
      </c>
      <c r="J3" t="s">
        <v>25</v>
      </c>
      <c r="K3" t="s">
        <v>26</v>
      </c>
      <c r="L3" t="s">
        <v>27</v>
      </c>
      <c r="M3" t="s">
        <v>28</v>
      </c>
    </row>
    <row r="4" spans="1:13" x14ac:dyDescent="0.25">
      <c r="A4" t="s">
        <v>29</v>
      </c>
      <c r="B4" s="10">
        <v>45371</v>
      </c>
      <c r="C4" s="11">
        <v>0.50486111111111109</v>
      </c>
      <c r="D4" t="s">
        <v>30</v>
      </c>
      <c r="E4" t="s">
        <v>31</v>
      </c>
      <c r="F4">
        <v>15</v>
      </c>
      <c r="G4" t="s">
        <v>32</v>
      </c>
      <c r="H4" t="s">
        <v>33</v>
      </c>
      <c r="I4" t="s">
        <v>13</v>
      </c>
      <c r="K4">
        <v>15</v>
      </c>
      <c r="L4" t="s">
        <v>34</v>
      </c>
      <c r="M4" t="s">
        <v>11</v>
      </c>
    </row>
    <row r="5" spans="1:13" x14ac:dyDescent="0.25">
      <c r="A5" t="s">
        <v>35</v>
      </c>
      <c r="B5" s="10">
        <v>45354</v>
      </c>
      <c r="C5" s="11">
        <v>0.29375000000000001</v>
      </c>
      <c r="D5" t="s">
        <v>36</v>
      </c>
      <c r="E5" t="s">
        <v>31</v>
      </c>
      <c r="F5">
        <v>36</v>
      </c>
      <c r="G5" t="s">
        <v>32</v>
      </c>
      <c r="H5" t="s">
        <v>33</v>
      </c>
      <c r="I5" t="s">
        <v>13</v>
      </c>
      <c r="K5">
        <v>49</v>
      </c>
      <c r="L5" t="s">
        <v>37</v>
      </c>
      <c r="M5" t="s">
        <v>10</v>
      </c>
    </row>
    <row r="6" spans="1:13" x14ac:dyDescent="0.25">
      <c r="A6" t="s">
        <v>38</v>
      </c>
      <c r="B6" s="10">
        <v>45355</v>
      </c>
      <c r="C6" s="11">
        <v>0.88402777777777775</v>
      </c>
      <c r="D6" t="s">
        <v>39</v>
      </c>
      <c r="E6" t="s">
        <v>31</v>
      </c>
      <c r="F6">
        <v>12</v>
      </c>
      <c r="G6" t="s">
        <v>32</v>
      </c>
      <c r="H6" t="s">
        <v>33</v>
      </c>
      <c r="I6" t="s">
        <v>13</v>
      </c>
      <c r="K6">
        <v>19</v>
      </c>
      <c r="L6" t="s">
        <v>34</v>
      </c>
      <c r="M6" t="s">
        <v>11</v>
      </c>
    </row>
    <row r="7" spans="1:13" x14ac:dyDescent="0.25">
      <c r="A7" t="s">
        <v>40</v>
      </c>
      <c r="B7" s="10">
        <v>45356</v>
      </c>
      <c r="C7" s="11">
        <v>0.78402777777777777</v>
      </c>
      <c r="D7" t="s">
        <v>41</v>
      </c>
      <c r="E7" t="s">
        <v>31</v>
      </c>
      <c r="F7">
        <v>51</v>
      </c>
      <c r="G7" t="s">
        <v>32</v>
      </c>
      <c r="H7" t="s">
        <v>33</v>
      </c>
      <c r="I7" t="s">
        <v>13</v>
      </c>
      <c r="K7">
        <v>11</v>
      </c>
      <c r="L7" t="s">
        <v>42</v>
      </c>
      <c r="M7" t="s">
        <v>11</v>
      </c>
    </row>
    <row r="8" spans="1:13" x14ac:dyDescent="0.25">
      <c r="A8" t="s">
        <v>43</v>
      </c>
      <c r="B8" s="10">
        <v>45366</v>
      </c>
      <c r="C8" s="11">
        <v>0.24166666666666667</v>
      </c>
      <c r="D8" t="s">
        <v>44</v>
      </c>
      <c r="E8" t="s">
        <v>31</v>
      </c>
      <c r="F8">
        <v>15</v>
      </c>
      <c r="G8" t="s">
        <v>32</v>
      </c>
      <c r="H8" t="s">
        <v>33</v>
      </c>
      <c r="I8" t="s">
        <v>13</v>
      </c>
      <c r="K8">
        <v>51</v>
      </c>
      <c r="L8" t="s">
        <v>34</v>
      </c>
      <c r="M8" t="s">
        <v>10</v>
      </c>
    </row>
    <row r="9" spans="1:13" x14ac:dyDescent="0.25">
      <c r="A9" t="s">
        <v>45</v>
      </c>
      <c r="B9" s="10">
        <v>45375</v>
      </c>
      <c r="C9" s="11">
        <v>0.41041666666666665</v>
      </c>
      <c r="D9" t="s">
        <v>46</v>
      </c>
      <c r="E9" t="s">
        <v>31</v>
      </c>
      <c r="F9">
        <v>25</v>
      </c>
      <c r="G9" t="s">
        <v>32</v>
      </c>
      <c r="H9" t="s">
        <v>33</v>
      </c>
      <c r="I9" t="s">
        <v>13</v>
      </c>
      <c r="K9">
        <v>20</v>
      </c>
      <c r="L9" t="s">
        <v>47</v>
      </c>
      <c r="M9" t="s">
        <v>11</v>
      </c>
    </row>
    <row r="10" spans="1:13" x14ac:dyDescent="0.25">
      <c r="A10" t="s">
        <v>48</v>
      </c>
      <c r="B10" s="10">
        <v>45373</v>
      </c>
      <c r="C10" s="11">
        <v>6.2500000000000003E-3</v>
      </c>
      <c r="D10" t="s">
        <v>49</v>
      </c>
      <c r="E10" t="s">
        <v>31</v>
      </c>
      <c r="F10">
        <v>24</v>
      </c>
      <c r="G10" t="s">
        <v>32</v>
      </c>
      <c r="H10" t="s">
        <v>33</v>
      </c>
      <c r="I10" t="s">
        <v>13</v>
      </c>
      <c r="K10">
        <v>15</v>
      </c>
      <c r="L10" t="s">
        <v>47</v>
      </c>
      <c r="M10" t="s">
        <v>11</v>
      </c>
    </row>
    <row r="11" spans="1:13" x14ac:dyDescent="0.25">
      <c r="A11" t="s">
        <v>50</v>
      </c>
      <c r="B11" s="10">
        <v>45353</v>
      </c>
      <c r="C11" s="11">
        <v>0.72222222222222221</v>
      </c>
      <c r="D11" t="s">
        <v>51</v>
      </c>
      <c r="E11" t="s">
        <v>31</v>
      </c>
      <c r="F11">
        <v>15</v>
      </c>
      <c r="G11" t="s">
        <v>32</v>
      </c>
      <c r="H11" t="s">
        <v>33</v>
      </c>
      <c r="I11" t="s">
        <v>13</v>
      </c>
      <c r="K11">
        <v>55</v>
      </c>
      <c r="L11" t="s">
        <v>34</v>
      </c>
      <c r="M11" t="s">
        <v>10</v>
      </c>
    </row>
    <row r="12" spans="1:13" x14ac:dyDescent="0.25">
      <c r="A12" t="s">
        <v>52</v>
      </c>
      <c r="B12" s="10">
        <v>45376</v>
      </c>
      <c r="C12" s="11">
        <v>0.41111111111111109</v>
      </c>
      <c r="D12" t="s">
        <v>53</v>
      </c>
      <c r="E12" t="s">
        <v>31</v>
      </c>
      <c r="F12">
        <v>16</v>
      </c>
      <c r="G12" t="s">
        <v>32</v>
      </c>
      <c r="H12" t="s">
        <v>33</v>
      </c>
      <c r="I12" t="s">
        <v>13</v>
      </c>
      <c r="K12">
        <v>17</v>
      </c>
      <c r="L12" t="s">
        <v>34</v>
      </c>
      <c r="M12" t="s">
        <v>11</v>
      </c>
    </row>
    <row r="13" spans="1:13" x14ac:dyDescent="0.25">
      <c r="A13" t="s">
        <v>54</v>
      </c>
      <c r="B13" s="10">
        <v>45361</v>
      </c>
      <c r="C13" s="11">
        <v>0.97083333333333333</v>
      </c>
      <c r="D13" t="s">
        <v>55</v>
      </c>
      <c r="E13" t="s">
        <v>31</v>
      </c>
      <c r="F13">
        <v>77</v>
      </c>
      <c r="G13" t="s">
        <v>32</v>
      </c>
      <c r="H13" t="s">
        <v>33</v>
      </c>
      <c r="I13" t="s">
        <v>13</v>
      </c>
      <c r="K13">
        <v>48</v>
      </c>
      <c r="L13" t="s">
        <v>56</v>
      </c>
      <c r="M13" t="s">
        <v>10</v>
      </c>
    </row>
    <row r="14" spans="1:13" x14ac:dyDescent="0.25">
      <c r="A14" t="s">
        <v>57</v>
      </c>
      <c r="B14" s="10">
        <v>45360</v>
      </c>
      <c r="C14" s="11">
        <v>0.18819444444444444</v>
      </c>
      <c r="D14" t="s">
        <v>58</v>
      </c>
      <c r="E14" t="s">
        <v>31</v>
      </c>
      <c r="F14">
        <v>67</v>
      </c>
      <c r="G14" t="s">
        <v>32</v>
      </c>
      <c r="H14" t="s">
        <v>33</v>
      </c>
      <c r="I14" t="s">
        <v>13</v>
      </c>
      <c r="K14">
        <v>40</v>
      </c>
      <c r="L14" t="s">
        <v>59</v>
      </c>
      <c r="M14" t="s">
        <v>10</v>
      </c>
    </row>
    <row r="15" spans="1:13" x14ac:dyDescent="0.25">
      <c r="A15" t="s">
        <v>60</v>
      </c>
      <c r="B15" s="10">
        <v>45367</v>
      </c>
      <c r="C15" s="11">
        <v>0.92291666666666672</v>
      </c>
      <c r="D15" t="s">
        <v>61</v>
      </c>
      <c r="E15" t="s">
        <v>62</v>
      </c>
      <c r="F15">
        <v>20</v>
      </c>
      <c r="G15" t="s">
        <v>32</v>
      </c>
      <c r="H15" t="s">
        <v>33</v>
      </c>
      <c r="I15" t="s">
        <v>13</v>
      </c>
      <c r="K15">
        <v>41</v>
      </c>
      <c r="L15" t="s">
        <v>34</v>
      </c>
      <c r="M15" t="s">
        <v>10</v>
      </c>
    </row>
    <row r="16" spans="1:13" x14ac:dyDescent="0.25">
      <c r="A16" t="s">
        <v>63</v>
      </c>
      <c r="B16" s="10">
        <v>45382</v>
      </c>
      <c r="C16" s="11">
        <v>0.84236111111111112</v>
      </c>
      <c r="D16" t="s">
        <v>64</v>
      </c>
      <c r="E16" t="s">
        <v>62</v>
      </c>
      <c r="F16">
        <v>31</v>
      </c>
      <c r="G16" t="s">
        <v>32</v>
      </c>
      <c r="H16" t="s">
        <v>33</v>
      </c>
      <c r="I16" t="s">
        <v>13</v>
      </c>
      <c r="K16">
        <v>35</v>
      </c>
      <c r="L16" t="s">
        <v>37</v>
      </c>
      <c r="M16" t="s">
        <v>10</v>
      </c>
    </row>
    <row r="17" spans="1:13" x14ac:dyDescent="0.25">
      <c r="A17" t="s">
        <v>65</v>
      </c>
      <c r="B17" s="10">
        <v>45371</v>
      </c>
      <c r="C17" s="11">
        <v>0.62222222222222223</v>
      </c>
      <c r="D17" t="s">
        <v>66</v>
      </c>
      <c r="E17" t="s">
        <v>62</v>
      </c>
      <c r="F17">
        <v>77</v>
      </c>
      <c r="G17" t="s">
        <v>32</v>
      </c>
      <c r="H17" t="s">
        <v>33</v>
      </c>
      <c r="I17" t="s">
        <v>13</v>
      </c>
      <c r="K17">
        <v>42</v>
      </c>
      <c r="L17" t="s">
        <v>56</v>
      </c>
      <c r="M17" t="s">
        <v>10</v>
      </c>
    </row>
    <row r="18" spans="1:13" x14ac:dyDescent="0.25">
      <c r="A18" t="s">
        <v>67</v>
      </c>
      <c r="B18" s="10">
        <v>45368</v>
      </c>
      <c r="C18" s="11">
        <v>0.37986111111111109</v>
      </c>
      <c r="D18" t="s">
        <v>68</v>
      </c>
      <c r="E18" t="s">
        <v>62</v>
      </c>
      <c r="F18">
        <v>25</v>
      </c>
      <c r="G18" t="s">
        <v>32</v>
      </c>
      <c r="H18" t="s">
        <v>33</v>
      </c>
      <c r="I18" t="s">
        <v>13</v>
      </c>
      <c r="K18">
        <v>49</v>
      </c>
      <c r="L18" t="s">
        <v>47</v>
      </c>
      <c r="M18" t="s">
        <v>10</v>
      </c>
    </row>
    <row r="19" spans="1:13" x14ac:dyDescent="0.25">
      <c r="A19" t="s">
        <v>69</v>
      </c>
      <c r="B19" s="10">
        <v>45374</v>
      </c>
      <c r="C19" s="11">
        <v>0.11527777777777778</v>
      </c>
      <c r="D19" t="s">
        <v>70</v>
      </c>
      <c r="E19" t="s">
        <v>62</v>
      </c>
      <c r="F19">
        <v>40</v>
      </c>
      <c r="G19" t="s">
        <v>32</v>
      </c>
      <c r="H19" t="s">
        <v>33</v>
      </c>
      <c r="I19" t="s">
        <v>13</v>
      </c>
      <c r="K19">
        <v>10</v>
      </c>
      <c r="L19" t="s">
        <v>37</v>
      </c>
      <c r="M19" t="s">
        <v>11</v>
      </c>
    </row>
    <row r="20" spans="1:13" x14ac:dyDescent="0.25">
      <c r="A20" t="s">
        <v>71</v>
      </c>
      <c r="B20" s="10">
        <v>45353</v>
      </c>
      <c r="C20" s="11">
        <v>0.32291666666666669</v>
      </c>
      <c r="D20" t="s">
        <v>72</v>
      </c>
      <c r="E20" t="s">
        <v>62</v>
      </c>
      <c r="F20">
        <v>56</v>
      </c>
      <c r="G20" t="s">
        <v>32</v>
      </c>
      <c r="H20" t="s">
        <v>33</v>
      </c>
      <c r="I20" t="s">
        <v>13</v>
      </c>
      <c r="K20">
        <v>55</v>
      </c>
      <c r="L20" t="s">
        <v>42</v>
      </c>
      <c r="M20" t="s">
        <v>10</v>
      </c>
    </row>
    <row r="21" spans="1:13" x14ac:dyDescent="0.25">
      <c r="A21" t="s">
        <v>73</v>
      </c>
      <c r="B21" s="10">
        <v>45380</v>
      </c>
      <c r="C21" s="11">
        <v>0.8208333333333333</v>
      </c>
      <c r="D21" t="s">
        <v>74</v>
      </c>
      <c r="E21" t="s">
        <v>62</v>
      </c>
      <c r="F21">
        <v>38</v>
      </c>
      <c r="G21" t="s">
        <v>32</v>
      </c>
      <c r="H21" t="s">
        <v>33</v>
      </c>
      <c r="I21" t="s">
        <v>13</v>
      </c>
      <c r="K21">
        <v>38</v>
      </c>
      <c r="L21" t="s">
        <v>37</v>
      </c>
      <c r="M21" t="s">
        <v>10</v>
      </c>
    </row>
    <row r="22" spans="1:13" x14ac:dyDescent="0.25">
      <c r="A22" t="s">
        <v>75</v>
      </c>
      <c r="B22" s="10">
        <v>45378</v>
      </c>
      <c r="C22" s="11">
        <v>0.88749999999999996</v>
      </c>
      <c r="D22" t="s">
        <v>76</v>
      </c>
      <c r="E22" t="s">
        <v>62</v>
      </c>
      <c r="F22">
        <v>41</v>
      </c>
      <c r="G22" t="s">
        <v>32</v>
      </c>
      <c r="H22" t="s">
        <v>33</v>
      </c>
      <c r="I22" t="s">
        <v>13</v>
      </c>
      <c r="K22">
        <v>32</v>
      </c>
      <c r="L22" t="s">
        <v>77</v>
      </c>
      <c r="M22" t="s">
        <v>10</v>
      </c>
    </row>
    <row r="23" spans="1:13" x14ac:dyDescent="0.25">
      <c r="A23" t="s">
        <v>78</v>
      </c>
      <c r="B23" s="10">
        <v>45375</v>
      </c>
      <c r="C23" s="11">
        <v>0.78888888888888886</v>
      </c>
      <c r="D23" t="s">
        <v>79</v>
      </c>
      <c r="E23" t="s">
        <v>62</v>
      </c>
      <c r="F23">
        <v>26</v>
      </c>
      <c r="G23" t="s">
        <v>32</v>
      </c>
      <c r="H23" t="s">
        <v>33</v>
      </c>
      <c r="I23" t="s">
        <v>13</v>
      </c>
      <c r="K23">
        <v>57</v>
      </c>
      <c r="L23" t="s">
        <v>47</v>
      </c>
      <c r="M23" t="s">
        <v>10</v>
      </c>
    </row>
    <row r="24" spans="1:13" x14ac:dyDescent="0.25">
      <c r="A24" t="s">
        <v>80</v>
      </c>
      <c r="B24" s="10">
        <v>45354</v>
      </c>
      <c r="C24" s="11">
        <v>0.21597222222222223</v>
      </c>
      <c r="D24" t="s">
        <v>81</v>
      </c>
      <c r="E24" t="s">
        <v>62</v>
      </c>
      <c r="F24">
        <v>46</v>
      </c>
      <c r="G24" t="s">
        <v>32</v>
      </c>
      <c r="H24" t="s">
        <v>33</v>
      </c>
      <c r="I24" t="s">
        <v>13</v>
      </c>
      <c r="K24">
        <v>23</v>
      </c>
      <c r="L24" t="s">
        <v>77</v>
      </c>
      <c r="M24" t="s">
        <v>11</v>
      </c>
    </row>
    <row r="25" spans="1:13" x14ac:dyDescent="0.25">
      <c r="A25" t="s">
        <v>82</v>
      </c>
      <c r="B25" s="10">
        <v>45363</v>
      </c>
      <c r="C25" s="11">
        <v>0.67986111111111114</v>
      </c>
      <c r="D25" t="s">
        <v>83</v>
      </c>
      <c r="E25" t="s">
        <v>62</v>
      </c>
      <c r="F25">
        <v>68</v>
      </c>
      <c r="G25" t="s">
        <v>32</v>
      </c>
      <c r="H25" t="s">
        <v>33</v>
      </c>
      <c r="I25" t="s">
        <v>13</v>
      </c>
      <c r="K25">
        <v>33</v>
      </c>
      <c r="L25" t="s">
        <v>59</v>
      </c>
      <c r="M25" t="s">
        <v>10</v>
      </c>
    </row>
    <row r="26" spans="1:13" x14ac:dyDescent="0.25">
      <c r="A26" t="s">
        <v>84</v>
      </c>
      <c r="B26" s="10">
        <v>45379</v>
      </c>
      <c r="C26" s="11">
        <v>0.44583333333333336</v>
      </c>
      <c r="D26" t="s">
        <v>85</v>
      </c>
      <c r="E26" t="s">
        <v>62</v>
      </c>
      <c r="F26">
        <v>19</v>
      </c>
      <c r="G26" t="s">
        <v>32</v>
      </c>
      <c r="H26" t="s">
        <v>33</v>
      </c>
      <c r="I26" t="s">
        <v>13</v>
      </c>
      <c r="K26">
        <v>33</v>
      </c>
      <c r="L26" t="s">
        <v>34</v>
      </c>
      <c r="M26" t="s">
        <v>10</v>
      </c>
    </row>
    <row r="27" spans="1:13" x14ac:dyDescent="0.25">
      <c r="A27" t="s">
        <v>86</v>
      </c>
      <c r="B27" s="10">
        <v>45376</v>
      </c>
      <c r="C27" s="11">
        <v>0.64236111111111116</v>
      </c>
      <c r="D27" t="s">
        <v>87</v>
      </c>
      <c r="E27" t="s">
        <v>62</v>
      </c>
      <c r="F27">
        <v>17</v>
      </c>
      <c r="G27" t="s">
        <v>32</v>
      </c>
      <c r="H27" t="s">
        <v>33</v>
      </c>
      <c r="I27" t="s">
        <v>13</v>
      </c>
      <c r="K27">
        <v>57</v>
      </c>
      <c r="L27" t="s">
        <v>34</v>
      </c>
      <c r="M27" t="s">
        <v>10</v>
      </c>
    </row>
    <row r="28" spans="1:13" x14ac:dyDescent="0.25">
      <c r="A28" t="s">
        <v>88</v>
      </c>
      <c r="B28" s="10">
        <v>45366</v>
      </c>
      <c r="C28" s="11">
        <v>0.9243055555555556</v>
      </c>
      <c r="D28" t="s">
        <v>89</v>
      </c>
      <c r="E28" t="s">
        <v>62</v>
      </c>
      <c r="F28">
        <v>67</v>
      </c>
      <c r="G28" t="s">
        <v>32</v>
      </c>
      <c r="H28" t="s">
        <v>33</v>
      </c>
      <c r="I28" t="s">
        <v>13</v>
      </c>
      <c r="K28">
        <v>23</v>
      </c>
      <c r="L28" t="s">
        <v>59</v>
      </c>
      <c r="M28" t="s">
        <v>11</v>
      </c>
    </row>
    <row r="29" spans="1:13" x14ac:dyDescent="0.25">
      <c r="A29" t="s">
        <v>90</v>
      </c>
      <c r="B29" s="10">
        <v>45355</v>
      </c>
      <c r="C29" s="11">
        <v>0.85833333333333328</v>
      </c>
      <c r="D29" t="s">
        <v>91</v>
      </c>
      <c r="E29" t="s">
        <v>62</v>
      </c>
      <c r="F29">
        <v>4</v>
      </c>
      <c r="G29" t="s">
        <v>32</v>
      </c>
      <c r="H29" t="s">
        <v>33</v>
      </c>
      <c r="I29" t="s">
        <v>13</v>
      </c>
      <c r="K29">
        <v>32</v>
      </c>
      <c r="L29" t="s">
        <v>92</v>
      </c>
      <c r="M29" t="s">
        <v>10</v>
      </c>
    </row>
    <row r="30" spans="1:13" x14ac:dyDescent="0.25">
      <c r="A30" t="s">
        <v>93</v>
      </c>
      <c r="B30" s="10">
        <v>45354</v>
      </c>
      <c r="C30" s="11">
        <v>0.66111111111111109</v>
      </c>
      <c r="D30" t="s">
        <v>94</v>
      </c>
      <c r="E30" t="s">
        <v>62</v>
      </c>
      <c r="F30">
        <v>28</v>
      </c>
      <c r="G30" t="s">
        <v>32</v>
      </c>
      <c r="H30" t="s">
        <v>33</v>
      </c>
      <c r="I30" t="s">
        <v>13</v>
      </c>
      <c r="K30">
        <v>50</v>
      </c>
      <c r="L30" t="s">
        <v>47</v>
      </c>
      <c r="M30" t="s">
        <v>10</v>
      </c>
    </row>
    <row r="31" spans="1:13" x14ac:dyDescent="0.25">
      <c r="A31" t="s">
        <v>95</v>
      </c>
      <c r="B31" s="10">
        <v>45366</v>
      </c>
      <c r="C31" s="11">
        <v>0.80069444444444449</v>
      </c>
      <c r="D31" t="s">
        <v>96</v>
      </c>
      <c r="E31" t="s">
        <v>62</v>
      </c>
      <c r="F31">
        <v>54</v>
      </c>
      <c r="G31" t="s">
        <v>32</v>
      </c>
      <c r="H31" t="s">
        <v>33</v>
      </c>
      <c r="I31" t="s">
        <v>13</v>
      </c>
      <c r="K31">
        <v>29</v>
      </c>
      <c r="L31" t="s">
        <v>42</v>
      </c>
      <c r="M31" t="s">
        <v>11</v>
      </c>
    </row>
    <row r="32" spans="1:13" x14ac:dyDescent="0.25">
      <c r="A32" t="s">
        <v>97</v>
      </c>
      <c r="B32" s="10">
        <v>45375</v>
      </c>
      <c r="C32" s="11">
        <v>0.66805555555555551</v>
      </c>
      <c r="D32" t="s">
        <v>98</v>
      </c>
      <c r="E32" t="s">
        <v>62</v>
      </c>
      <c r="F32">
        <v>67</v>
      </c>
      <c r="G32" t="s">
        <v>99</v>
      </c>
      <c r="H32" t="s">
        <v>33</v>
      </c>
      <c r="I32" t="s">
        <v>13</v>
      </c>
      <c r="K32">
        <v>30</v>
      </c>
      <c r="L32" t="s">
        <v>59</v>
      </c>
      <c r="M32" t="s">
        <v>11</v>
      </c>
    </row>
    <row r="33" spans="1:13" x14ac:dyDescent="0.25">
      <c r="A33" t="s">
        <v>100</v>
      </c>
      <c r="B33" s="10">
        <v>45378</v>
      </c>
      <c r="C33" s="11">
        <v>0.82291666666666663</v>
      </c>
      <c r="D33" t="s">
        <v>101</v>
      </c>
      <c r="E33" t="s">
        <v>62</v>
      </c>
      <c r="F33">
        <v>27</v>
      </c>
      <c r="G33" t="s">
        <v>99</v>
      </c>
      <c r="H33" t="s">
        <v>33</v>
      </c>
      <c r="I33" t="s">
        <v>13</v>
      </c>
      <c r="K33">
        <v>33</v>
      </c>
      <c r="L33" t="s">
        <v>47</v>
      </c>
      <c r="M33" t="s">
        <v>10</v>
      </c>
    </row>
    <row r="34" spans="1:13" x14ac:dyDescent="0.25">
      <c r="A34" t="s">
        <v>102</v>
      </c>
      <c r="B34" s="10">
        <v>45381</v>
      </c>
      <c r="C34" s="11">
        <v>0.74583333333333335</v>
      </c>
      <c r="D34" t="s">
        <v>103</v>
      </c>
      <c r="E34" t="s">
        <v>62</v>
      </c>
      <c r="F34">
        <v>52</v>
      </c>
      <c r="G34" t="s">
        <v>99</v>
      </c>
      <c r="H34" t="s">
        <v>33</v>
      </c>
      <c r="I34" t="s">
        <v>13</v>
      </c>
      <c r="K34">
        <v>27</v>
      </c>
      <c r="L34" t="s">
        <v>42</v>
      </c>
      <c r="M34" t="s">
        <v>11</v>
      </c>
    </row>
    <row r="35" spans="1:13" x14ac:dyDescent="0.25">
      <c r="A35" t="s">
        <v>104</v>
      </c>
      <c r="B35" s="10">
        <v>45378</v>
      </c>
      <c r="C35" s="11">
        <v>0.48680555555555555</v>
      </c>
      <c r="D35" t="s">
        <v>105</v>
      </c>
      <c r="E35" t="s">
        <v>62</v>
      </c>
      <c r="F35">
        <v>8</v>
      </c>
      <c r="G35" t="s">
        <v>99</v>
      </c>
      <c r="H35" t="s">
        <v>33</v>
      </c>
      <c r="I35" t="s">
        <v>13</v>
      </c>
      <c r="K35">
        <v>29</v>
      </c>
      <c r="L35" t="s">
        <v>92</v>
      </c>
      <c r="M35" t="s">
        <v>11</v>
      </c>
    </row>
    <row r="36" spans="1:13" x14ac:dyDescent="0.25">
      <c r="A36" t="s">
        <v>106</v>
      </c>
      <c r="B36" s="10">
        <v>45368</v>
      </c>
      <c r="C36" s="11">
        <v>0.41875000000000001</v>
      </c>
      <c r="D36" t="s">
        <v>107</v>
      </c>
      <c r="E36" t="s">
        <v>62</v>
      </c>
      <c r="F36">
        <v>38</v>
      </c>
      <c r="G36" t="s">
        <v>99</v>
      </c>
      <c r="H36" t="s">
        <v>33</v>
      </c>
      <c r="I36" t="s">
        <v>13</v>
      </c>
      <c r="K36">
        <v>42</v>
      </c>
      <c r="L36" t="s">
        <v>37</v>
      </c>
      <c r="M36" t="s">
        <v>10</v>
      </c>
    </row>
    <row r="37" spans="1:13" x14ac:dyDescent="0.25">
      <c r="A37" t="s">
        <v>108</v>
      </c>
      <c r="B37" s="10">
        <v>45363</v>
      </c>
      <c r="C37" s="11">
        <v>0.4826388888888889</v>
      </c>
      <c r="D37" t="s">
        <v>109</v>
      </c>
      <c r="E37" t="s">
        <v>62</v>
      </c>
      <c r="F37">
        <v>55</v>
      </c>
      <c r="G37" t="s">
        <v>99</v>
      </c>
      <c r="H37" t="s">
        <v>33</v>
      </c>
      <c r="I37" t="s">
        <v>13</v>
      </c>
      <c r="K37">
        <v>45</v>
      </c>
      <c r="L37" t="s">
        <v>42</v>
      </c>
      <c r="M37" t="s">
        <v>10</v>
      </c>
    </row>
    <row r="38" spans="1:13" x14ac:dyDescent="0.25">
      <c r="A38" t="s">
        <v>110</v>
      </c>
      <c r="B38" s="10">
        <v>45367</v>
      </c>
      <c r="C38" s="11">
        <v>0.26458333333333334</v>
      </c>
      <c r="D38" t="s">
        <v>111</v>
      </c>
      <c r="E38" t="s">
        <v>62</v>
      </c>
      <c r="F38">
        <v>39</v>
      </c>
      <c r="G38" t="s">
        <v>99</v>
      </c>
      <c r="H38" t="s">
        <v>33</v>
      </c>
      <c r="I38" t="s">
        <v>13</v>
      </c>
      <c r="K38">
        <v>57</v>
      </c>
      <c r="L38" t="s">
        <v>37</v>
      </c>
      <c r="M38" t="s">
        <v>10</v>
      </c>
    </row>
    <row r="39" spans="1:13" x14ac:dyDescent="0.25">
      <c r="A39" t="s">
        <v>112</v>
      </c>
      <c r="B39" s="10">
        <v>45376</v>
      </c>
      <c r="C39" s="11">
        <v>0.44791666666666669</v>
      </c>
      <c r="D39" t="s">
        <v>113</v>
      </c>
      <c r="E39" t="s">
        <v>62</v>
      </c>
      <c r="F39">
        <v>33</v>
      </c>
      <c r="G39" t="s">
        <v>99</v>
      </c>
      <c r="H39" t="s">
        <v>33</v>
      </c>
      <c r="I39" t="s">
        <v>13</v>
      </c>
      <c r="K39">
        <v>47</v>
      </c>
      <c r="L39" t="s">
        <v>37</v>
      </c>
      <c r="M39" t="s">
        <v>10</v>
      </c>
    </row>
    <row r="40" spans="1:13" x14ac:dyDescent="0.25">
      <c r="A40" t="s">
        <v>114</v>
      </c>
      <c r="B40" s="10">
        <v>45379</v>
      </c>
      <c r="C40" s="11">
        <v>0.40694444444444444</v>
      </c>
      <c r="D40" t="s">
        <v>115</v>
      </c>
      <c r="E40" t="s">
        <v>62</v>
      </c>
      <c r="F40">
        <v>31</v>
      </c>
      <c r="G40" t="s">
        <v>99</v>
      </c>
      <c r="H40" t="s">
        <v>33</v>
      </c>
      <c r="I40" t="s">
        <v>13</v>
      </c>
      <c r="K40">
        <v>43</v>
      </c>
      <c r="L40" t="s">
        <v>37</v>
      </c>
      <c r="M40" t="s">
        <v>10</v>
      </c>
    </row>
    <row r="41" spans="1:13" x14ac:dyDescent="0.25">
      <c r="A41" t="s">
        <v>116</v>
      </c>
      <c r="B41" s="10">
        <v>45365</v>
      </c>
      <c r="C41" s="11">
        <v>0.28472222222222221</v>
      </c>
      <c r="D41" t="s">
        <v>117</v>
      </c>
      <c r="E41" t="s">
        <v>62</v>
      </c>
      <c r="F41">
        <v>76</v>
      </c>
      <c r="G41" t="s">
        <v>99</v>
      </c>
      <c r="H41" t="s">
        <v>33</v>
      </c>
      <c r="I41" t="s">
        <v>13</v>
      </c>
      <c r="K41">
        <v>54</v>
      </c>
      <c r="L41" t="s">
        <v>56</v>
      </c>
      <c r="M41" t="s">
        <v>10</v>
      </c>
    </row>
    <row r="42" spans="1:13" x14ac:dyDescent="0.25">
      <c r="A42" t="s">
        <v>118</v>
      </c>
      <c r="B42" s="10">
        <v>45371</v>
      </c>
      <c r="C42" s="11">
        <v>0.41041666666666665</v>
      </c>
      <c r="D42" t="s">
        <v>119</v>
      </c>
      <c r="E42" t="s">
        <v>62</v>
      </c>
      <c r="F42">
        <v>59</v>
      </c>
      <c r="G42" t="s">
        <v>99</v>
      </c>
      <c r="H42" t="s">
        <v>33</v>
      </c>
      <c r="I42" t="s">
        <v>13</v>
      </c>
      <c r="K42">
        <v>48</v>
      </c>
      <c r="L42" t="s">
        <v>42</v>
      </c>
      <c r="M42" t="s">
        <v>10</v>
      </c>
    </row>
    <row r="43" spans="1:13" x14ac:dyDescent="0.25">
      <c r="A43" t="s">
        <v>120</v>
      </c>
      <c r="B43" s="10">
        <v>45380</v>
      </c>
      <c r="C43" s="11">
        <v>0.11041666666666666</v>
      </c>
      <c r="D43" t="s">
        <v>121</v>
      </c>
      <c r="E43" t="s">
        <v>31</v>
      </c>
      <c r="F43">
        <v>52</v>
      </c>
      <c r="G43" t="s">
        <v>99</v>
      </c>
      <c r="H43" t="s">
        <v>33</v>
      </c>
      <c r="I43" t="s">
        <v>13</v>
      </c>
      <c r="K43">
        <v>16</v>
      </c>
      <c r="L43" t="s">
        <v>42</v>
      </c>
      <c r="M43" t="s">
        <v>11</v>
      </c>
    </row>
    <row r="44" spans="1:13" x14ac:dyDescent="0.25">
      <c r="A44" t="s">
        <v>122</v>
      </c>
      <c r="B44" s="10">
        <v>45372</v>
      </c>
      <c r="C44" s="11">
        <v>0.34861111111111109</v>
      </c>
      <c r="D44" t="s">
        <v>123</v>
      </c>
      <c r="E44" t="s">
        <v>31</v>
      </c>
      <c r="F44">
        <v>51</v>
      </c>
      <c r="G44" t="s">
        <v>99</v>
      </c>
      <c r="H44" t="s">
        <v>33</v>
      </c>
      <c r="I44" t="s">
        <v>13</v>
      </c>
      <c r="K44">
        <v>18</v>
      </c>
      <c r="L44" t="s">
        <v>42</v>
      </c>
      <c r="M44" t="s">
        <v>11</v>
      </c>
    </row>
    <row r="45" spans="1:13" x14ac:dyDescent="0.25">
      <c r="A45" t="s">
        <v>124</v>
      </c>
      <c r="B45" s="10">
        <v>45360</v>
      </c>
      <c r="C45" s="11">
        <v>0.58750000000000002</v>
      </c>
      <c r="D45" t="s">
        <v>125</v>
      </c>
      <c r="E45" t="s">
        <v>31</v>
      </c>
      <c r="F45">
        <v>48</v>
      </c>
      <c r="G45" t="s">
        <v>99</v>
      </c>
      <c r="H45" t="s">
        <v>33</v>
      </c>
      <c r="I45" t="s">
        <v>13</v>
      </c>
      <c r="K45">
        <v>16</v>
      </c>
      <c r="L45" t="s">
        <v>77</v>
      </c>
      <c r="M45" t="s">
        <v>11</v>
      </c>
    </row>
    <row r="46" spans="1:13" x14ac:dyDescent="0.25">
      <c r="A46" t="s">
        <v>126</v>
      </c>
      <c r="B46" s="10">
        <v>45375</v>
      </c>
      <c r="C46" s="11">
        <v>0.38055555555555554</v>
      </c>
      <c r="D46" t="s">
        <v>127</v>
      </c>
      <c r="E46" t="s">
        <v>31</v>
      </c>
      <c r="F46">
        <v>55</v>
      </c>
      <c r="G46" t="s">
        <v>99</v>
      </c>
      <c r="H46" t="s">
        <v>33</v>
      </c>
      <c r="I46" t="s">
        <v>13</v>
      </c>
      <c r="K46">
        <v>52</v>
      </c>
      <c r="L46" t="s">
        <v>42</v>
      </c>
      <c r="M46" t="s">
        <v>10</v>
      </c>
    </row>
    <row r="47" spans="1:13" x14ac:dyDescent="0.25">
      <c r="A47" t="s">
        <v>128</v>
      </c>
      <c r="B47" s="10">
        <v>45370</v>
      </c>
      <c r="C47" s="11">
        <v>0.58402777777777781</v>
      </c>
      <c r="D47" t="s">
        <v>129</v>
      </c>
      <c r="E47" t="s">
        <v>31</v>
      </c>
      <c r="F47">
        <v>28</v>
      </c>
      <c r="G47" t="s">
        <v>99</v>
      </c>
      <c r="H47" t="s">
        <v>33</v>
      </c>
      <c r="I47" t="s">
        <v>13</v>
      </c>
      <c r="K47">
        <v>45</v>
      </c>
      <c r="L47" t="s">
        <v>47</v>
      </c>
      <c r="M47" t="s">
        <v>10</v>
      </c>
    </row>
    <row r="48" spans="1:13" x14ac:dyDescent="0.25">
      <c r="A48" t="s">
        <v>130</v>
      </c>
      <c r="B48" s="10">
        <v>45377</v>
      </c>
      <c r="C48" s="11">
        <v>0.88958333333333328</v>
      </c>
      <c r="D48" t="s">
        <v>131</v>
      </c>
      <c r="E48" t="s">
        <v>31</v>
      </c>
      <c r="F48">
        <v>20</v>
      </c>
      <c r="G48" t="s">
        <v>99</v>
      </c>
      <c r="H48" t="s">
        <v>33</v>
      </c>
      <c r="I48" t="s">
        <v>13</v>
      </c>
      <c r="K48">
        <v>43</v>
      </c>
      <c r="L48" t="s">
        <v>34</v>
      </c>
      <c r="M48" t="s">
        <v>10</v>
      </c>
    </row>
    <row r="49" spans="1:13" x14ac:dyDescent="0.25">
      <c r="A49" t="s">
        <v>132</v>
      </c>
      <c r="B49" s="10">
        <v>45382</v>
      </c>
      <c r="C49" s="11">
        <v>4.791666666666667E-2</v>
      </c>
      <c r="D49" t="s">
        <v>133</v>
      </c>
      <c r="E49" t="s">
        <v>31</v>
      </c>
      <c r="F49">
        <v>48</v>
      </c>
      <c r="G49" t="s">
        <v>99</v>
      </c>
      <c r="H49" t="s">
        <v>33</v>
      </c>
      <c r="I49" t="s">
        <v>13</v>
      </c>
      <c r="K49">
        <v>60</v>
      </c>
      <c r="L49" t="s">
        <v>77</v>
      </c>
      <c r="M49" t="s">
        <v>10</v>
      </c>
    </row>
    <row r="50" spans="1:13" x14ac:dyDescent="0.25">
      <c r="A50" t="s">
        <v>134</v>
      </c>
      <c r="B50" s="10">
        <v>45375</v>
      </c>
      <c r="C50" s="11">
        <v>0.77013888888888893</v>
      </c>
      <c r="D50" t="s">
        <v>135</v>
      </c>
      <c r="E50" t="s">
        <v>31</v>
      </c>
      <c r="F50">
        <v>37</v>
      </c>
      <c r="G50" t="s">
        <v>99</v>
      </c>
      <c r="H50" t="s">
        <v>33</v>
      </c>
      <c r="I50" t="s">
        <v>13</v>
      </c>
      <c r="K50">
        <v>52</v>
      </c>
      <c r="L50" t="s">
        <v>37</v>
      </c>
      <c r="M50" t="s">
        <v>10</v>
      </c>
    </row>
    <row r="51" spans="1:13" x14ac:dyDescent="0.25">
      <c r="A51" t="s">
        <v>136</v>
      </c>
      <c r="B51" s="10">
        <v>45357</v>
      </c>
      <c r="C51" s="11">
        <v>0.25486111111111109</v>
      </c>
      <c r="D51" t="s">
        <v>137</v>
      </c>
      <c r="E51" t="s">
        <v>31</v>
      </c>
      <c r="F51">
        <v>40</v>
      </c>
      <c r="G51" t="s">
        <v>99</v>
      </c>
      <c r="H51" t="s">
        <v>33</v>
      </c>
      <c r="I51" t="s">
        <v>13</v>
      </c>
      <c r="K51">
        <v>21</v>
      </c>
      <c r="L51" t="s">
        <v>37</v>
      </c>
      <c r="M51" t="s">
        <v>11</v>
      </c>
    </row>
    <row r="52" spans="1:13" x14ac:dyDescent="0.25">
      <c r="A52" t="s">
        <v>138</v>
      </c>
      <c r="B52" s="10">
        <v>45378</v>
      </c>
      <c r="C52" s="11">
        <v>0.44236111111111109</v>
      </c>
      <c r="D52" t="s">
        <v>139</v>
      </c>
      <c r="E52" t="s">
        <v>31</v>
      </c>
      <c r="F52">
        <v>64</v>
      </c>
      <c r="G52" t="s">
        <v>99</v>
      </c>
      <c r="H52" t="s">
        <v>33</v>
      </c>
      <c r="I52" t="s">
        <v>13</v>
      </c>
      <c r="K52">
        <v>52</v>
      </c>
      <c r="L52" t="s">
        <v>59</v>
      </c>
      <c r="M52" t="s">
        <v>10</v>
      </c>
    </row>
    <row r="53" spans="1:13" x14ac:dyDescent="0.25">
      <c r="A53" t="s">
        <v>140</v>
      </c>
      <c r="B53" s="10">
        <v>45360</v>
      </c>
      <c r="C53" s="11">
        <v>0.55902777777777779</v>
      </c>
      <c r="D53" t="s">
        <v>141</v>
      </c>
      <c r="E53" t="s">
        <v>31</v>
      </c>
      <c r="F53">
        <v>77</v>
      </c>
      <c r="G53" t="s">
        <v>99</v>
      </c>
      <c r="H53" t="s">
        <v>33</v>
      </c>
      <c r="I53" t="s">
        <v>13</v>
      </c>
      <c r="K53">
        <v>14</v>
      </c>
      <c r="L53" t="s">
        <v>56</v>
      </c>
      <c r="M53" t="s">
        <v>11</v>
      </c>
    </row>
    <row r="54" spans="1:13" x14ac:dyDescent="0.25">
      <c r="A54" t="s">
        <v>142</v>
      </c>
      <c r="B54" s="10">
        <v>45357</v>
      </c>
      <c r="C54" s="11">
        <v>0.59652777777777777</v>
      </c>
      <c r="D54" t="s">
        <v>143</v>
      </c>
      <c r="E54" t="s">
        <v>31</v>
      </c>
      <c r="F54">
        <v>56</v>
      </c>
      <c r="G54" t="s">
        <v>99</v>
      </c>
      <c r="H54" t="s">
        <v>33</v>
      </c>
      <c r="I54" t="s">
        <v>13</v>
      </c>
      <c r="K54">
        <v>30</v>
      </c>
      <c r="L54" t="s">
        <v>42</v>
      </c>
      <c r="M54" t="s">
        <v>11</v>
      </c>
    </row>
    <row r="55" spans="1:13" x14ac:dyDescent="0.25">
      <c r="A55" t="s">
        <v>144</v>
      </c>
      <c r="B55" s="10">
        <v>45358</v>
      </c>
      <c r="C55" s="11">
        <v>0.37430555555555556</v>
      </c>
      <c r="D55" t="s">
        <v>145</v>
      </c>
      <c r="E55" t="s">
        <v>31</v>
      </c>
      <c r="F55">
        <v>12</v>
      </c>
      <c r="G55" t="s">
        <v>146</v>
      </c>
      <c r="H55" t="s">
        <v>33</v>
      </c>
      <c r="I55" t="s">
        <v>13</v>
      </c>
      <c r="K55">
        <v>48</v>
      </c>
      <c r="L55" t="s">
        <v>34</v>
      </c>
      <c r="M55" t="s">
        <v>10</v>
      </c>
    </row>
    <row r="56" spans="1:13" x14ac:dyDescent="0.25">
      <c r="A56" t="s">
        <v>147</v>
      </c>
      <c r="B56" s="10">
        <v>45359</v>
      </c>
      <c r="C56" s="11">
        <v>0.29375000000000001</v>
      </c>
      <c r="D56" t="s">
        <v>148</v>
      </c>
      <c r="E56" t="s">
        <v>31</v>
      </c>
      <c r="F56">
        <v>25</v>
      </c>
      <c r="G56" t="s">
        <v>146</v>
      </c>
      <c r="H56" t="s">
        <v>33</v>
      </c>
      <c r="I56" t="s">
        <v>13</v>
      </c>
      <c r="K56">
        <v>27</v>
      </c>
      <c r="L56" t="s">
        <v>47</v>
      </c>
      <c r="M56" t="s">
        <v>11</v>
      </c>
    </row>
    <row r="57" spans="1:13" x14ac:dyDescent="0.25">
      <c r="A57" t="s">
        <v>149</v>
      </c>
      <c r="B57" s="10">
        <v>45365</v>
      </c>
      <c r="C57" s="11">
        <v>0.49027777777777776</v>
      </c>
      <c r="D57" t="s">
        <v>150</v>
      </c>
      <c r="E57" t="s">
        <v>31</v>
      </c>
      <c r="F57">
        <v>29</v>
      </c>
      <c r="G57" t="s">
        <v>146</v>
      </c>
      <c r="H57" t="s">
        <v>33</v>
      </c>
      <c r="I57" t="s">
        <v>13</v>
      </c>
      <c r="K57">
        <v>22</v>
      </c>
      <c r="L57" t="s">
        <v>47</v>
      </c>
      <c r="M57" t="s">
        <v>11</v>
      </c>
    </row>
    <row r="58" spans="1:13" x14ac:dyDescent="0.25">
      <c r="A58" t="s">
        <v>151</v>
      </c>
      <c r="B58" s="10">
        <v>45380</v>
      </c>
      <c r="C58" s="11">
        <v>0.28194444444444444</v>
      </c>
      <c r="D58" t="s">
        <v>152</v>
      </c>
      <c r="E58" t="s">
        <v>31</v>
      </c>
      <c r="F58">
        <v>18</v>
      </c>
      <c r="G58" t="s">
        <v>146</v>
      </c>
      <c r="H58" t="s">
        <v>33</v>
      </c>
      <c r="I58" t="s">
        <v>13</v>
      </c>
      <c r="K58">
        <v>58</v>
      </c>
      <c r="L58" t="s">
        <v>34</v>
      </c>
      <c r="M58" t="s">
        <v>10</v>
      </c>
    </row>
    <row r="59" spans="1:13" x14ac:dyDescent="0.25">
      <c r="A59" t="s">
        <v>153</v>
      </c>
      <c r="B59" s="10">
        <v>45362</v>
      </c>
      <c r="C59" s="11">
        <v>9.4444444444444442E-2</v>
      </c>
      <c r="D59" t="s">
        <v>154</v>
      </c>
      <c r="E59" t="s">
        <v>31</v>
      </c>
      <c r="F59">
        <v>52</v>
      </c>
      <c r="G59" t="s">
        <v>146</v>
      </c>
      <c r="H59" t="s">
        <v>33</v>
      </c>
      <c r="I59" t="s">
        <v>13</v>
      </c>
      <c r="K59">
        <v>42</v>
      </c>
      <c r="L59" t="s">
        <v>42</v>
      </c>
      <c r="M59" t="s">
        <v>10</v>
      </c>
    </row>
    <row r="60" spans="1:13" x14ac:dyDescent="0.25">
      <c r="A60" t="s">
        <v>155</v>
      </c>
      <c r="B60" s="10">
        <v>45367</v>
      </c>
      <c r="C60" s="11">
        <v>0.82152777777777775</v>
      </c>
      <c r="D60" t="s">
        <v>156</v>
      </c>
      <c r="E60" t="s">
        <v>31</v>
      </c>
      <c r="F60">
        <v>76</v>
      </c>
      <c r="G60" t="s">
        <v>146</v>
      </c>
      <c r="H60" t="s">
        <v>33</v>
      </c>
      <c r="I60" t="s">
        <v>13</v>
      </c>
      <c r="K60">
        <v>55</v>
      </c>
      <c r="L60" t="s">
        <v>56</v>
      </c>
      <c r="M60" t="s">
        <v>10</v>
      </c>
    </row>
    <row r="61" spans="1:13" x14ac:dyDescent="0.25">
      <c r="A61" t="s">
        <v>157</v>
      </c>
      <c r="B61" s="10">
        <v>45380</v>
      </c>
      <c r="C61" s="11">
        <v>3.2638888888888891E-2</v>
      </c>
      <c r="D61" t="s">
        <v>158</v>
      </c>
      <c r="E61" t="s">
        <v>31</v>
      </c>
      <c r="F61">
        <v>74</v>
      </c>
      <c r="G61" t="s">
        <v>146</v>
      </c>
      <c r="H61" t="s">
        <v>33</v>
      </c>
      <c r="I61" t="s">
        <v>13</v>
      </c>
      <c r="K61">
        <v>42</v>
      </c>
      <c r="L61" t="s">
        <v>56</v>
      </c>
      <c r="M61" t="s">
        <v>10</v>
      </c>
    </row>
    <row r="62" spans="1:13" x14ac:dyDescent="0.25">
      <c r="A62" t="s">
        <v>159</v>
      </c>
      <c r="B62" s="10">
        <v>45374</v>
      </c>
      <c r="C62" s="11">
        <v>0.7</v>
      </c>
      <c r="D62" t="s">
        <v>160</v>
      </c>
      <c r="E62" t="s">
        <v>31</v>
      </c>
      <c r="F62">
        <v>14</v>
      </c>
      <c r="G62" t="s">
        <v>146</v>
      </c>
      <c r="H62" t="s">
        <v>33</v>
      </c>
      <c r="I62" t="s">
        <v>13</v>
      </c>
      <c r="K62">
        <v>13</v>
      </c>
      <c r="L62" t="s">
        <v>34</v>
      </c>
      <c r="M62" t="s">
        <v>11</v>
      </c>
    </row>
    <row r="63" spans="1:13" x14ac:dyDescent="0.25">
      <c r="A63" t="s">
        <v>161</v>
      </c>
      <c r="B63" s="10">
        <v>45377</v>
      </c>
      <c r="C63" s="11">
        <v>0.13194444444444445</v>
      </c>
      <c r="D63" t="s">
        <v>162</v>
      </c>
      <c r="E63" t="s">
        <v>31</v>
      </c>
      <c r="F63">
        <v>6</v>
      </c>
      <c r="G63" t="s">
        <v>146</v>
      </c>
      <c r="H63" t="s">
        <v>33</v>
      </c>
      <c r="I63" t="s">
        <v>13</v>
      </c>
      <c r="K63">
        <v>19</v>
      </c>
      <c r="L63" t="s">
        <v>92</v>
      </c>
      <c r="M63" t="s">
        <v>11</v>
      </c>
    </row>
    <row r="64" spans="1:13" x14ac:dyDescent="0.25">
      <c r="A64" t="s">
        <v>163</v>
      </c>
      <c r="B64" s="10">
        <v>45356</v>
      </c>
      <c r="C64" s="11">
        <v>0.72916666666666663</v>
      </c>
      <c r="D64" t="s">
        <v>164</v>
      </c>
      <c r="E64" t="s">
        <v>31</v>
      </c>
      <c r="F64">
        <v>21</v>
      </c>
      <c r="G64" t="s">
        <v>146</v>
      </c>
      <c r="H64" t="s">
        <v>33</v>
      </c>
      <c r="I64" t="s">
        <v>13</v>
      </c>
      <c r="K64">
        <v>33</v>
      </c>
      <c r="L64" t="s">
        <v>47</v>
      </c>
      <c r="M64" t="s">
        <v>10</v>
      </c>
    </row>
    <row r="65" spans="1:13" x14ac:dyDescent="0.25">
      <c r="A65" t="s">
        <v>165</v>
      </c>
      <c r="B65" s="10">
        <v>45372</v>
      </c>
      <c r="C65" s="11">
        <v>0.87569444444444444</v>
      </c>
      <c r="D65" t="s">
        <v>166</v>
      </c>
      <c r="E65" t="s">
        <v>62</v>
      </c>
      <c r="F65">
        <v>36</v>
      </c>
      <c r="G65" t="s">
        <v>146</v>
      </c>
      <c r="H65" t="s">
        <v>33</v>
      </c>
      <c r="I65" t="s">
        <v>13</v>
      </c>
      <c r="K65">
        <v>52</v>
      </c>
      <c r="L65" t="s">
        <v>37</v>
      </c>
      <c r="M65" t="s">
        <v>10</v>
      </c>
    </row>
    <row r="66" spans="1:13" x14ac:dyDescent="0.25">
      <c r="A66" t="s">
        <v>167</v>
      </c>
      <c r="B66" s="10">
        <v>45366</v>
      </c>
      <c r="C66" s="11">
        <v>0.74652777777777779</v>
      </c>
      <c r="D66" t="s">
        <v>168</v>
      </c>
      <c r="E66" t="s">
        <v>62</v>
      </c>
      <c r="F66">
        <v>26</v>
      </c>
      <c r="G66" t="s">
        <v>146</v>
      </c>
      <c r="H66" t="s">
        <v>33</v>
      </c>
      <c r="I66" t="s">
        <v>13</v>
      </c>
      <c r="K66">
        <v>57</v>
      </c>
      <c r="L66" t="s">
        <v>47</v>
      </c>
      <c r="M66" t="s">
        <v>10</v>
      </c>
    </row>
    <row r="67" spans="1:13" x14ac:dyDescent="0.25">
      <c r="A67" t="s">
        <v>169</v>
      </c>
      <c r="B67" s="10">
        <v>45358</v>
      </c>
      <c r="C67" s="11">
        <v>0.76944444444444449</v>
      </c>
      <c r="D67" t="s">
        <v>170</v>
      </c>
      <c r="E67" t="s">
        <v>62</v>
      </c>
      <c r="F67">
        <v>19</v>
      </c>
      <c r="G67" t="s">
        <v>146</v>
      </c>
      <c r="H67" t="s">
        <v>33</v>
      </c>
      <c r="I67" t="s">
        <v>13</v>
      </c>
      <c r="K67">
        <v>47</v>
      </c>
      <c r="L67" t="s">
        <v>34</v>
      </c>
      <c r="M67" t="s">
        <v>10</v>
      </c>
    </row>
    <row r="68" spans="1:13" x14ac:dyDescent="0.25">
      <c r="A68" t="s">
        <v>171</v>
      </c>
      <c r="B68" s="10">
        <v>45353</v>
      </c>
      <c r="C68" s="11">
        <v>0.92986111111111114</v>
      </c>
      <c r="D68" t="s">
        <v>172</v>
      </c>
      <c r="E68" t="s">
        <v>62</v>
      </c>
      <c r="F68">
        <v>62</v>
      </c>
      <c r="G68" t="s">
        <v>146</v>
      </c>
      <c r="H68" t="s">
        <v>33</v>
      </c>
      <c r="I68" t="s">
        <v>13</v>
      </c>
      <c r="K68">
        <v>51</v>
      </c>
      <c r="L68" t="s">
        <v>59</v>
      </c>
      <c r="M68" t="s">
        <v>10</v>
      </c>
    </row>
    <row r="69" spans="1:13" x14ac:dyDescent="0.25">
      <c r="A69" t="s">
        <v>173</v>
      </c>
      <c r="B69" s="10">
        <v>45374</v>
      </c>
      <c r="C69" s="11">
        <v>0.24027777777777778</v>
      </c>
      <c r="D69" t="s">
        <v>174</v>
      </c>
      <c r="E69" t="s">
        <v>62</v>
      </c>
      <c r="F69">
        <v>46</v>
      </c>
      <c r="G69" t="s">
        <v>146</v>
      </c>
      <c r="H69" t="s">
        <v>33</v>
      </c>
      <c r="I69" t="s">
        <v>13</v>
      </c>
      <c r="K69">
        <v>50</v>
      </c>
      <c r="L69" t="s">
        <v>77</v>
      </c>
      <c r="M69" t="s">
        <v>10</v>
      </c>
    </row>
    <row r="70" spans="1:13" x14ac:dyDescent="0.25">
      <c r="A70" t="s">
        <v>175</v>
      </c>
      <c r="B70" s="10">
        <v>45352</v>
      </c>
      <c r="C70" s="11">
        <v>8.3333333333333329E-2</v>
      </c>
      <c r="D70" t="s">
        <v>176</v>
      </c>
      <c r="E70" t="s">
        <v>62</v>
      </c>
      <c r="F70">
        <v>16</v>
      </c>
      <c r="G70" t="s">
        <v>146</v>
      </c>
      <c r="H70" t="s">
        <v>33</v>
      </c>
      <c r="I70" t="s">
        <v>13</v>
      </c>
      <c r="K70">
        <v>13</v>
      </c>
      <c r="L70" t="s">
        <v>34</v>
      </c>
      <c r="M70" t="s">
        <v>11</v>
      </c>
    </row>
    <row r="71" spans="1:13" x14ac:dyDescent="0.25">
      <c r="A71" t="s">
        <v>177</v>
      </c>
      <c r="B71" s="10">
        <v>45378</v>
      </c>
      <c r="C71" s="11">
        <v>0.93263888888888891</v>
      </c>
      <c r="D71" t="s">
        <v>178</v>
      </c>
      <c r="E71" t="s">
        <v>62</v>
      </c>
      <c r="F71">
        <v>68</v>
      </c>
      <c r="G71" t="s">
        <v>146</v>
      </c>
      <c r="H71" t="s">
        <v>33</v>
      </c>
      <c r="I71" t="s">
        <v>13</v>
      </c>
      <c r="K71">
        <v>46</v>
      </c>
      <c r="L71" t="s">
        <v>59</v>
      </c>
      <c r="M71" t="s">
        <v>10</v>
      </c>
    </row>
    <row r="72" spans="1:13" x14ac:dyDescent="0.25">
      <c r="A72" t="s">
        <v>179</v>
      </c>
      <c r="B72" s="10">
        <v>45354</v>
      </c>
      <c r="C72" s="11">
        <v>0.1701388888888889</v>
      </c>
      <c r="D72" t="s">
        <v>180</v>
      </c>
      <c r="E72" t="s">
        <v>31</v>
      </c>
      <c r="F72">
        <v>16</v>
      </c>
      <c r="G72" t="s">
        <v>181</v>
      </c>
      <c r="H72" t="s">
        <v>33</v>
      </c>
      <c r="I72" t="s">
        <v>13</v>
      </c>
      <c r="K72">
        <v>13</v>
      </c>
      <c r="L72" t="s">
        <v>34</v>
      </c>
      <c r="M72" t="s">
        <v>11</v>
      </c>
    </row>
    <row r="73" spans="1:13" x14ac:dyDescent="0.25">
      <c r="A73" t="s">
        <v>182</v>
      </c>
      <c r="B73" s="10">
        <v>45354</v>
      </c>
      <c r="C73" s="11">
        <v>0.76458333333333328</v>
      </c>
      <c r="D73" t="s">
        <v>183</v>
      </c>
      <c r="E73" t="s">
        <v>31</v>
      </c>
      <c r="F73">
        <v>14</v>
      </c>
      <c r="G73" t="s">
        <v>181</v>
      </c>
      <c r="H73" t="s">
        <v>33</v>
      </c>
      <c r="I73" t="s">
        <v>13</v>
      </c>
      <c r="K73">
        <v>42</v>
      </c>
      <c r="L73" t="s">
        <v>34</v>
      </c>
      <c r="M73" t="s">
        <v>10</v>
      </c>
    </row>
    <row r="74" spans="1:13" x14ac:dyDescent="0.25">
      <c r="A74" t="s">
        <v>184</v>
      </c>
      <c r="B74" s="10">
        <v>45358</v>
      </c>
      <c r="C74" s="11">
        <v>0.72777777777777775</v>
      </c>
      <c r="D74" t="s">
        <v>185</v>
      </c>
      <c r="E74" t="s">
        <v>31</v>
      </c>
      <c r="F74">
        <v>1</v>
      </c>
      <c r="G74" t="s">
        <v>181</v>
      </c>
      <c r="H74" t="s">
        <v>33</v>
      </c>
      <c r="I74" t="s">
        <v>13</v>
      </c>
      <c r="K74">
        <v>17</v>
      </c>
      <c r="L74" t="s">
        <v>92</v>
      </c>
      <c r="M74" t="s">
        <v>11</v>
      </c>
    </row>
    <row r="75" spans="1:13" x14ac:dyDescent="0.25">
      <c r="A75" t="s">
        <v>186</v>
      </c>
      <c r="B75" s="10">
        <v>45372</v>
      </c>
      <c r="C75" s="11">
        <v>0.16458333333333333</v>
      </c>
      <c r="D75" t="s">
        <v>187</v>
      </c>
      <c r="E75" t="s">
        <v>31</v>
      </c>
      <c r="F75">
        <v>54</v>
      </c>
      <c r="G75" t="s">
        <v>181</v>
      </c>
      <c r="H75" t="s">
        <v>33</v>
      </c>
      <c r="I75" t="s">
        <v>13</v>
      </c>
      <c r="K75">
        <v>15</v>
      </c>
      <c r="L75" t="s">
        <v>42</v>
      </c>
      <c r="M75" t="s">
        <v>11</v>
      </c>
    </row>
    <row r="76" spans="1:13" x14ac:dyDescent="0.25">
      <c r="A76" t="s">
        <v>188</v>
      </c>
      <c r="B76" s="10">
        <v>45366</v>
      </c>
      <c r="C76" s="11">
        <v>5.7638888888888892E-2</v>
      </c>
      <c r="D76" t="s">
        <v>189</v>
      </c>
      <c r="E76" t="s">
        <v>31</v>
      </c>
      <c r="F76">
        <v>38</v>
      </c>
      <c r="G76" t="s">
        <v>181</v>
      </c>
      <c r="H76" t="s">
        <v>33</v>
      </c>
      <c r="I76" t="s">
        <v>13</v>
      </c>
      <c r="K76">
        <v>11</v>
      </c>
      <c r="L76" t="s">
        <v>37</v>
      </c>
      <c r="M76" t="s">
        <v>11</v>
      </c>
    </row>
    <row r="77" spans="1:13" x14ac:dyDescent="0.25">
      <c r="A77" t="s">
        <v>190</v>
      </c>
      <c r="B77" s="10">
        <v>45371</v>
      </c>
      <c r="C77" s="11">
        <v>0.10833333333333334</v>
      </c>
      <c r="D77" t="s">
        <v>191</v>
      </c>
      <c r="E77" t="s">
        <v>62</v>
      </c>
      <c r="F77">
        <v>57</v>
      </c>
      <c r="G77" t="s">
        <v>181</v>
      </c>
      <c r="H77" t="s">
        <v>33</v>
      </c>
      <c r="I77" t="s">
        <v>13</v>
      </c>
      <c r="K77">
        <v>57</v>
      </c>
      <c r="L77" t="s">
        <v>42</v>
      </c>
      <c r="M77" t="s">
        <v>10</v>
      </c>
    </row>
    <row r="78" spans="1:13" x14ac:dyDescent="0.25">
      <c r="A78" t="s">
        <v>192</v>
      </c>
      <c r="B78" s="10">
        <v>45372</v>
      </c>
      <c r="C78" s="11">
        <v>0.41111111111111109</v>
      </c>
      <c r="D78" t="s">
        <v>193</v>
      </c>
      <c r="E78" t="s">
        <v>62</v>
      </c>
      <c r="F78">
        <v>42</v>
      </c>
      <c r="G78" t="s">
        <v>181</v>
      </c>
      <c r="H78" t="s">
        <v>33</v>
      </c>
      <c r="I78" t="s">
        <v>13</v>
      </c>
      <c r="K78">
        <v>55</v>
      </c>
      <c r="L78" t="s">
        <v>77</v>
      </c>
      <c r="M78" t="s">
        <v>10</v>
      </c>
    </row>
    <row r="79" spans="1:13" x14ac:dyDescent="0.25">
      <c r="A79" t="s">
        <v>194</v>
      </c>
      <c r="B79" s="10">
        <v>45362</v>
      </c>
      <c r="C79" s="11">
        <v>4.583333333333333E-2</v>
      </c>
      <c r="D79" t="s">
        <v>195</v>
      </c>
      <c r="E79" t="s">
        <v>62</v>
      </c>
      <c r="F79">
        <v>11</v>
      </c>
      <c r="G79" t="s">
        <v>181</v>
      </c>
      <c r="H79" t="s">
        <v>33</v>
      </c>
      <c r="I79" t="s">
        <v>13</v>
      </c>
      <c r="K79">
        <v>17</v>
      </c>
      <c r="L79" t="s">
        <v>34</v>
      </c>
      <c r="M79" t="s">
        <v>11</v>
      </c>
    </row>
    <row r="80" spans="1:13" x14ac:dyDescent="0.25">
      <c r="A80" t="s">
        <v>196</v>
      </c>
      <c r="B80" s="10">
        <v>45353</v>
      </c>
      <c r="C80" s="11">
        <v>0.57847222222222228</v>
      </c>
      <c r="D80" t="s">
        <v>197</v>
      </c>
      <c r="E80" t="s">
        <v>62</v>
      </c>
      <c r="F80">
        <v>46</v>
      </c>
      <c r="G80" t="s">
        <v>181</v>
      </c>
      <c r="H80" t="s">
        <v>33</v>
      </c>
      <c r="I80" t="s">
        <v>13</v>
      </c>
      <c r="K80">
        <v>16</v>
      </c>
      <c r="L80" t="s">
        <v>77</v>
      </c>
      <c r="M80" t="s">
        <v>11</v>
      </c>
    </row>
    <row r="81" spans="1:13" x14ac:dyDescent="0.25">
      <c r="A81" t="s">
        <v>198</v>
      </c>
      <c r="B81" s="10">
        <v>45360</v>
      </c>
      <c r="C81" s="11">
        <v>0.76666666666666672</v>
      </c>
      <c r="D81" t="s">
        <v>199</v>
      </c>
      <c r="E81" t="s">
        <v>62</v>
      </c>
      <c r="F81">
        <v>9</v>
      </c>
      <c r="G81" t="s">
        <v>181</v>
      </c>
      <c r="H81" t="s">
        <v>33</v>
      </c>
      <c r="I81" t="s">
        <v>13</v>
      </c>
      <c r="K81">
        <v>51</v>
      </c>
      <c r="L81" t="s">
        <v>92</v>
      </c>
      <c r="M81" t="s">
        <v>10</v>
      </c>
    </row>
    <row r="82" spans="1:13" x14ac:dyDescent="0.25">
      <c r="A82" t="s">
        <v>200</v>
      </c>
      <c r="B82" s="10">
        <v>45372</v>
      </c>
      <c r="C82" s="11">
        <v>0.82222222222222219</v>
      </c>
      <c r="D82" t="s">
        <v>201</v>
      </c>
      <c r="E82" t="s">
        <v>62</v>
      </c>
      <c r="F82">
        <v>56</v>
      </c>
      <c r="G82" t="s">
        <v>181</v>
      </c>
      <c r="H82" t="s">
        <v>33</v>
      </c>
      <c r="I82" t="s">
        <v>13</v>
      </c>
      <c r="K82">
        <v>32</v>
      </c>
      <c r="L82" t="s">
        <v>42</v>
      </c>
      <c r="M82" t="s">
        <v>10</v>
      </c>
    </row>
    <row r="83" spans="1:13" x14ac:dyDescent="0.25">
      <c r="A83" t="s">
        <v>202</v>
      </c>
      <c r="B83" s="10">
        <v>45379</v>
      </c>
      <c r="C83" s="11">
        <v>0.56805555555555554</v>
      </c>
      <c r="D83" t="s">
        <v>203</v>
      </c>
      <c r="E83" t="s">
        <v>62</v>
      </c>
      <c r="F83">
        <v>35</v>
      </c>
      <c r="G83" t="s">
        <v>181</v>
      </c>
      <c r="H83" t="s">
        <v>33</v>
      </c>
      <c r="I83" t="s">
        <v>13</v>
      </c>
      <c r="K83">
        <v>45</v>
      </c>
      <c r="L83" t="s">
        <v>37</v>
      </c>
      <c r="M83" t="s">
        <v>10</v>
      </c>
    </row>
    <row r="84" spans="1:13" x14ac:dyDescent="0.25">
      <c r="A84" t="s">
        <v>204</v>
      </c>
      <c r="B84" s="10">
        <v>45360</v>
      </c>
      <c r="C84" s="11">
        <v>0.48194444444444445</v>
      </c>
      <c r="D84" t="s">
        <v>205</v>
      </c>
      <c r="E84" t="s">
        <v>62</v>
      </c>
      <c r="F84">
        <v>6</v>
      </c>
      <c r="G84" t="s">
        <v>181</v>
      </c>
      <c r="H84" t="s">
        <v>33</v>
      </c>
      <c r="I84" t="s">
        <v>13</v>
      </c>
      <c r="K84">
        <v>13</v>
      </c>
      <c r="L84" t="s">
        <v>92</v>
      </c>
      <c r="M84" t="s">
        <v>11</v>
      </c>
    </row>
    <row r="85" spans="1:13" x14ac:dyDescent="0.25">
      <c r="A85" t="s">
        <v>206</v>
      </c>
      <c r="B85" s="10">
        <v>45373</v>
      </c>
      <c r="C85" s="11">
        <v>0.84513888888888888</v>
      </c>
      <c r="D85" t="s">
        <v>207</v>
      </c>
      <c r="E85" t="s">
        <v>31</v>
      </c>
      <c r="F85">
        <v>8</v>
      </c>
      <c r="G85" t="s">
        <v>208</v>
      </c>
      <c r="H85" t="s">
        <v>33</v>
      </c>
      <c r="I85" t="s">
        <v>13</v>
      </c>
      <c r="K85">
        <v>48</v>
      </c>
      <c r="L85" t="s">
        <v>92</v>
      </c>
      <c r="M85" t="s">
        <v>10</v>
      </c>
    </row>
    <row r="86" spans="1:13" x14ac:dyDescent="0.25">
      <c r="A86" t="s">
        <v>209</v>
      </c>
      <c r="B86" s="10">
        <v>45359</v>
      </c>
      <c r="C86" s="11">
        <v>0.32430555555555557</v>
      </c>
      <c r="D86" t="s">
        <v>210</v>
      </c>
      <c r="E86" t="s">
        <v>31</v>
      </c>
      <c r="F86">
        <v>74</v>
      </c>
      <c r="G86" t="s">
        <v>208</v>
      </c>
      <c r="H86" t="s">
        <v>33</v>
      </c>
      <c r="I86" t="s">
        <v>13</v>
      </c>
      <c r="K86">
        <v>16</v>
      </c>
      <c r="L86" t="s">
        <v>56</v>
      </c>
      <c r="M86" t="s">
        <v>11</v>
      </c>
    </row>
    <row r="87" spans="1:13" x14ac:dyDescent="0.25">
      <c r="A87" t="s">
        <v>211</v>
      </c>
      <c r="B87" s="10">
        <v>45358</v>
      </c>
      <c r="C87" s="11">
        <v>0.61250000000000004</v>
      </c>
      <c r="D87" t="s">
        <v>212</v>
      </c>
      <c r="E87" t="s">
        <v>31</v>
      </c>
      <c r="F87">
        <v>4</v>
      </c>
      <c r="G87" t="s">
        <v>208</v>
      </c>
      <c r="H87" t="s">
        <v>33</v>
      </c>
      <c r="I87" t="s">
        <v>13</v>
      </c>
      <c r="K87">
        <v>56</v>
      </c>
      <c r="L87" t="s">
        <v>92</v>
      </c>
      <c r="M87" t="s">
        <v>10</v>
      </c>
    </row>
    <row r="88" spans="1:13" x14ac:dyDescent="0.25">
      <c r="A88" t="s">
        <v>213</v>
      </c>
      <c r="B88" s="10">
        <v>45376</v>
      </c>
      <c r="C88" s="11">
        <v>0.25486111111111109</v>
      </c>
      <c r="D88" t="s">
        <v>214</v>
      </c>
      <c r="E88" t="s">
        <v>31</v>
      </c>
      <c r="F88">
        <v>26</v>
      </c>
      <c r="G88" t="s">
        <v>208</v>
      </c>
      <c r="H88" t="s">
        <v>33</v>
      </c>
      <c r="I88" t="s">
        <v>13</v>
      </c>
      <c r="K88">
        <v>39</v>
      </c>
      <c r="L88" t="s">
        <v>47</v>
      </c>
      <c r="M88" t="s">
        <v>10</v>
      </c>
    </row>
    <row r="89" spans="1:13" x14ac:dyDescent="0.25">
      <c r="A89" t="s">
        <v>215</v>
      </c>
      <c r="B89" s="10">
        <v>45361</v>
      </c>
      <c r="C89" s="11">
        <v>0.55625000000000002</v>
      </c>
      <c r="D89" t="s">
        <v>216</v>
      </c>
      <c r="E89" t="s">
        <v>31</v>
      </c>
      <c r="F89">
        <v>10</v>
      </c>
      <c r="G89" t="s">
        <v>208</v>
      </c>
      <c r="H89" t="s">
        <v>33</v>
      </c>
      <c r="I89" t="s">
        <v>13</v>
      </c>
      <c r="K89">
        <v>35</v>
      </c>
      <c r="L89" t="s">
        <v>92</v>
      </c>
      <c r="M89" t="s">
        <v>10</v>
      </c>
    </row>
    <row r="90" spans="1:13" x14ac:dyDescent="0.25">
      <c r="A90" t="s">
        <v>217</v>
      </c>
      <c r="B90" s="10">
        <v>45361</v>
      </c>
      <c r="C90" s="11">
        <v>0.81527777777777777</v>
      </c>
      <c r="D90" t="s">
        <v>218</v>
      </c>
      <c r="E90" t="s">
        <v>31</v>
      </c>
      <c r="F90">
        <v>77</v>
      </c>
      <c r="G90" t="s">
        <v>208</v>
      </c>
      <c r="H90" t="s">
        <v>33</v>
      </c>
      <c r="I90" t="s">
        <v>13</v>
      </c>
      <c r="K90">
        <v>34</v>
      </c>
      <c r="L90" t="s">
        <v>56</v>
      </c>
      <c r="M90" t="s">
        <v>10</v>
      </c>
    </row>
    <row r="91" spans="1:13" x14ac:dyDescent="0.25">
      <c r="A91" t="s">
        <v>219</v>
      </c>
      <c r="B91" s="10">
        <v>45353</v>
      </c>
      <c r="C91" s="11">
        <v>0.97430555555555554</v>
      </c>
      <c r="D91" t="s">
        <v>220</v>
      </c>
      <c r="E91" t="s">
        <v>31</v>
      </c>
      <c r="F91">
        <v>34</v>
      </c>
      <c r="G91" t="s">
        <v>208</v>
      </c>
      <c r="H91" t="s">
        <v>33</v>
      </c>
      <c r="I91" t="s">
        <v>13</v>
      </c>
      <c r="K91">
        <v>48</v>
      </c>
      <c r="L91" t="s">
        <v>37</v>
      </c>
      <c r="M91" t="s">
        <v>10</v>
      </c>
    </row>
    <row r="92" spans="1:13" x14ac:dyDescent="0.25">
      <c r="A92" t="s">
        <v>221</v>
      </c>
      <c r="B92" s="10">
        <v>45364</v>
      </c>
      <c r="C92" s="11">
        <v>0.40416666666666667</v>
      </c>
      <c r="D92" t="s">
        <v>222</v>
      </c>
      <c r="E92" t="s">
        <v>31</v>
      </c>
      <c r="F92">
        <v>45</v>
      </c>
      <c r="G92" t="s">
        <v>208</v>
      </c>
      <c r="H92" t="s">
        <v>33</v>
      </c>
      <c r="I92" t="s">
        <v>13</v>
      </c>
      <c r="K92">
        <v>26</v>
      </c>
      <c r="L92" t="s">
        <v>77</v>
      </c>
      <c r="M92" t="s">
        <v>11</v>
      </c>
    </row>
    <row r="93" spans="1:13" x14ac:dyDescent="0.25">
      <c r="A93" t="s">
        <v>223</v>
      </c>
      <c r="B93" s="10">
        <v>45352</v>
      </c>
      <c r="C93" s="11">
        <v>0.20416666666666666</v>
      </c>
      <c r="D93" t="s">
        <v>224</v>
      </c>
      <c r="E93" t="s">
        <v>62</v>
      </c>
      <c r="F93">
        <v>23</v>
      </c>
      <c r="G93" t="s">
        <v>208</v>
      </c>
      <c r="H93" t="s">
        <v>33</v>
      </c>
      <c r="I93" t="s">
        <v>13</v>
      </c>
      <c r="K93">
        <v>27</v>
      </c>
      <c r="L93" t="s">
        <v>47</v>
      </c>
      <c r="M93" t="s">
        <v>11</v>
      </c>
    </row>
    <row r="94" spans="1:13" x14ac:dyDescent="0.25">
      <c r="A94" t="s">
        <v>225</v>
      </c>
      <c r="B94" s="10">
        <v>45363</v>
      </c>
      <c r="C94" s="11">
        <v>2.6388888888888889E-2</v>
      </c>
      <c r="D94" t="s">
        <v>226</v>
      </c>
      <c r="E94" t="s">
        <v>62</v>
      </c>
      <c r="F94">
        <v>30</v>
      </c>
      <c r="G94" t="s">
        <v>208</v>
      </c>
      <c r="H94" t="s">
        <v>33</v>
      </c>
      <c r="I94" t="s">
        <v>13</v>
      </c>
      <c r="K94">
        <v>21</v>
      </c>
      <c r="L94" t="s">
        <v>47</v>
      </c>
      <c r="M94" t="s">
        <v>11</v>
      </c>
    </row>
    <row r="95" spans="1:13" x14ac:dyDescent="0.25">
      <c r="A95" t="s">
        <v>227</v>
      </c>
      <c r="B95" s="10">
        <v>45372</v>
      </c>
      <c r="C95" s="11">
        <v>0.67361111111111116</v>
      </c>
      <c r="D95" t="s">
        <v>228</v>
      </c>
      <c r="E95" t="s">
        <v>62</v>
      </c>
      <c r="F95">
        <v>38</v>
      </c>
      <c r="G95" t="s">
        <v>208</v>
      </c>
      <c r="H95" t="s">
        <v>33</v>
      </c>
      <c r="I95" t="s">
        <v>13</v>
      </c>
      <c r="K95">
        <v>25</v>
      </c>
      <c r="L95" t="s">
        <v>37</v>
      </c>
      <c r="M95" t="s">
        <v>11</v>
      </c>
    </row>
    <row r="96" spans="1:13" x14ac:dyDescent="0.25">
      <c r="A96" t="s">
        <v>229</v>
      </c>
      <c r="B96" s="10">
        <v>45362</v>
      </c>
      <c r="C96" s="11">
        <v>0.39097222222222222</v>
      </c>
      <c r="D96" t="s">
        <v>230</v>
      </c>
      <c r="E96" t="s">
        <v>62</v>
      </c>
      <c r="F96">
        <v>57</v>
      </c>
      <c r="G96" t="s">
        <v>208</v>
      </c>
      <c r="H96" t="s">
        <v>33</v>
      </c>
      <c r="I96" t="s">
        <v>13</v>
      </c>
      <c r="K96">
        <v>43</v>
      </c>
      <c r="L96" t="s">
        <v>42</v>
      </c>
      <c r="M96" t="s">
        <v>10</v>
      </c>
    </row>
    <row r="97" spans="1:13" x14ac:dyDescent="0.25">
      <c r="A97" t="s">
        <v>231</v>
      </c>
      <c r="B97" s="10">
        <v>45381</v>
      </c>
      <c r="C97" s="11">
        <v>1.1805555555555555E-2</v>
      </c>
      <c r="D97" t="s">
        <v>232</v>
      </c>
      <c r="E97" t="s">
        <v>62</v>
      </c>
      <c r="F97">
        <v>69</v>
      </c>
      <c r="G97" t="s">
        <v>208</v>
      </c>
      <c r="H97" t="s">
        <v>33</v>
      </c>
      <c r="I97" t="s">
        <v>13</v>
      </c>
      <c r="K97">
        <v>32</v>
      </c>
      <c r="L97" t="s">
        <v>59</v>
      </c>
      <c r="M97" t="s">
        <v>10</v>
      </c>
    </row>
    <row r="98" spans="1:13" x14ac:dyDescent="0.25">
      <c r="A98" t="s">
        <v>233</v>
      </c>
      <c r="B98" s="10">
        <v>45370</v>
      </c>
      <c r="C98" s="11">
        <v>0.44930555555555557</v>
      </c>
      <c r="D98" t="s">
        <v>234</v>
      </c>
      <c r="E98" t="s">
        <v>62</v>
      </c>
      <c r="F98">
        <v>1</v>
      </c>
      <c r="G98" t="s">
        <v>208</v>
      </c>
      <c r="H98" t="s">
        <v>33</v>
      </c>
      <c r="I98" t="s">
        <v>13</v>
      </c>
      <c r="K98">
        <v>39</v>
      </c>
      <c r="L98" t="s">
        <v>92</v>
      </c>
      <c r="M98" t="s">
        <v>10</v>
      </c>
    </row>
    <row r="99" spans="1:13" x14ac:dyDescent="0.25">
      <c r="A99" t="s">
        <v>235</v>
      </c>
      <c r="B99" s="10">
        <v>45353</v>
      </c>
      <c r="C99" s="11">
        <v>0.80277777777777781</v>
      </c>
      <c r="D99" t="s">
        <v>236</v>
      </c>
      <c r="E99" t="s">
        <v>62</v>
      </c>
      <c r="F99">
        <v>26</v>
      </c>
      <c r="G99" t="s">
        <v>208</v>
      </c>
      <c r="H99" t="s">
        <v>33</v>
      </c>
      <c r="I99" t="s">
        <v>13</v>
      </c>
      <c r="K99">
        <v>55</v>
      </c>
      <c r="L99" t="s">
        <v>47</v>
      </c>
      <c r="M99" t="s">
        <v>10</v>
      </c>
    </row>
    <row r="100" spans="1:13" x14ac:dyDescent="0.25">
      <c r="A100" t="s">
        <v>237</v>
      </c>
      <c r="B100" s="10">
        <v>45359</v>
      </c>
      <c r="C100" s="11">
        <v>0.93888888888888888</v>
      </c>
      <c r="D100" t="s">
        <v>238</v>
      </c>
      <c r="E100" t="s">
        <v>62</v>
      </c>
      <c r="F100">
        <v>37</v>
      </c>
      <c r="G100" t="s">
        <v>239</v>
      </c>
      <c r="H100" t="s">
        <v>33</v>
      </c>
      <c r="I100" t="s">
        <v>13</v>
      </c>
      <c r="K100">
        <v>29</v>
      </c>
      <c r="L100" t="s">
        <v>37</v>
      </c>
      <c r="M100" t="s">
        <v>11</v>
      </c>
    </row>
    <row r="101" spans="1:13" x14ac:dyDescent="0.25">
      <c r="A101" t="s">
        <v>240</v>
      </c>
      <c r="B101" s="10">
        <v>45377</v>
      </c>
      <c r="C101" s="11">
        <v>0.23055555555555557</v>
      </c>
      <c r="D101" t="s">
        <v>241</v>
      </c>
      <c r="E101" t="s">
        <v>62</v>
      </c>
      <c r="F101">
        <v>33</v>
      </c>
      <c r="G101" t="s">
        <v>239</v>
      </c>
      <c r="H101" t="s">
        <v>33</v>
      </c>
      <c r="I101" t="s">
        <v>13</v>
      </c>
      <c r="K101">
        <v>12</v>
      </c>
      <c r="L101" t="s">
        <v>37</v>
      </c>
      <c r="M101" t="s">
        <v>11</v>
      </c>
    </row>
    <row r="102" spans="1:13" x14ac:dyDescent="0.25">
      <c r="A102" t="s">
        <v>242</v>
      </c>
      <c r="B102" s="10">
        <v>45365</v>
      </c>
      <c r="C102" s="11">
        <v>0.21319444444444444</v>
      </c>
      <c r="D102" t="s">
        <v>243</v>
      </c>
      <c r="E102" t="s">
        <v>31</v>
      </c>
      <c r="F102">
        <v>8</v>
      </c>
      <c r="G102" t="s">
        <v>239</v>
      </c>
      <c r="H102" t="s">
        <v>33</v>
      </c>
      <c r="I102" t="s">
        <v>13</v>
      </c>
      <c r="K102">
        <v>34</v>
      </c>
      <c r="L102" t="s">
        <v>92</v>
      </c>
      <c r="M102" t="s">
        <v>10</v>
      </c>
    </row>
    <row r="103" spans="1:13" x14ac:dyDescent="0.25">
      <c r="A103" t="s">
        <v>244</v>
      </c>
      <c r="B103" s="10">
        <v>45373</v>
      </c>
      <c r="C103" s="11">
        <v>0.74027777777777781</v>
      </c>
      <c r="D103" t="s">
        <v>245</v>
      </c>
      <c r="E103" t="s">
        <v>31</v>
      </c>
      <c r="F103">
        <v>63</v>
      </c>
      <c r="G103" t="s">
        <v>239</v>
      </c>
      <c r="H103" t="s">
        <v>33</v>
      </c>
      <c r="I103" t="s">
        <v>13</v>
      </c>
      <c r="K103">
        <v>27</v>
      </c>
      <c r="L103" t="s">
        <v>59</v>
      </c>
      <c r="M103" t="s">
        <v>11</v>
      </c>
    </row>
    <row r="104" spans="1:13" x14ac:dyDescent="0.25">
      <c r="A104" t="s">
        <v>246</v>
      </c>
      <c r="B104" s="10">
        <v>45367</v>
      </c>
      <c r="C104" s="11">
        <v>0.62222222222222223</v>
      </c>
      <c r="D104" t="s">
        <v>247</v>
      </c>
      <c r="E104" t="s">
        <v>31</v>
      </c>
      <c r="F104">
        <v>43</v>
      </c>
      <c r="G104" t="s">
        <v>239</v>
      </c>
      <c r="H104" t="s">
        <v>33</v>
      </c>
      <c r="I104" t="s">
        <v>13</v>
      </c>
      <c r="K104">
        <v>43</v>
      </c>
      <c r="L104" t="s">
        <v>77</v>
      </c>
      <c r="M104" t="s">
        <v>10</v>
      </c>
    </row>
    <row r="105" spans="1:13" x14ac:dyDescent="0.25">
      <c r="A105" t="s">
        <v>248</v>
      </c>
      <c r="B105" s="10">
        <v>45374</v>
      </c>
      <c r="C105" s="11">
        <v>0.80486111111111114</v>
      </c>
      <c r="D105" t="s">
        <v>249</v>
      </c>
      <c r="E105" t="s">
        <v>31</v>
      </c>
      <c r="F105">
        <v>33</v>
      </c>
      <c r="G105" t="s">
        <v>239</v>
      </c>
      <c r="H105" t="s">
        <v>33</v>
      </c>
      <c r="I105" t="s">
        <v>13</v>
      </c>
      <c r="K105">
        <v>15</v>
      </c>
      <c r="L105" t="s">
        <v>37</v>
      </c>
      <c r="M105" t="s">
        <v>11</v>
      </c>
    </row>
    <row r="106" spans="1:13" x14ac:dyDescent="0.25">
      <c r="A106" t="s">
        <v>250</v>
      </c>
      <c r="B106" s="10">
        <v>45354</v>
      </c>
      <c r="C106" s="11">
        <v>0.57361111111111107</v>
      </c>
      <c r="D106" t="s">
        <v>251</v>
      </c>
      <c r="E106" t="s">
        <v>62</v>
      </c>
      <c r="F106">
        <v>5</v>
      </c>
      <c r="G106" t="s">
        <v>252</v>
      </c>
      <c r="H106" t="s">
        <v>33</v>
      </c>
      <c r="I106" t="s">
        <v>13</v>
      </c>
      <c r="K106">
        <v>56</v>
      </c>
      <c r="L106" t="s">
        <v>92</v>
      </c>
      <c r="M106" t="s">
        <v>10</v>
      </c>
    </row>
    <row r="107" spans="1:13" x14ac:dyDescent="0.25">
      <c r="A107" t="s">
        <v>253</v>
      </c>
      <c r="B107" s="10">
        <v>45353</v>
      </c>
      <c r="C107" s="11">
        <v>0.38333333333333336</v>
      </c>
      <c r="D107" t="s">
        <v>254</v>
      </c>
      <c r="E107" t="s">
        <v>31</v>
      </c>
      <c r="F107">
        <v>77</v>
      </c>
      <c r="G107" t="s">
        <v>252</v>
      </c>
      <c r="H107" t="s">
        <v>33</v>
      </c>
      <c r="I107" t="s">
        <v>13</v>
      </c>
      <c r="K107">
        <v>30</v>
      </c>
      <c r="L107" t="s">
        <v>56</v>
      </c>
      <c r="M107" t="s">
        <v>11</v>
      </c>
    </row>
    <row r="108" spans="1:13" x14ac:dyDescent="0.25">
      <c r="A108" t="s">
        <v>255</v>
      </c>
      <c r="B108" s="10">
        <v>45364</v>
      </c>
      <c r="C108" s="11">
        <v>0.21805555555555556</v>
      </c>
      <c r="D108" t="s">
        <v>256</v>
      </c>
      <c r="E108" t="s">
        <v>31</v>
      </c>
      <c r="F108">
        <v>55</v>
      </c>
      <c r="G108" t="s">
        <v>252</v>
      </c>
      <c r="H108" t="s">
        <v>33</v>
      </c>
      <c r="I108" t="s">
        <v>13</v>
      </c>
      <c r="K108">
        <v>47</v>
      </c>
      <c r="L108" t="s">
        <v>42</v>
      </c>
      <c r="M108" t="s">
        <v>10</v>
      </c>
    </row>
    <row r="109" spans="1:13" x14ac:dyDescent="0.25">
      <c r="A109" t="s">
        <v>257</v>
      </c>
      <c r="B109" s="10">
        <v>45379</v>
      </c>
      <c r="C109" s="11">
        <v>0.15763888888888888</v>
      </c>
      <c r="D109" t="s">
        <v>258</v>
      </c>
      <c r="E109" t="s">
        <v>62</v>
      </c>
      <c r="F109">
        <v>19</v>
      </c>
      <c r="G109" t="s">
        <v>252</v>
      </c>
      <c r="H109" t="s">
        <v>33</v>
      </c>
      <c r="I109" t="s">
        <v>13</v>
      </c>
      <c r="K109">
        <v>15</v>
      </c>
      <c r="L109" t="s">
        <v>34</v>
      </c>
      <c r="M109" t="s">
        <v>11</v>
      </c>
    </row>
    <row r="110" spans="1:13" x14ac:dyDescent="0.25">
      <c r="A110" t="s">
        <v>259</v>
      </c>
      <c r="B110" s="10">
        <v>45361</v>
      </c>
      <c r="C110" s="11">
        <v>0.97847222222222219</v>
      </c>
      <c r="D110" t="s">
        <v>260</v>
      </c>
      <c r="E110" t="s">
        <v>62</v>
      </c>
      <c r="F110">
        <v>18</v>
      </c>
      <c r="G110" t="s">
        <v>252</v>
      </c>
      <c r="H110" t="s">
        <v>33</v>
      </c>
      <c r="I110" t="s">
        <v>13</v>
      </c>
      <c r="K110">
        <v>58</v>
      </c>
      <c r="L110" t="s">
        <v>34</v>
      </c>
      <c r="M110" t="s">
        <v>10</v>
      </c>
    </row>
    <row r="111" spans="1:13" x14ac:dyDescent="0.25">
      <c r="A111" t="s">
        <v>261</v>
      </c>
      <c r="B111" s="10">
        <v>45375</v>
      </c>
      <c r="C111" s="11">
        <v>0.34722222222222221</v>
      </c>
      <c r="D111" t="s">
        <v>262</v>
      </c>
      <c r="E111" t="s">
        <v>62</v>
      </c>
      <c r="F111">
        <v>68</v>
      </c>
      <c r="G111" t="s">
        <v>252</v>
      </c>
      <c r="H111" t="s">
        <v>33</v>
      </c>
      <c r="I111" t="s">
        <v>13</v>
      </c>
      <c r="K111">
        <v>29</v>
      </c>
      <c r="L111" t="s">
        <v>59</v>
      </c>
      <c r="M111" t="s">
        <v>11</v>
      </c>
    </row>
    <row r="112" spans="1:13" x14ac:dyDescent="0.25">
      <c r="A112" t="s">
        <v>263</v>
      </c>
      <c r="B112" s="10">
        <v>45361</v>
      </c>
      <c r="C112" s="11">
        <v>0.70277777777777772</v>
      </c>
      <c r="D112" t="s">
        <v>264</v>
      </c>
      <c r="E112" t="s">
        <v>62</v>
      </c>
      <c r="F112">
        <v>26</v>
      </c>
      <c r="G112" t="s">
        <v>252</v>
      </c>
      <c r="H112" t="s">
        <v>33</v>
      </c>
      <c r="I112" t="s">
        <v>13</v>
      </c>
      <c r="K112">
        <v>43</v>
      </c>
      <c r="L112" t="s">
        <v>47</v>
      </c>
      <c r="M112" t="s">
        <v>10</v>
      </c>
    </row>
    <row r="113" spans="1:13" x14ac:dyDescent="0.25">
      <c r="A113" t="s">
        <v>265</v>
      </c>
      <c r="B113" s="10">
        <v>45367</v>
      </c>
      <c r="C113" s="11">
        <v>0.24097222222222223</v>
      </c>
      <c r="D113" t="s">
        <v>266</v>
      </c>
      <c r="E113" t="s">
        <v>31</v>
      </c>
      <c r="F113">
        <v>49</v>
      </c>
      <c r="G113" t="s">
        <v>252</v>
      </c>
      <c r="H113" t="s">
        <v>33</v>
      </c>
      <c r="I113" t="s">
        <v>13</v>
      </c>
      <c r="K113">
        <v>52</v>
      </c>
      <c r="L113" t="s">
        <v>77</v>
      </c>
      <c r="M113" t="s">
        <v>10</v>
      </c>
    </row>
    <row r="114" spans="1:13" x14ac:dyDescent="0.25">
      <c r="A114" t="s">
        <v>267</v>
      </c>
      <c r="B114" s="10">
        <v>45367</v>
      </c>
      <c r="C114" s="11">
        <v>0.20972222222222223</v>
      </c>
      <c r="D114" t="s">
        <v>268</v>
      </c>
      <c r="E114" t="s">
        <v>62</v>
      </c>
      <c r="F114">
        <v>67</v>
      </c>
      <c r="G114" t="s">
        <v>252</v>
      </c>
      <c r="H114" t="s">
        <v>33</v>
      </c>
      <c r="I114" t="s">
        <v>13</v>
      </c>
      <c r="K114">
        <v>54</v>
      </c>
      <c r="L114" t="s">
        <v>59</v>
      </c>
      <c r="M114" t="s">
        <v>10</v>
      </c>
    </row>
    <row r="115" spans="1:13" x14ac:dyDescent="0.25">
      <c r="A115" t="s">
        <v>269</v>
      </c>
      <c r="B115" s="10">
        <v>45369</v>
      </c>
      <c r="C115" s="11">
        <v>0.1875</v>
      </c>
      <c r="D115" t="s">
        <v>270</v>
      </c>
      <c r="E115" t="s">
        <v>31</v>
      </c>
      <c r="F115">
        <v>13</v>
      </c>
      <c r="G115" t="s">
        <v>252</v>
      </c>
      <c r="H115" t="s">
        <v>271</v>
      </c>
      <c r="I115" t="s">
        <v>13</v>
      </c>
      <c r="K115">
        <v>45</v>
      </c>
      <c r="L115" t="s">
        <v>34</v>
      </c>
      <c r="M115" t="s">
        <v>10</v>
      </c>
    </row>
    <row r="116" spans="1:13" x14ac:dyDescent="0.25">
      <c r="A116" t="s">
        <v>272</v>
      </c>
      <c r="B116" s="10">
        <v>45382</v>
      </c>
      <c r="C116" s="11">
        <v>0.13333333333333333</v>
      </c>
      <c r="D116" t="s">
        <v>273</v>
      </c>
      <c r="E116" t="s">
        <v>62</v>
      </c>
      <c r="F116">
        <v>41</v>
      </c>
      <c r="G116" t="s">
        <v>239</v>
      </c>
      <c r="H116" t="s">
        <v>271</v>
      </c>
      <c r="I116" t="s">
        <v>13</v>
      </c>
      <c r="K116">
        <v>58</v>
      </c>
      <c r="L116" t="s">
        <v>77</v>
      </c>
      <c r="M116" t="s">
        <v>10</v>
      </c>
    </row>
    <row r="117" spans="1:13" x14ac:dyDescent="0.25">
      <c r="A117" t="s">
        <v>274</v>
      </c>
      <c r="B117" s="10">
        <v>45382</v>
      </c>
      <c r="C117" s="11">
        <v>4.3749999999999997E-2</v>
      </c>
      <c r="D117" t="s">
        <v>275</v>
      </c>
      <c r="E117" t="s">
        <v>31</v>
      </c>
      <c r="F117">
        <v>29</v>
      </c>
      <c r="G117" t="s">
        <v>239</v>
      </c>
      <c r="H117" t="s">
        <v>271</v>
      </c>
      <c r="I117" t="s">
        <v>13</v>
      </c>
      <c r="K117">
        <v>58</v>
      </c>
      <c r="L117" t="s">
        <v>47</v>
      </c>
      <c r="M117" t="s">
        <v>10</v>
      </c>
    </row>
    <row r="118" spans="1:13" x14ac:dyDescent="0.25">
      <c r="A118" t="s">
        <v>276</v>
      </c>
      <c r="B118" s="10">
        <v>45375</v>
      </c>
      <c r="C118" s="11">
        <v>0.65486111111111112</v>
      </c>
      <c r="D118" t="s">
        <v>277</v>
      </c>
      <c r="E118" t="s">
        <v>62</v>
      </c>
      <c r="F118">
        <v>13</v>
      </c>
      <c r="G118" t="s">
        <v>239</v>
      </c>
      <c r="H118" t="s">
        <v>271</v>
      </c>
      <c r="I118" t="s">
        <v>13</v>
      </c>
      <c r="K118">
        <v>29</v>
      </c>
      <c r="L118" t="s">
        <v>34</v>
      </c>
      <c r="M118" t="s">
        <v>11</v>
      </c>
    </row>
    <row r="119" spans="1:13" x14ac:dyDescent="0.25">
      <c r="A119" t="s">
        <v>278</v>
      </c>
      <c r="B119" s="10">
        <v>45373</v>
      </c>
      <c r="C119" s="11">
        <v>0.65833333333333333</v>
      </c>
      <c r="D119" t="s">
        <v>279</v>
      </c>
      <c r="E119" t="s">
        <v>62</v>
      </c>
      <c r="F119">
        <v>39</v>
      </c>
      <c r="G119" t="s">
        <v>208</v>
      </c>
      <c r="H119" t="s">
        <v>271</v>
      </c>
      <c r="I119" t="s">
        <v>13</v>
      </c>
      <c r="K119">
        <v>52</v>
      </c>
      <c r="L119" t="s">
        <v>37</v>
      </c>
      <c r="M119" t="s">
        <v>10</v>
      </c>
    </row>
    <row r="120" spans="1:13" x14ac:dyDescent="0.25">
      <c r="A120" t="s">
        <v>280</v>
      </c>
      <c r="B120" s="10">
        <v>45372</v>
      </c>
      <c r="C120" s="11">
        <v>0.34513888888888888</v>
      </c>
      <c r="D120" t="s">
        <v>281</v>
      </c>
      <c r="E120" t="s">
        <v>31</v>
      </c>
      <c r="F120">
        <v>73</v>
      </c>
      <c r="G120" t="s">
        <v>208</v>
      </c>
      <c r="H120" t="s">
        <v>271</v>
      </c>
      <c r="I120" t="s">
        <v>13</v>
      </c>
      <c r="K120">
        <v>21</v>
      </c>
      <c r="L120" t="s">
        <v>56</v>
      </c>
      <c r="M120" t="s">
        <v>11</v>
      </c>
    </row>
    <row r="121" spans="1:13" x14ac:dyDescent="0.25">
      <c r="A121" t="s">
        <v>282</v>
      </c>
      <c r="B121" s="10">
        <v>45362</v>
      </c>
      <c r="C121" s="11">
        <v>0.31319444444444444</v>
      </c>
      <c r="D121" t="s">
        <v>283</v>
      </c>
      <c r="E121" t="s">
        <v>62</v>
      </c>
      <c r="F121">
        <v>17</v>
      </c>
      <c r="G121" t="s">
        <v>208</v>
      </c>
      <c r="H121" t="s">
        <v>271</v>
      </c>
      <c r="I121" t="s">
        <v>13</v>
      </c>
      <c r="K121">
        <v>32</v>
      </c>
      <c r="L121" t="s">
        <v>34</v>
      </c>
      <c r="M121" t="s">
        <v>10</v>
      </c>
    </row>
    <row r="122" spans="1:13" x14ac:dyDescent="0.25">
      <c r="A122" t="s">
        <v>284</v>
      </c>
      <c r="B122" s="10">
        <v>45356</v>
      </c>
      <c r="C122" s="11">
        <v>0.58402777777777781</v>
      </c>
      <c r="D122" t="s">
        <v>285</v>
      </c>
      <c r="E122" t="s">
        <v>62</v>
      </c>
      <c r="F122">
        <v>47</v>
      </c>
      <c r="G122" t="s">
        <v>208</v>
      </c>
      <c r="H122" t="s">
        <v>271</v>
      </c>
      <c r="I122" t="s">
        <v>13</v>
      </c>
      <c r="K122">
        <v>45</v>
      </c>
      <c r="L122" t="s">
        <v>77</v>
      </c>
      <c r="M122" t="s">
        <v>10</v>
      </c>
    </row>
    <row r="123" spans="1:13" x14ac:dyDescent="0.25">
      <c r="A123" t="s">
        <v>286</v>
      </c>
      <c r="B123" s="10">
        <v>45368</v>
      </c>
      <c r="C123" s="11">
        <v>0.94861111111111107</v>
      </c>
      <c r="D123" t="s">
        <v>287</v>
      </c>
      <c r="E123" t="s">
        <v>62</v>
      </c>
      <c r="F123">
        <v>64</v>
      </c>
      <c r="G123" t="s">
        <v>181</v>
      </c>
      <c r="H123" t="s">
        <v>271</v>
      </c>
      <c r="I123" t="s">
        <v>13</v>
      </c>
      <c r="K123">
        <v>47</v>
      </c>
      <c r="L123" t="s">
        <v>59</v>
      </c>
      <c r="M123" t="s">
        <v>10</v>
      </c>
    </row>
    <row r="124" spans="1:13" x14ac:dyDescent="0.25">
      <c r="A124" t="s">
        <v>288</v>
      </c>
      <c r="B124" s="10">
        <v>45376</v>
      </c>
      <c r="C124" s="11">
        <v>0.63611111111111107</v>
      </c>
      <c r="D124" t="s">
        <v>289</v>
      </c>
      <c r="E124" t="s">
        <v>62</v>
      </c>
      <c r="F124">
        <v>71</v>
      </c>
      <c r="G124" t="s">
        <v>181</v>
      </c>
      <c r="H124" t="s">
        <v>271</v>
      </c>
      <c r="I124" t="s">
        <v>13</v>
      </c>
      <c r="K124">
        <v>46</v>
      </c>
      <c r="L124" t="s">
        <v>56</v>
      </c>
      <c r="M124" t="s">
        <v>10</v>
      </c>
    </row>
    <row r="125" spans="1:13" x14ac:dyDescent="0.25">
      <c r="A125" t="s">
        <v>290</v>
      </c>
      <c r="B125" s="10">
        <v>45353</v>
      </c>
      <c r="C125" s="11">
        <v>0.81874999999999998</v>
      </c>
      <c r="D125" t="s">
        <v>291</v>
      </c>
      <c r="E125" t="s">
        <v>62</v>
      </c>
      <c r="F125">
        <v>48</v>
      </c>
      <c r="G125" t="s">
        <v>181</v>
      </c>
      <c r="H125" t="s">
        <v>271</v>
      </c>
      <c r="I125" t="s">
        <v>13</v>
      </c>
      <c r="K125">
        <v>21</v>
      </c>
      <c r="L125" t="s">
        <v>77</v>
      </c>
      <c r="M125" t="s">
        <v>11</v>
      </c>
    </row>
    <row r="126" spans="1:13" x14ac:dyDescent="0.25">
      <c r="A126" t="s">
        <v>292</v>
      </c>
      <c r="B126" s="10">
        <v>45379</v>
      </c>
      <c r="C126" s="11">
        <v>0.26666666666666666</v>
      </c>
      <c r="D126" t="s">
        <v>293</v>
      </c>
      <c r="E126" t="s">
        <v>62</v>
      </c>
      <c r="F126">
        <v>64</v>
      </c>
      <c r="G126" t="s">
        <v>146</v>
      </c>
      <c r="H126" t="s">
        <v>271</v>
      </c>
      <c r="I126" t="s">
        <v>13</v>
      </c>
      <c r="K126">
        <v>52</v>
      </c>
      <c r="L126" t="s">
        <v>59</v>
      </c>
      <c r="M126" t="s">
        <v>10</v>
      </c>
    </row>
    <row r="127" spans="1:13" x14ac:dyDescent="0.25">
      <c r="A127" t="s">
        <v>294</v>
      </c>
      <c r="B127" s="10">
        <v>45367</v>
      </c>
      <c r="C127" s="11">
        <v>0.26805555555555555</v>
      </c>
      <c r="D127" t="s">
        <v>295</v>
      </c>
      <c r="E127" t="s">
        <v>62</v>
      </c>
      <c r="F127">
        <v>62</v>
      </c>
      <c r="G127" t="s">
        <v>146</v>
      </c>
      <c r="H127" t="s">
        <v>271</v>
      </c>
      <c r="I127" t="s">
        <v>13</v>
      </c>
      <c r="K127">
        <v>18</v>
      </c>
      <c r="L127" t="s">
        <v>59</v>
      </c>
      <c r="M127" t="s">
        <v>11</v>
      </c>
    </row>
    <row r="128" spans="1:13" x14ac:dyDescent="0.25">
      <c r="A128" t="s">
        <v>296</v>
      </c>
      <c r="B128" s="10">
        <v>45382</v>
      </c>
      <c r="C128" s="11">
        <v>0.71111111111111114</v>
      </c>
      <c r="D128" t="s">
        <v>297</v>
      </c>
      <c r="E128" t="s">
        <v>31</v>
      </c>
      <c r="F128">
        <v>36</v>
      </c>
      <c r="G128" t="s">
        <v>99</v>
      </c>
      <c r="H128" t="s">
        <v>271</v>
      </c>
      <c r="I128" t="s">
        <v>13</v>
      </c>
      <c r="K128">
        <v>39</v>
      </c>
      <c r="L128" t="s">
        <v>37</v>
      </c>
      <c r="M128" t="s">
        <v>10</v>
      </c>
    </row>
    <row r="129" spans="1:13" x14ac:dyDescent="0.25">
      <c r="A129" t="s">
        <v>298</v>
      </c>
      <c r="B129" s="10">
        <v>45365</v>
      </c>
      <c r="C129" s="11">
        <v>0.84444444444444444</v>
      </c>
      <c r="D129" t="s">
        <v>299</v>
      </c>
      <c r="E129" t="s">
        <v>31</v>
      </c>
      <c r="F129">
        <v>30</v>
      </c>
      <c r="G129" t="s">
        <v>99</v>
      </c>
      <c r="H129" t="s">
        <v>271</v>
      </c>
      <c r="I129" t="s">
        <v>13</v>
      </c>
      <c r="K129">
        <v>11</v>
      </c>
      <c r="L129" t="s">
        <v>47</v>
      </c>
      <c r="M129" t="s">
        <v>11</v>
      </c>
    </row>
    <row r="130" spans="1:13" x14ac:dyDescent="0.25">
      <c r="A130" t="s">
        <v>300</v>
      </c>
      <c r="B130" s="10">
        <v>45359</v>
      </c>
      <c r="C130" s="11">
        <v>0.95902777777777781</v>
      </c>
      <c r="D130" t="s">
        <v>301</v>
      </c>
      <c r="E130" t="s">
        <v>31</v>
      </c>
      <c r="F130">
        <v>66</v>
      </c>
      <c r="G130" t="s">
        <v>99</v>
      </c>
      <c r="H130" t="s">
        <v>271</v>
      </c>
      <c r="I130" t="s">
        <v>13</v>
      </c>
      <c r="K130">
        <v>32</v>
      </c>
      <c r="L130" t="s">
        <v>59</v>
      </c>
      <c r="M130" t="s">
        <v>10</v>
      </c>
    </row>
    <row r="131" spans="1:13" x14ac:dyDescent="0.25">
      <c r="A131" t="s">
        <v>302</v>
      </c>
      <c r="B131" s="10">
        <v>45357</v>
      </c>
      <c r="C131" s="11">
        <v>0.46041666666666664</v>
      </c>
      <c r="D131" t="s">
        <v>303</v>
      </c>
      <c r="E131" t="s">
        <v>31</v>
      </c>
      <c r="F131">
        <v>33</v>
      </c>
      <c r="G131" t="s">
        <v>99</v>
      </c>
      <c r="H131" t="s">
        <v>271</v>
      </c>
      <c r="I131" t="s">
        <v>13</v>
      </c>
      <c r="K131">
        <v>60</v>
      </c>
      <c r="L131" t="s">
        <v>37</v>
      </c>
      <c r="M131" t="s">
        <v>10</v>
      </c>
    </row>
    <row r="132" spans="1:13" x14ac:dyDescent="0.25">
      <c r="A132" t="s">
        <v>304</v>
      </c>
      <c r="B132" s="10">
        <v>45355</v>
      </c>
      <c r="C132" s="11">
        <v>0.37986111111111109</v>
      </c>
      <c r="D132" t="s">
        <v>305</v>
      </c>
      <c r="E132" t="s">
        <v>31</v>
      </c>
      <c r="F132">
        <v>55</v>
      </c>
      <c r="G132" t="s">
        <v>99</v>
      </c>
      <c r="H132" t="s">
        <v>271</v>
      </c>
      <c r="I132" t="s">
        <v>13</v>
      </c>
      <c r="K132">
        <v>46</v>
      </c>
      <c r="L132" t="s">
        <v>42</v>
      </c>
      <c r="M132" t="s">
        <v>10</v>
      </c>
    </row>
    <row r="133" spans="1:13" x14ac:dyDescent="0.25">
      <c r="A133" t="s">
        <v>306</v>
      </c>
      <c r="B133" s="10">
        <v>45352</v>
      </c>
      <c r="C133" s="11">
        <v>0.70277777777777772</v>
      </c>
      <c r="D133" t="s">
        <v>307</v>
      </c>
      <c r="E133" t="s">
        <v>62</v>
      </c>
      <c r="F133">
        <v>2</v>
      </c>
      <c r="G133" t="s">
        <v>99</v>
      </c>
      <c r="H133" t="s">
        <v>271</v>
      </c>
      <c r="I133" t="s">
        <v>13</v>
      </c>
      <c r="K133">
        <v>27</v>
      </c>
      <c r="L133" t="s">
        <v>92</v>
      </c>
      <c r="M133" t="s">
        <v>11</v>
      </c>
    </row>
    <row r="134" spans="1:13" x14ac:dyDescent="0.25">
      <c r="A134" t="s">
        <v>308</v>
      </c>
      <c r="B134" s="10">
        <v>45362</v>
      </c>
      <c r="C134" s="11">
        <v>0.67291666666666672</v>
      </c>
      <c r="D134" t="s">
        <v>309</v>
      </c>
      <c r="E134" t="s">
        <v>62</v>
      </c>
      <c r="F134">
        <v>59</v>
      </c>
      <c r="G134" t="s">
        <v>99</v>
      </c>
      <c r="H134" t="s">
        <v>271</v>
      </c>
      <c r="I134" t="s">
        <v>13</v>
      </c>
      <c r="K134">
        <v>51</v>
      </c>
      <c r="L134" t="s">
        <v>42</v>
      </c>
      <c r="M134" t="s">
        <v>10</v>
      </c>
    </row>
    <row r="135" spans="1:13" x14ac:dyDescent="0.25">
      <c r="A135" t="s">
        <v>310</v>
      </c>
      <c r="B135" s="10">
        <v>45369</v>
      </c>
      <c r="C135" s="11">
        <v>0.8354166666666667</v>
      </c>
      <c r="D135" t="s">
        <v>311</v>
      </c>
      <c r="E135" t="s">
        <v>62</v>
      </c>
      <c r="F135">
        <v>19</v>
      </c>
      <c r="G135" t="s">
        <v>99</v>
      </c>
      <c r="H135" t="s">
        <v>271</v>
      </c>
      <c r="I135" t="s">
        <v>13</v>
      </c>
      <c r="K135">
        <v>15</v>
      </c>
      <c r="L135" t="s">
        <v>34</v>
      </c>
      <c r="M135" t="s">
        <v>11</v>
      </c>
    </row>
    <row r="136" spans="1:13" x14ac:dyDescent="0.25">
      <c r="A136" t="s">
        <v>312</v>
      </c>
      <c r="B136" s="10">
        <v>45361</v>
      </c>
      <c r="C136" s="11">
        <v>0.2722222222222222</v>
      </c>
      <c r="D136" t="s">
        <v>313</v>
      </c>
      <c r="E136" t="s">
        <v>62</v>
      </c>
      <c r="F136">
        <v>78</v>
      </c>
      <c r="G136" t="s">
        <v>99</v>
      </c>
      <c r="H136" t="s">
        <v>271</v>
      </c>
      <c r="I136" t="s">
        <v>13</v>
      </c>
      <c r="K136">
        <v>11</v>
      </c>
      <c r="L136" t="s">
        <v>56</v>
      </c>
      <c r="M136" t="s">
        <v>11</v>
      </c>
    </row>
    <row r="137" spans="1:13" x14ac:dyDescent="0.25">
      <c r="A137" t="s">
        <v>314</v>
      </c>
      <c r="B137" s="10">
        <v>45361</v>
      </c>
      <c r="C137" s="11">
        <v>0.61527777777777781</v>
      </c>
      <c r="D137" t="s">
        <v>315</v>
      </c>
      <c r="E137" t="s">
        <v>62</v>
      </c>
      <c r="F137">
        <v>61</v>
      </c>
      <c r="G137" t="s">
        <v>99</v>
      </c>
      <c r="H137" t="s">
        <v>271</v>
      </c>
      <c r="I137" t="s">
        <v>13</v>
      </c>
      <c r="K137">
        <v>58</v>
      </c>
      <c r="L137" t="s">
        <v>59</v>
      </c>
      <c r="M137" t="s">
        <v>10</v>
      </c>
    </row>
    <row r="138" spans="1:13" x14ac:dyDescent="0.25">
      <c r="A138" t="s">
        <v>316</v>
      </c>
      <c r="B138" s="10">
        <v>45362</v>
      </c>
      <c r="C138" s="11">
        <v>0.45694444444444443</v>
      </c>
      <c r="D138" t="s">
        <v>317</v>
      </c>
      <c r="E138" t="s">
        <v>62</v>
      </c>
      <c r="F138">
        <v>26</v>
      </c>
      <c r="G138" t="s">
        <v>99</v>
      </c>
      <c r="H138" t="s">
        <v>271</v>
      </c>
      <c r="I138" t="s">
        <v>13</v>
      </c>
      <c r="K138">
        <v>22</v>
      </c>
      <c r="L138" t="s">
        <v>47</v>
      </c>
      <c r="M138" t="s">
        <v>11</v>
      </c>
    </row>
    <row r="139" spans="1:13" x14ac:dyDescent="0.25">
      <c r="A139" t="s">
        <v>318</v>
      </c>
      <c r="B139" s="10">
        <v>45379</v>
      </c>
      <c r="C139" s="11">
        <v>0.22569444444444445</v>
      </c>
      <c r="D139" t="s">
        <v>319</v>
      </c>
      <c r="E139" t="s">
        <v>31</v>
      </c>
      <c r="F139">
        <v>35</v>
      </c>
      <c r="G139" t="s">
        <v>32</v>
      </c>
      <c r="H139" t="s">
        <v>271</v>
      </c>
      <c r="I139" t="s">
        <v>13</v>
      </c>
      <c r="K139">
        <v>52</v>
      </c>
      <c r="L139" t="s">
        <v>37</v>
      </c>
      <c r="M139" t="s">
        <v>10</v>
      </c>
    </row>
    <row r="140" spans="1:13" x14ac:dyDescent="0.25">
      <c r="A140" t="s">
        <v>320</v>
      </c>
      <c r="B140" s="10">
        <v>45381</v>
      </c>
      <c r="C140" s="11">
        <v>0.8208333333333333</v>
      </c>
      <c r="D140" t="s">
        <v>321</v>
      </c>
      <c r="E140" t="s">
        <v>31</v>
      </c>
      <c r="F140">
        <v>52</v>
      </c>
      <c r="G140" t="s">
        <v>32</v>
      </c>
      <c r="H140" t="s">
        <v>271</v>
      </c>
      <c r="I140" t="s">
        <v>13</v>
      </c>
      <c r="K140">
        <v>34</v>
      </c>
      <c r="L140" t="s">
        <v>42</v>
      </c>
      <c r="M140" t="s">
        <v>10</v>
      </c>
    </row>
    <row r="141" spans="1:13" x14ac:dyDescent="0.25">
      <c r="A141" t="s">
        <v>322</v>
      </c>
      <c r="B141" s="10">
        <v>45359</v>
      </c>
      <c r="C141" s="11">
        <v>0.11666666666666667</v>
      </c>
      <c r="D141" t="s">
        <v>323</v>
      </c>
      <c r="E141" t="s">
        <v>31</v>
      </c>
      <c r="F141">
        <v>78</v>
      </c>
      <c r="G141" t="s">
        <v>32</v>
      </c>
      <c r="H141" t="s">
        <v>271</v>
      </c>
      <c r="I141" t="s">
        <v>13</v>
      </c>
      <c r="K141">
        <v>38</v>
      </c>
      <c r="L141" t="s">
        <v>56</v>
      </c>
      <c r="M141" t="s">
        <v>10</v>
      </c>
    </row>
    <row r="142" spans="1:13" x14ac:dyDescent="0.25">
      <c r="A142" t="s">
        <v>324</v>
      </c>
      <c r="B142" s="10">
        <v>45376</v>
      </c>
      <c r="C142" s="11">
        <v>0.62013888888888891</v>
      </c>
      <c r="D142" t="s">
        <v>325</v>
      </c>
      <c r="E142" t="s">
        <v>31</v>
      </c>
      <c r="F142">
        <v>75</v>
      </c>
      <c r="G142" t="s">
        <v>32</v>
      </c>
      <c r="H142" t="s">
        <v>271</v>
      </c>
      <c r="I142" t="s">
        <v>13</v>
      </c>
      <c r="K142">
        <v>39</v>
      </c>
      <c r="L142" t="s">
        <v>56</v>
      </c>
      <c r="M142" t="s">
        <v>10</v>
      </c>
    </row>
    <row r="143" spans="1:13" x14ac:dyDescent="0.25">
      <c r="A143" t="s">
        <v>326</v>
      </c>
      <c r="B143" s="10">
        <v>45376</v>
      </c>
      <c r="C143" s="11">
        <v>0.60763888888888884</v>
      </c>
      <c r="D143" t="s">
        <v>327</v>
      </c>
      <c r="E143" t="s">
        <v>31</v>
      </c>
      <c r="F143">
        <v>28</v>
      </c>
      <c r="G143" t="s">
        <v>32</v>
      </c>
      <c r="H143" t="s">
        <v>271</v>
      </c>
      <c r="I143" t="s">
        <v>13</v>
      </c>
      <c r="K143">
        <v>48</v>
      </c>
      <c r="L143" t="s">
        <v>47</v>
      </c>
      <c r="M143" t="s">
        <v>10</v>
      </c>
    </row>
    <row r="144" spans="1:13" x14ac:dyDescent="0.25">
      <c r="A144" t="s">
        <v>328</v>
      </c>
      <c r="B144" s="10">
        <v>45358</v>
      </c>
      <c r="C144" s="11">
        <v>0.24236111111111111</v>
      </c>
      <c r="D144" t="s">
        <v>329</v>
      </c>
      <c r="E144" t="s">
        <v>31</v>
      </c>
      <c r="F144">
        <v>53</v>
      </c>
      <c r="G144" t="s">
        <v>32</v>
      </c>
      <c r="H144" t="s">
        <v>271</v>
      </c>
      <c r="I144" t="s">
        <v>13</v>
      </c>
      <c r="K144">
        <v>41</v>
      </c>
      <c r="L144" t="s">
        <v>42</v>
      </c>
      <c r="M144" t="s">
        <v>10</v>
      </c>
    </row>
    <row r="145" spans="1:13" x14ac:dyDescent="0.25">
      <c r="A145" t="s">
        <v>330</v>
      </c>
      <c r="B145" s="10">
        <v>45379</v>
      </c>
      <c r="C145" s="11">
        <v>0.5395833333333333</v>
      </c>
      <c r="D145" t="s">
        <v>331</v>
      </c>
      <c r="E145" t="s">
        <v>62</v>
      </c>
      <c r="F145">
        <v>77</v>
      </c>
      <c r="G145" t="s">
        <v>32</v>
      </c>
      <c r="H145" t="s">
        <v>271</v>
      </c>
      <c r="I145" t="s">
        <v>13</v>
      </c>
      <c r="K145">
        <v>31</v>
      </c>
      <c r="L145" t="s">
        <v>56</v>
      </c>
      <c r="M145" t="s">
        <v>10</v>
      </c>
    </row>
    <row r="146" spans="1:13" x14ac:dyDescent="0.25">
      <c r="A146" t="s">
        <v>332</v>
      </c>
      <c r="B146" s="10">
        <v>45357</v>
      </c>
      <c r="C146" s="11">
        <v>0.9770833333333333</v>
      </c>
      <c r="D146" t="s">
        <v>333</v>
      </c>
      <c r="E146" t="s">
        <v>62</v>
      </c>
      <c r="F146">
        <v>78</v>
      </c>
      <c r="G146" t="s">
        <v>32</v>
      </c>
      <c r="H146" t="s">
        <v>271</v>
      </c>
      <c r="I146" t="s">
        <v>13</v>
      </c>
      <c r="K146">
        <v>10</v>
      </c>
      <c r="L146" t="s">
        <v>56</v>
      </c>
      <c r="M146" t="s">
        <v>11</v>
      </c>
    </row>
    <row r="147" spans="1:13" x14ac:dyDescent="0.25">
      <c r="A147" t="s">
        <v>334</v>
      </c>
      <c r="B147" s="10">
        <v>45372</v>
      </c>
      <c r="C147" s="11">
        <v>0.57152777777777775</v>
      </c>
      <c r="D147" t="s">
        <v>335</v>
      </c>
      <c r="E147" t="s">
        <v>62</v>
      </c>
      <c r="F147">
        <v>64</v>
      </c>
      <c r="G147" t="s">
        <v>32</v>
      </c>
      <c r="H147" t="s">
        <v>271</v>
      </c>
      <c r="I147" t="s">
        <v>13</v>
      </c>
      <c r="K147">
        <v>23</v>
      </c>
      <c r="L147" t="s">
        <v>59</v>
      </c>
      <c r="M147" t="s">
        <v>11</v>
      </c>
    </row>
    <row r="148" spans="1:13" x14ac:dyDescent="0.25">
      <c r="A148" t="s">
        <v>336</v>
      </c>
      <c r="B148" s="10">
        <v>45360</v>
      </c>
      <c r="C148" s="11">
        <v>0.77569444444444446</v>
      </c>
      <c r="D148" t="s">
        <v>337</v>
      </c>
      <c r="E148" t="s">
        <v>62</v>
      </c>
      <c r="F148">
        <v>52</v>
      </c>
      <c r="G148" t="s">
        <v>32</v>
      </c>
      <c r="H148" t="s">
        <v>271</v>
      </c>
      <c r="I148" t="s">
        <v>13</v>
      </c>
      <c r="K148">
        <v>25</v>
      </c>
      <c r="L148" t="s">
        <v>42</v>
      </c>
      <c r="M148" t="s">
        <v>11</v>
      </c>
    </row>
    <row r="149" spans="1:13" x14ac:dyDescent="0.25">
      <c r="A149" t="s">
        <v>338</v>
      </c>
      <c r="B149" s="10">
        <v>45355</v>
      </c>
      <c r="C149" s="11">
        <v>6.9444444444444448E-2</v>
      </c>
      <c r="D149" t="s">
        <v>339</v>
      </c>
      <c r="E149" t="s">
        <v>62</v>
      </c>
      <c r="F149">
        <v>19</v>
      </c>
      <c r="G149" t="s">
        <v>32</v>
      </c>
      <c r="H149" t="s">
        <v>271</v>
      </c>
      <c r="I149" t="s">
        <v>13</v>
      </c>
      <c r="K149">
        <v>39</v>
      </c>
      <c r="L149" t="s">
        <v>34</v>
      </c>
      <c r="M149" t="s">
        <v>10</v>
      </c>
    </row>
    <row r="150" spans="1:13" x14ac:dyDescent="0.25">
      <c r="A150" t="s">
        <v>340</v>
      </c>
      <c r="B150" s="10">
        <v>45361</v>
      </c>
      <c r="C150" s="11">
        <v>0.9243055555555556</v>
      </c>
      <c r="D150" t="s">
        <v>341</v>
      </c>
      <c r="E150" t="s">
        <v>62</v>
      </c>
      <c r="F150">
        <v>62</v>
      </c>
      <c r="G150" t="s">
        <v>32</v>
      </c>
      <c r="H150" t="s">
        <v>271</v>
      </c>
      <c r="I150" t="s">
        <v>13</v>
      </c>
      <c r="K150">
        <v>33</v>
      </c>
      <c r="L150" t="s">
        <v>59</v>
      </c>
      <c r="M150" t="s">
        <v>10</v>
      </c>
    </row>
    <row r="151" spans="1:13" x14ac:dyDescent="0.25">
      <c r="A151" t="s">
        <v>342</v>
      </c>
      <c r="B151" s="10">
        <v>45360</v>
      </c>
      <c r="C151" s="11">
        <v>0.43055555555555558</v>
      </c>
      <c r="D151" t="s">
        <v>343</v>
      </c>
      <c r="E151" t="s">
        <v>62</v>
      </c>
      <c r="F151">
        <v>74</v>
      </c>
      <c r="G151" t="s">
        <v>32</v>
      </c>
      <c r="H151" t="s">
        <v>271</v>
      </c>
      <c r="I151" t="s">
        <v>13</v>
      </c>
      <c r="K151">
        <v>22</v>
      </c>
      <c r="L151" t="s">
        <v>56</v>
      </c>
      <c r="M151" t="s">
        <v>11</v>
      </c>
    </row>
    <row r="152" spans="1:13" x14ac:dyDescent="0.25">
      <c r="A152" t="s">
        <v>344</v>
      </c>
      <c r="B152" s="10">
        <v>45382</v>
      </c>
      <c r="C152" s="11">
        <v>1.3888888888888889E-3</v>
      </c>
      <c r="D152" t="s">
        <v>345</v>
      </c>
      <c r="E152" t="s">
        <v>31</v>
      </c>
      <c r="F152">
        <v>43</v>
      </c>
      <c r="G152" t="s">
        <v>32</v>
      </c>
      <c r="H152" t="s">
        <v>346</v>
      </c>
      <c r="I152" t="s">
        <v>13</v>
      </c>
      <c r="K152">
        <v>32</v>
      </c>
      <c r="L152" t="s">
        <v>77</v>
      </c>
      <c r="M152" t="s">
        <v>10</v>
      </c>
    </row>
    <row r="153" spans="1:13" x14ac:dyDescent="0.25">
      <c r="A153" t="s">
        <v>347</v>
      </c>
      <c r="B153" s="10">
        <v>45378</v>
      </c>
      <c r="C153" s="11">
        <v>0.41736111111111113</v>
      </c>
      <c r="D153" t="s">
        <v>348</v>
      </c>
      <c r="E153" t="s">
        <v>31</v>
      </c>
      <c r="F153">
        <v>16</v>
      </c>
      <c r="G153" t="s">
        <v>32</v>
      </c>
      <c r="H153" t="s">
        <v>346</v>
      </c>
      <c r="I153" t="s">
        <v>13</v>
      </c>
      <c r="K153">
        <v>39</v>
      </c>
      <c r="L153" t="s">
        <v>34</v>
      </c>
      <c r="M153" t="s">
        <v>10</v>
      </c>
    </row>
    <row r="154" spans="1:13" x14ac:dyDescent="0.25">
      <c r="A154" t="s">
        <v>349</v>
      </c>
      <c r="B154" s="10">
        <v>45368</v>
      </c>
      <c r="C154" s="11">
        <v>0.67013888888888884</v>
      </c>
      <c r="D154" t="s">
        <v>350</v>
      </c>
      <c r="E154" t="s">
        <v>62</v>
      </c>
      <c r="F154">
        <v>69</v>
      </c>
      <c r="G154" t="s">
        <v>32</v>
      </c>
      <c r="H154" t="s">
        <v>346</v>
      </c>
      <c r="I154" t="s">
        <v>13</v>
      </c>
      <c r="K154">
        <v>43</v>
      </c>
      <c r="L154" t="s">
        <v>59</v>
      </c>
      <c r="M154" t="s">
        <v>10</v>
      </c>
    </row>
    <row r="155" spans="1:13" x14ac:dyDescent="0.25">
      <c r="A155" t="s">
        <v>351</v>
      </c>
      <c r="B155" s="10">
        <v>45361</v>
      </c>
      <c r="C155" s="11">
        <v>0.91805555555555551</v>
      </c>
      <c r="D155" t="s">
        <v>352</v>
      </c>
      <c r="E155" t="s">
        <v>31</v>
      </c>
      <c r="F155">
        <v>16</v>
      </c>
      <c r="G155" t="s">
        <v>32</v>
      </c>
      <c r="H155" t="s">
        <v>346</v>
      </c>
      <c r="I155" t="s">
        <v>13</v>
      </c>
      <c r="K155">
        <v>39</v>
      </c>
      <c r="L155" t="s">
        <v>34</v>
      </c>
      <c r="M155" t="s">
        <v>10</v>
      </c>
    </row>
    <row r="156" spans="1:13" x14ac:dyDescent="0.25">
      <c r="A156" t="s">
        <v>353</v>
      </c>
      <c r="B156" s="10">
        <v>45382</v>
      </c>
      <c r="C156" s="11">
        <v>7.5694444444444439E-2</v>
      </c>
      <c r="D156" t="s">
        <v>354</v>
      </c>
      <c r="E156" t="s">
        <v>62</v>
      </c>
      <c r="F156">
        <v>43</v>
      </c>
      <c r="G156" t="s">
        <v>32</v>
      </c>
      <c r="H156" t="s">
        <v>346</v>
      </c>
      <c r="I156" t="s">
        <v>13</v>
      </c>
      <c r="K156">
        <v>13</v>
      </c>
      <c r="L156" t="s">
        <v>77</v>
      </c>
      <c r="M156" t="s">
        <v>11</v>
      </c>
    </row>
    <row r="157" spans="1:13" x14ac:dyDescent="0.25">
      <c r="A157" t="s">
        <v>355</v>
      </c>
      <c r="B157" s="10">
        <v>45376</v>
      </c>
      <c r="C157" s="11">
        <v>0.58333333333333337</v>
      </c>
      <c r="D157" t="s">
        <v>356</v>
      </c>
      <c r="E157" t="s">
        <v>62</v>
      </c>
      <c r="F157">
        <v>15</v>
      </c>
      <c r="G157" t="s">
        <v>32</v>
      </c>
      <c r="H157" t="s">
        <v>346</v>
      </c>
      <c r="I157" t="s">
        <v>13</v>
      </c>
      <c r="K157">
        <v>59</v>
      </c>
      <c r="L157" t="s">
        <v>34</v>
      </c>
      <c r="M157" t="s">
        <v>10</v>
      </c>
    </row>
    <row r="158" spans="1:13" x14ac:dyDescent="0.25">
      <c r="A158" t="s">
        <v>357</v>
      </c>
      <c r="B158" s="10">
        <v>45374</v>
      </c>
      <c r="C158" s="11">
        <v>0.32291666666666669</v>
      </c>
      <c r="D158" t="s">
        <v>358</v>
      </c>
      <c r="E158" t="s">
        <v>62</v>
      </c>
      <c r="F158">
        <v>67</v>
      </c>
      <c r="G158" t="s">
        <v>32</v>
      </c>
      <c r="H158" t="s">
        <v>346</v>
      </c>
      <c r="I158" t="s">
        <v>13</v>
      </c>
      <c r="K158">
        <v>18</v>
      </c>
      <c r="L158" t="s">
        <v>59</v>
      </c>
      <c r="M158" t="s">
        <v>11</v>
      </c>
    </row>
    <row r="159" spans="1:13" x14ac:dyDescent="0.25">
      <c r="A159" t="s">
        <v>359</v>
      </c>
      <c r="B159" s="10">
        <v>45371</v>
      </c>
      <c r="C159" s="11">
        <v>0.40625</v>
      </c>
      <c r="D159" t="s">
        <v>360</v>
      </c>
      <c r="E159" t="s">
        <v>31</v>
      </c>
      <c r="F159">
        <v>70</v>
      </c>
      <c r="G159" t="s">
        <v>99</v>
      </c>
      <c r="H159" t="s">
        <v>346</v>
      </c>
      <c r="I159" t="s">
        <v>13</v>
      </c>
      <c r="K159">
        <v>33</v>
      </c>
      <c r="L159" t="s">
        <v>59</v>
      </c>
      <c r="M159" t="s">
        <v>10</v>
      </c>
    </row>
    <row r="160" spans="1:13" x14ac:dyDescent="0.25">
      <c r="A160" t="s">
        <v>361</v>
      </c>
      <c r="B160" s="10">
        <v>45379</v>
      </c>
      <c r="C160" s="11">
        <v>0.79652777777777772</v>
      </c>
      <c r="D160" t="s">
        <v>362</v>
      </c>
      <c r="E160" t="s">
        <v>62</v>
      </c>
      <c r="F160">
        <v>52</v>
      </c>
      <c r="G160" t="s">
        <v>99</v>
      </c>
      <c r="H160" t="s">
        <v>346</v>
      </c>
      <c r="I160" t="s">
        <v>13</v>
      </c>
      <c r="K160">
        <v>12</v>
      </c>
      <c r="L160" t="s">
        <v>42</v>
      </c>
      <c r="M160" t="s">
        <v>11</v>
      </c>
    </row>
    <row r="161" spans="1:13" x14ac:dyDescent="0.25">
      <c r="A161" t="s">
        <v>363</v>
      </c>
      <c r="B161" s="10">
        <v>45353</v>
      </c>
      <c r="C161" s="11">
        <v>0.66874999999999996</v>
      </c>
      <c r="D161" t="s">
        <v>364</v>
      </c>
      <c r="E161" t="s">
        <v>31</v>
      </c>
      <c r="F161">
        <v>63</v>
      </c>
      <c r="G161" t="s">
        <v>99</v>
      </c>
      <c r="H161" t="s">
        <v>346</v>
      </c>
      <c r="I161" t="s">
        <v>13</v>
      </c>
      <c r="K161">
        <v>49</v>
      </c>
      <c r="L161" t="s">
        <v>59</v>
      </c>
      <c r="M161" t="s">
        <v>10</v>
      </c>
    </row>
    <row r="162" spans="1:13" x14ac:dyDescent="0.25">
      <c r="A162" t="s">
        <v>365</v>
      </c>
      <c r="B162" s="10">
        <v>45354</v>
      </c>
      <c r="C162" s="11">
        <v>0.95347222222222228</v>
      </c>
      <c r="D162" t="s">
        <v>366</v>
      </c>
      <c r="E162" t="s">
        <v>31</v>
      </c>
      <c r="F162">
        <v>8</v>
      </c>
      <c r="G162" t="s">
        <v>99</v>
      </c>
      <c r="H162" t="s">
        <v>346</v>
      </c>
      <c r="I162" t="s">
        <v>13</v>
      </c>
      <c r="K162">
        <v>51</v>
      </c>
      <c r="L162" t="s">
        <v>92</v>
      </c>
      <c r="M162" t="s">
        <v>10</v>
      </c>
    </row>
    <row r="163" spans="1:13" x14ac:dyDescent="0.25">
      <c r="A163" t="s">
        <v>367</v>
      </c>
      <c r="B163" s="10">
        <v>45379</v>
      </c>
      <c r="C163" s="11">
        <v>0.32916666666666666</v>
      </c>
      <c r="D163" t="s">
        <v>368</v>
      </c>
      <c r="E163" t="s">
        <v>62</v>
      </c>
      <c r="F163">
        <v>39</v>
      </c>
      <c r="G163" t="s">
        <v>99</v>
      </c>
      <c r="H163" t="s">
        <v>346</v>
      </c>
      <c r="I163" t="s">
        <v>13</v>
      </c>
      <c r="K163">
        <v>12</v>
      </c>
      <c r="L163" t="s">
        <v>37</v>
      </c>
      <c r="M163" t="s">
        <v>11</v>
      </c>
    </row>
    <row r="164" spans="1:13" x14ac:dyDescent="0.25">
      <c r="A164" t="s">
        <v>369</v>
      </c>
      <c r="B164" s="10">
        <v>45379</v>
      </c>
      <c r="C164" s="11">
        <v>0.39027777777777778</v>
      </c>
      <c r="D164" t="s">
        <v>370</v>
      </c>
      <c r="E164" t="s">
        <v>31</v>
      </c>
      <c r="F164">
        <v>47</v>
      </c>
      <c r="G164" t="s">
        <v>99</v>
      </c>
      <c r="H164" t="s">
        <v>346</v>
      </c>
      <c r="I164" t="s">
        <v>13</v>
      </c>
      <c r="K164">
        <v>30</v>
      </c>
      <c r="L164" t="s">
        <v>77</v>
      </c>
      <c r="M164" t="s">
        <v>11</v>
      </c>
    </row>
    <row r="165" spans="1:13" x14ac:dyDescent="0.25">
      <c r="A165" t="s">
        <v>371</v>
      </c>
      <c r="B165" s="10">
        <v>45378</v>
      </c>
      <c r="C165" s="11">
        <v>0.66319444444444442</v>
      </c>
      <c r="D165" t="s">
        <v>372</v>
      </c>
      <c r="E165" t="s">
        <v>31</v>
      </c>
      <c r="F165">
        <v>4</v>
      </c>
      <c r="G165" t="s">
        <v>99</v>
      </c>
      <c r="H165" t="s">
        <v>346</v>
      </c>
      <c r="I165" t="s">
        <v>13</v>
      </c>
      <c r="K165">
        <v>45</v>
      </c>
      <c r="L165" t="s">
        <v>92</v>
      </c>
      <c r="M165" t="s">
        <v>10</v>
      </c>
    </row>
    <row r="166" spans="1:13" x14ac:dyDescent="0.25">
      <c r="A166" t="s">
        <v>373</v>
      </c>
      <c r="B166" s="10">
        <v>45379</v>
      </c>
      <c r="C166" s="11">
        <v>0.36875000000000002</v>
      </c>
      <c r="D166" t="s">
        <v>374</v>
      </c>
      <c r="E166" t="s">
        <v>62</v>
      </c>
      <c r="F166">
        <v>71</v>
      </c>
      <c r="G166" t="s">
        <v>99</v>
      </c>
      <c r="H166" t="s">
        <v>346</v>
      </c>
      <c r="I166" t="s">
        <v>13</v>
      </c>
      <c r="K166">
        <v>28</v>
      </c>
      <c r="L166" t="s">
        <v>56</v>
      </c>
      <c r="M166" t="s">
        <v>11</v>
      </c>
    </row>
    <row r="167" spans="1:13" x14ac:dyDescent="0.25">
      <c r="A167" t="s">
        <v>375</v>
      </c>
      <c r="B167" s="10">
        <v>45354</v>
      </c>
      <c r="C167" s="11">
        <v>8.5416666666666669E-2</v>
      </c>
      <c r="D167" t="s">
        <v>376</v>
      </c>
      <c r="E167" t="s">
        <v>62</v>
      </c>
      <c r="F167">
        <v>1</v>
      </c>
      <c r="G167" t="s">
        <v>146</v>
      </c>
      <c r="H167" t="s">
        <v>346</v>
      </c>
      <c r="I167" t="s">
        <v>13</v>
      </c>
      <c r="K167">
        <v>30</v>
      </c>
      <c r="L167" t="s">
        <v>92</v>
      </c>
      <c r="M167" t="s">
        <v>11</v>
      </c>
    </row>
    <row r="168" spans="1:13" x14ac:dyDescent="0.25">
      <c r="A168" t="s">
        <v>377</v>
      </c>
      <c r="B168" s="10">
        <v>45365</v>
      </c>
      <c r="C168" s="11">
        <v>0.18819444444444444</v>
      </c>
      <c r="D168" t="s">
        <v>378</v>
      </c>
      <c r="E168" t="s">
        <v>62</v>
      </c>
      <c r="F168">
        <v>35</v>
      </c>
      <c r="G168" t="s">
        <v>181</v>
      </c>
      <c r="H168" t="s">
        <v>346</v>
      </c>
      <c r="I168" t="s">
        <v>13</v>
      </c>
      <c r="K168">
        <v>51</v>
      </c>
      <c r="L168" t="s">
        <v>37</v>
      </c>
      <c r="M168" t="s">
        <v>10</v>
      </c>
    </row>
    <row r="169" spans="1:13" x14ac:dyDescent="0.25">
      <c r="A169" t="s">
        <v>379</v>
      </c>
      <c r="B169" s="10">
        <v>45352</v>
      </c>
      <c r="C169" s="11">
        <v>0.82222222222222219</v>
      </c>
      <c r="D169" t="s">
        <v>380</v>
      </c>
      <c r="E169" t="s">
        <v>31</v>
      </c>
      <c r="F169">
        <v>53</v>
      </c>
      <c r="G169" t="s">
        <v>181</v>
      </c>
      <c r="H169" t="s">
        <v>346</v>
      </c>
      <c r="I169" t="s">
        <v>13</v>
      </c>
      <c r="K169">
        <v>48</v>
      </c>
      <c r="L169" t="s">
        <v>42</v>
      </c>
      <c r="M169" t="s">
        <v>10</v>
      </c>
    </row>
    <row r="170" spans="1:13" x14ac:dyDescent="0.25">
      <c r="A170" t="s">
        <v>381</v>
      </c>
      <c r="B170" s="10">
        <v>45362</v>
      </c>
      <c r="C170" s="11">
        <v>0.71250000000000002</v>
      </c>
      <c r="D170" t="s">
        <v>382</v>
      </c>
      <c r="E170" t="s">
        <v>31</v>
      </c>
      <c r="F170">
        <v>58</v>
      </c>
      <c r="G170" t="s">
        <v>208</v>
      </c>
      <c r="H170" t="s">
        <v>346</v>
      </c>
      <c r="I170" t="s">
        <v>13</v>
      </c>
      <c r="K170">
        <v>55</v>
      </c>
      <c r="L170" t="s">
        <v>42</v>
      </c>
      <c r="M170" t="s">
        <v>10</v>
      </c>
    </row>
    <row r="171" spans="1:13" x14ac:dyDescent="0.25">
      <c r="A171" t="s">
        <v>383</v>
      </c>
      <c r="B171" s="10">
        <v>45359</v>
      </c>
      <c r="C171" s="11">
        <v>0.96111111111111114</v>
      </c>
      <c r="D171" t="s">
        <v>384</v>
      </c>
      <c r="E171" t="s">
        <v>31</v>
      </c>
      <c r="F171">
        <v>24</v>
      </c>
      <c r="G171" t="s">
        <v>239</v>
      </c>
      <c r="H171" t="s">
        <v>346</v>
      </c>
      <c r="I171" t="s">
        <v>13</v>
      </c>
      <c r="K171">
        <v>53</v>
      </c>
      <c r="L171" t="s">
        <v>47</v>
      </c>
      <c r="M171" t="s">
        <v>10</v>
      </c>
    </row>
    <row r="172" spans="1:13" x14ac:dyDescent="0.25">
      <c r="A172" t="s">
        <v>385</v>
      </c>
      <c r="B172" s="10">
        <v>45357</v>
      </c>
      <c r="C172" s="11">
        <v>0.31944444444444442</v>
      </c>
      <c r="D172" t="s">
        <v>386</v>
      </c>
      <c r="E172" t="s">
        <v>62</v>
      </c>
      <c r="F172">
        <v>69</v>
      </c>
      <c r="G172" t="s">
        <v>252</v>
      </c>
      <c r="H172" t="s">
        <v>346</v>
      </c>
      <c r="I172" t="s">
        <v>13</v>
      </c>
      <c r="K172">
        <v>31</v>
      </c>
      <c r="L172" t="s">
        <v>59</v>
      </c>
      <c r="M172" t="s">
        <v>10</v>
      </c>
    </row>
    <row r="173" spans="1:13" x14ac:dyDescent="0.25">
      <c r="A173" t="s">
        <v>387</v>
      </c>
      <c r="B173" s="10">
        <v>45364</v>
      </c>
      <c r="C173" s="11">
        <v>0.19791666666666666</v>
      </c>
      <c r="D173" t="s">
        <v>388</v>
      </c>
      <c r="E173" t="s">
        <v>31</v>
      </c>
      <c r="F173">
        <v>30</v>
      </c>
      <c r="G173" t="s">
        <v>252</v>
      </c>
      <c r="H173" t="s">
        <v>346</v>
      </c>
      <c r="I173" t="s">
        <v>13</v>
      </c>
      <c r="K173">
        <v>36</v>
      </c>
      <c r="L173" t="s">
        <v>47</v>
      </c>
      <c r="M173" t="s">
        <v>10</v>
      </c>
    </row>
    <row r="174" spans="1:13" x14ac:dyDescent="0.25">
      <c r="A174" t="s">
        <v>389</v>
      </c>
      <c r="B174" s="10">
        <v>45380</v>
      </c>
      <c r="C174" s="11">
        <v>0.56319444444444444</v>
      </c>
      <c r="D174" t="s">
        <v>390</v>
      </c>
      <c r="E174" t="s">
        <v>31</v>
      </c>
      <c r="F174">
        <v>74</v>
      </c>
      <c r="G174" t="s">
        <v>181</v>
      </c>
      <c r="H174" t="s">
        <v>391</v>
      </c>
      <c r="I174" t="s">
        <v>13</v>
      </c>
      <c r="K174">
        <v>33</v>
      </c>
      <c r="L174" t="s">
        <v>56</v>
      </c>
      <c r="M174" t="s">
        <v>10</v>
      </c>
    </row>
    <row r="175" spans="1:13" x14ac:dyDescent="0.25">
      <c r="A175" t="s">
        <v>392</v>
      </c>
      <c r="B175" s="10">
        <v>45358</v>
      </c>
      <c r="C175" s="11">
        <v>0.70486111111111116</v>
      </c>
      <c r="D175" t="s">
        <v>393</v>
      </c>
      <c r="E175" t="s">
        <v>62</v>
      </c>
      <c r="F175">
        <v>22</v>
      </c>
      <c r="G175" t="s">
        <v>99</v>
      </c>
      <c r="H175" t="s">
        <v>391</v>
      </c>
      <c r="I175" t="s">
        <v>13</v>
      </c>
      <c r="K175">
        <v>44</v>
      </c>
      <c r="L175" t="s">
        <v>47</v>
      </c>
      <c r="M175" t="s">
        <v>10</v>
      </c>
    </row>
    <row r="176" spans="1:13" x14ac:dyDescent="0.25">
      <c r="A176" t="s">
        <v>394</v>
      </c>
      <c r="B176" s="10">
        <v>45353</v>
      </c>
      <c r="C176" s="11">
        <v>0.9604166666666667</v>
      </c>
      <c r="D176" t="s">
        <v>395</v>
      </c>
      <c r="E176" t="s">
        <v>31</v>
      </c>
      <c r="F176">
        <v>34</v>
      </c>
      <c r="G176" t="s">
        <v>181</v>
      </c>
      <c r="H176" t="s">
        <v>391</v>
      </c>
      <c r="I176" t="s">
        <v>13</v>
      </c>
      <c r="K176">
        <v>30</v>
      </c>
      <c r="L176" t="s">
        <v>37</v>
      </c>
      <c r="M176" t="s">
        <v>11</v>
      </c>
    </row>
    <row r="177" spans="1:13" x14ac:dyDescent="0.25">
      <c r="A177" t="s">
        <v>396</v>
      </c>
      <c r="B177" s="10">
        <v>45360</v>
      </c>
      <c r="C177" s="11">
        <v>0.37569444444444444</v>
      </c>
      <c r="D177" t="s">
        <v>397</v>
      </c>
      <c r="E177" t="s">
        <v>62</v>
      </c>
      <c r="F177">
        <v>30</v>
      </c>
      <c r="G177" t="s">
        <v>208</v>
      </c>
      <c r="H177" t="s">
        <v>391</v>
      </c>
      <c r="I177" t="s">
        <v>13</v>
      </c>
      <c r="K177">
        <v>45</v>
      </c>
      <c r="L177" t="s">
        <v>47</v>
      </c>
      <c r="M177" t="s">
        <v>10</v>
      </c>
    </row>
    <row r="178" spans="1:13" x14ac:dyDescent="0.25">
      <c r="A178" t="s">
        <v>398</v>
      </c>
      <c r="B178" s="10">
        <v>45358</v>
      </c>
      <c r="C178" s="11">
        <v>0.97152777777777777</v>
      </c>
      <c r="D178" t="s">
        <v>399</v>
      </c>
      <c r="E178" t="s">
        <v>62</v>
      </c>
      <c r="F178">
        <v>40</v>
      </c>
      <c r="G178" t="s">
        <v>239</v>
      </c>
      <c r="H178" t="s">
        <v>391</v>
      </c>
      <c r="I178" t="s">
        <v>13</v>
      </c>
      <c r="K178">
        <v>38</v>
      </c>
      <c r="L178" t="s">
        <v>37</v>
      </c>
      <c r="M178" t="s">
        <v>10</v>
      </c>
    </row>
    <row r="179" spans="1:13" x14ac:dyDescent="0.25">
      <c r="A179" t="s">
        <v>400</v>
      </c>
      <c r="B179" s="10">
        <v>45354</v>
      </c>
      <c r="C179" s="11">
        <v>0.40486111111111112</v>
      </c>
      <c r="D179" t="s">
        <v>401</v>
      </c>
      <c r="E179" t="s">
        <v>31</v>
      </c>
      <c r="F179">
        <v>78</v>
      </c>
      <c r="G179" t="s">
        <v>32</v>
      </c>
      <c r="H179" t="s">
        <v>391</v>
      </c>
      <c r="I179" t="s">
        <v>13</v>
      </c>
      <c r="K179">
        <v>30</v>
      </c>
      <c r="L179" t="s">
        <v>56</v>
      </c>
      <c r="M179" t="s">
        <v>11</v>
      </c>
    </row>
    <row r="180" spans="1:13" x14ac:dyDescent="0.25">
      <c r="A180" t="s">
        <v>402</v>
      </c>
      <c r="B180" s="10">
        <v>45352</v>
      </c>
      <c r="C180" s="11">
        <v>0.31180555555555556</v>
      </c>
      <c r="D180" t="s">
        <v>403</v>
      </c>
      <c r="E180" t="s">
        <v>62</v>
      </c>
      <c r="F180">
        <v>18</v>
      </c>
      <c r="G180" t="s">
        <v>181</v>
      </c>
      <c r="H180" t="s">
        <v>391</v>
      </c>
      <c r="I180" t="s">
        <v>13</v>
      </c>
      <c r="K180">
        <v>19</v>
      </c>
      <c r="L180" t="s">
        <v>34</v>
      </c>
      <c r="M180" t="s">
        <v>11</v>
      </c>
    </row>
    <row r="181" spans="1:13" x14ac:dyDescent="0.25">
      <c r="A181" t="s">
        <v>404</v>
      </c>
      <c r="B181" s="10">
        <v>45372</v>
      </c>
      <c r="C181" s="11">
        <v>0.8256944444444444</v>
      </c>
      <c r="D181" t="s">
        <v>405</v>
      </c>
      <c r="E181" t="s">
        <v>62</v>
      </c>
      <c r="F181">
        <v>64</v>
      </c>
      <c r="G181" t="s">
        <v>181</v>
      </c>
      <c r="H181" t="s">
        <v>391</v>
      </c>
      <c r="I181" t="s">
        <v>13</v>
      </c>
      <c r="K181">
        <v>21</v>
      </c>
      <c r="L181" t="s">
        <v>59</v>
      </c>
      <c r="M181" t="s">
        <v>11</v>
      </c>
    </row>
    <row r="182" spans="1:13" x14ac:dyDescent="0.25">
      <c r="A182" t="s">
        <v>406</v>
      </c>
      <c r="B182" s="10">
        <v>45360</v>
      </c>
      <c r="C182" s="11">
        <v>0.12986111111111112</v>
      </c>
      <c r="D182" t="s">
        <v>407</v>
      </c>
      <c r="E182" t="s">
        <v>62</v>
      </c>
      <c r="F182">
        <v>61</v>
      </c>
      <c r="G182" t="s">
        <v>32</v>
      </c>
      <c r="H182" t="s">
        <v>408</v>
      </c>
      <c r="I182" t="s">
        <v>13</v>
      </c>
      <c r="K182">
        <v>45</v>
      </c>
      <c r="L182" t="s">
        <v>59</v>
      </c>
      <c r="M182" t="s">
        <v>10</v>
      </c>
    </row>
    <row r="183" spans="1:13" x14ac:dyDescent="0.25">
      <c r="A183" t="s">
        <v>409</v>
      </c>
      <c r="B183" s="10">
        <v>45357</v>
      </c>
      <c r="C183" s="11">
        <v>7.6388888888888886E-3</v>
      </c>
      <c r="D183" t="s">
        <v>410</v>
      </c>
      <c r="E183" t="s">
        <v>31</v>
      </c>
      <c r="F183">
        <v>40</v>
      </c>
      <c r="G183" t="s">
        <v>32</v>
      </c>
      <c r="H183" t="s">
        <v>408</v>
      </c>
      <c r="I183" t="s">
        <v>13</v>
      </c>
      <c r="K183">
        <v>44</v>
      </c>
      <c r="L183" t="s">
        <v>37</v>
      </c>
      <c r="M183" t="s">
        <v>10</v>
      </c>
    </row>
    <row r="184" spans="1:13" x14ac:dyDescent="0.25">
      <c r="A184" t="s">
        <v>411</v>
      </c>
      <c r="B184" s="10">
        <v>45352</v>
      </c>
      <c r="C184" s="11">
        <v>0.30972222222222223</v>
      </c>
      <c r="D184" t="s">
        <v>412</v>
      </c>
      <c r="E184" t="s">
        <v>62</v>
      </c>
      <c r="F184">
        <v>37</v>
      </c>
      <c r="G184" t="s">
        <v>32</v>
      </c>
      <c r="H184" t="s">
        <v>408</v>
      </c>
      <c r="I184" t="s">
        <v>13</v>
      </c>
      <c r="K184">
        <v>27</v>
      </c>
      <c r="L184" t="s">
        <v>37</v>
      </c>
      <c r="M184" t="s">
        <v>11</v>
      </c>
    </row>
    <row r="185" spans="1:13" x14ac:dyDescent="0.25">
      <c r="A185" t="s">
        <v>413</v>
      </c>
      <c r="B185" s="10">
        <v>45366</v>
      </c>
      <c r="C185" s="11">
        <v>0.40486111111111112</v>
      </c>
      <c r="D185" t="s">
        <v>414</v>
      </c>
      <c r="E185" t="s">
        <v>31</v>
      </c>
      <c r="F185">
        <v>62</v>
      </c>
      <c r="G185" t="s">
        <v>252</v>
      </c>
      <c r="H185" t="s">
        <v>408</v>
      </c>
      <c r="I185" t="s">
        <v>13</v>
      </c>
      <c r="K185">
        <v>32</v>
      </c>
      <c r="L185" t="s">
        <v>59</v>
      </c>
      <c r="M185" t="s">
        <v>10</v>
      </c>
    </row>
    <row r="186" spans="1:13" x14ac:dyDescent="0.25">
      <c r="A186" t="s">
        <v>415</v>
      </c>
      <c r="B186" s="10">
        <v>45380</v>
      </c>
      <c r="C186" s="11">
        <v>3.8194444444444448E-2</v>
      </c>
      <c r="D186" t="s">
        <v>416</v>
      </c>
      <c r="E186" t="s">
        <v>31</v>
      </c>
      <c r="F186">
        <v>12</v>
      </c>
      <c r="G186" t="s">
        <v>99</v>
      </c>
      <c r="H186" t="s">
        <v>408</v>
      </c>
      <c r="I186" t="s">
        <v>13</v>
      </c>
      <c r="K186">
        <v>21</v>
      </c>
      <c r="L186" t="s">
        <v>34</v>
      </c>
      <c r="M186" t="s">
        <v>11</v>
      </c>
    </row>
    <row r="187" spans="1:13" x14ac:dyDescent="0.25">
      <c r="A187" t="s">
        <v>417</v>
      </c>
      <c r="B187" s="10">
        <v>45375</v>
      </c>
      <c r="C187" s="11">
        <v>0.4909722222222222</v>
      </c>
      <c r="D187" t="s">
        <v>418</v>
      </c>
      <c r="E187" t="s">
        <v>62</v>
      </c>
      <c r="F187">
        <v>49</v>
      </c>
      <c r="G187" t="s">
        <v>146</v>
      </c>
      <c r="H187" t="s">
        <v>408</v>
      </c>
      <c r="I187" t="s">
        <v>13</v>
      </c>
      <c r="K187">
        <v>43</v>
      </c>
      <c r="L187" t="s">
        <v>77</v>
      </c>
      <c r="M187" t="s">
        <v>10</v>
      </c>
    </row>
    <row r="188" spans="1:13" x14ac:dyDescent="0.25">
      <c r="A188" t="s">
        <v>419</v>
      </c>
      <c r="B188" s="10">
        <v>45378</v>
      </c>
      <c r="C188" s="11">
        <v>0.88263888888888886</v>
      </c>
      <c r="D188" t="s">
        <v>420</v>
      </c>
      <c r="E188" t="s">
        <v>31</v>
      </c>
      <c r="F188">
        <v>31</v>
      </c>
      <c r="G188" t="s">
        <v>99</v>
      </c>
      <c r="H188" t="s">
        <v>421</v>
      </c>
      <c r="I188" t="s">
        <v>13</v>
      </c>
      <c r="K188">
        <v>54</v>
      </c>
      <c r="L188" t="s">
        <v>37</v>
      </c>
      <c r="M188" t="s">
        <v>10</v>
      </c>
    </row>
    <row r="189" spans="1:13" x14ac:dyDescent="0.25">
      <c r="A189" t="s">
        <v>422</v>
      </c>
      <c r="B189" s="10">
        <v>45352</v>
      </c>
      <c r="C189" s="11">
        <v>0.42708333333333331</v>
      </c>
      <c r="D189" t="s">
        <v>423</v>
      </c>
      <c r="E189" t="s">
        <v>62</v>
      </c>
      <c r="F189">
        <v>39</v>
      </c>
      <c r="G189" t="s">
        <v>32</v>
      </c>
      <c r="H189" t="s">
        <v>424</v>
      </c>
      <c r="I189" t="s">
        <v>13</v>
      </c>
      <c r="K189">
        <v>37</v>
      </c>
      <c r="L189" t="s">
        <v>37</v>
      </c>
      <c r="M189" t="s">
        <v>10</v>
      </c>
    </row>
    <row r="190" spans="1:13" x14ac:dyDescent="0.25">
      <c r="A190" t="s">
        <v>425</v>
      </c>
      <c r="B190" s="10">
        <v>45375</v>
      </c>
      <c r="C190" s="11">
        <v>0.84861111111111109</v>
      </c>
      <c r="D190" t="s">
        <v>426</v>
      </c>
      <c r="E190" t="s">
        <v>31</v>
      </c>
      <c r="F190">
        <v>51</v>
      </c>
      <c r="G190" t="s">
        <v>252</v>
      </c>
      <c r="H190" t="s">
        <v>424</v>
      </c>
      <c r="I190" t="s">
        <v>13</v>
      </c>
      <c r="K190">
        <v>44</v>
      </c>
      <c r="L190" t="s">
        <v>42</v>
      </c>
      <c r="M190" t="s">
        <v>10</v>
      </c>
    </row>
    <row r="191" spans="1:13" x14ac:dyDescent="0.25">
      <c r="A191" t="s">
        <v>427</v>
      </c>
      <c r="B191" s="10">
        <v>45357</v>
      </c>
      <c r="C191" s="11">
        <v>0.75416666666666665</v>
      </c>
      <c r="D191" t="s">
        <v>428</v>
      </c>
      <c r="E191" t="s">
        <v>62</v>
      </c>
      <c r="F191">
        <v>37</v>
      </c>
      <c r="G191" t="s">
        <v>99</v>
      </c>
      <c r="H191" t="s">
        <v>429</v>
      </c>
      <c r="I191" t="s">
        <v>13</v>
      </c>
      <c r="K191">
        <v>33</v>
      </c>
      <c r="L191" t="s">
        <v>37</v>
      </c>
      <c r="M191" t="s">
        <v>10</v>
      </c>
    </row>
    <row r="192" spans="1:13" x14ac:dyDescent="0.25">
      <c r="A192" t="s">
        <v>430</v>
      </c>
      <c r="B192" s="10">
        <v>45357</v>
      </c>
      <c r="C192" s="11">
        <v>0.67847222222222225</v>
      </c>
      <c r="D192" t="s">
        <v>431</v>
      </c>
      <c r="E192" t="s">
        <v>31</v>
      </c>
      <c r="F192">
        <v>60</v>
      </c>
      <c r="G192" t="s">
        <v>181</v>
      </c>
      <c r="H192" t="s">
        <v>408</v>
      </c>
      <c r="I192" t="s">
        <v>13</v>
      </c>
      <c r="J192">
        <v>1</v>
      </c>
      <c r="K192">
        <v>56</v>
      </c>
      <c r="L192" t="s">
        <v>42</v>
      </c>
      <c r="M192" t="s">
        <v>10</v>
      </c>
    </row>
    <row r="193" spans="1:13" x14ac:dyDescent="0.25">
      <c r="A193" t="s">
        <v>432</v>
      </c>
      <c r="B193" s="10">
        <v>45376</v>
      </c>
      <c r="C193" s="11">
        <v>0.96458333333333335</v>
      </c>
      <c r="D193" t="s">
        <v>433</v>
      </c>
      <c r="E193" t="s">
        <v>62</v>
      </c>
      <c r="F193">
        <v>17</v>
      </c>
      <c r="G193" t="s">
        <v>99</v>
      </c>
      <c r="H193" t="s">
        <v>391</v>
      </c>
      <c r="I193" t="s">
        <v>13</v>
      </c>
      <c r="J193">
        <v>2</v>
      </c>
      <c r="K193">
        <v>19</v>
      </c>
      <c r="L193" t="s">
        <v>34</v>
      </c>
      <c r="M193" t="s">
        <v>11</v>
      </c>
    </row>
    <row r="194" spans="1:13" x14ac:dyDescent="0.25">
      <c r="A194" t="s">
        <v>434</v>
      </c>
      <c r="B194" s="10">
        <v>45373</v>
      </c>
      <c r="C194" s="11">
        <v>0.90902777777777777</v>
      </c>
      <c r="D194" t="s">
        <v>435</v>
      </c>
      <c r="E194" t="s">
        <v>31</v>
      </c>
      <c r="F194">
        <v>37</v>
      </c>
      <c r="G194" t="s">
        <v>181</v>
      </c>
      <c r="H194" t="s">
        <v>391</v>
      </c>
      <c r="I194" t="s">
        <v>13</v>
      </c>
      <c r="J194">
        <v>8</v>
      </c>
      <c r="K194">
        <v>41</v>
      </c>
      <c r="L194" t="s">
        <v>37</v>
      </c>
      <c r="M194" t="s">
        <v>10</v>
      </c>
    </row>
    <row r="195" spans="1:13" x14ac:dyDescent="0.25">
      <c r="A195" t="s">
        <v>436</v>
      </c>
      <c r="B195" s="10">
        <v>45354</v>
      </c>
      <c r="C195" s="11">
        <v>0.41041666666666665</v>
      </c>
      <c r="D195" t="s">
        <v>437</v>
      </c>
      <c r="E195" t="s">
        <v>62</v>
      </c>
      <c r="F195">
        <v>38</v>
      </c>
      <c r="G195" t="s">
        <v>99</v>
      </c>
      <c r="H195" t="s">
        <v>346</v>
      </c>
      <c r="I195" t="s">
        <v>13</v>
      </c>
      <c r="J195">
        <v>3</v>
      </c>
      <c r="K195">
        <v>15</v>
      </c>
      <c r="L195" t="s">
        <v>37</v>
      </c>
      <c r="M195" t="s">
        <v>11</v>
      </c>
    </row>
    <row r="196" spans="1:13" x14ac:dyDescent="0.25">
      <c r="A196" t="s">
        <v>438</v>
      </c>
      <c r="B196" s="10">
        <v>45372</v>
      </c>
      <c r="C196" s="11">
        <v>0.37847222222222221</v>
      </c>
      <c r="D196" t="s">
        <v>439</v>
      </c>
      <c r="E196" t="s">
        <v>62</v>
      </c>
      <c r="F196">
        <v>74</v>
      </c>
      <c r="G196" t="s">
        <v>99</v>
      </c>
      <c r="H196" t="s">
        <v>346</v>
      </c>
      <c r="I196" t="s">
        <v>13</v>
      </c>
      <c r="J196">
        <v>1</v>
      </c>
      <c r="K196">
        <v>21</v>
      </c>
      <c r="L196" t="s">
        <v>56</v>
      </c>
      <c r="M196" t="s">
        <v>11</v>
      </c>
    </row>
    <row r="197" spans="1:13" x14ac:dyDescent="0.25">
      <c r="A197" t="s">
        <v>440</v>
      </c>
      <c r="B197" s="10">
        <v>45356</v>
      </c>
      <c r="C197" s="11">
        <v>0.20416666666666666</v>
      </c>
      <c r="D197" t="s">
        <v>441</v>
      </c>
      <c r="E197" t="s">
        <v>62</v>
      </c>
      <c r="F197">
        <v>10</v>
      </c>
      <c r="G197" t="s">
        <v>181</v>
      </c>
      <c r="H197" t="s">
        <v>346</v>
      </c>
      <c r="I197" t="s">
        <v>13</v>
      </c>
      <c r="J197">
        <v>4</v>
      </c>
      <c r="K197">
        <v>57</v>
      </c>
      <c r="L197" t="s">
        <v>92</v>
      </c>
      <c r="M197" t="s">
        <v>10</v>
      </c>
    </row>
    <row r="198" spans="1:13" x14ac:dyDescent="0.25">
      <c r="A198" t="s">
        <v>442</v>
      </c>
      <c r="B198" s="10">
        <v>45371</v>
      </c>
      <c r="C198" s="11">
        <v>0.77083333333333337</v>
      </c>
      <c r="D198" t="s">
        <v>443</v>
      </c>
      <c r="E198" t="s">
        <v>62</v>
      </c>
      <c r="F198">
        <v>10</v>
      </c>
      <c r="G198" t="s">
        <v>146</v>
      </c>
      <c r="H198" t="s">
        <v>346</v>
      </c>
      <c r="I198" t="s">
        <v>13</v>
      </c>
      <c r="J198">
        <v>9</v>
      </c>
      <c r="K198">
        <v>20</v>
      </c>
      <c r="L198" t="s">
        <v>92</v>
      </c>
      <c r="M198" t="s">
        <v>11</v>
      </c>
    </row>
    <row r="199" spans="1:13" x14ac:dyDescent="0.25">
      <c r="A199" t="s">
        <v>444</v>
      </c>
      <c r="B199" s="10">
        <v>45358</v>
      </c>
      <c r="C199" s="11">
        <v>0.14861111111111111</v>
      </c>
      <c r="D199" t="s">
        <v>445</v>
      </c>
      <c r="E199" t="s">
        <v>31</v>
      </c>
      <c r="F199">
        <v>57</v>
      </c>
      <c r="G199" t="s">
        <v>32</v>
      </c>
      <c r="H199" t="s">
        <v>346</v>
      </c>
      <c r="I199" t="s">
        <v>13</v>
      </c>
      <c r="J199">
        <v>7</v>
      </c>
      <c r="K199">
        <v>22</v>
      </c>
      <c r="L199" t="s">
        <v>42</v>
      </c>
      <c r="M199" t="s">
        <v>11</v>
      </c>
    </row>
    <row r="200" spans="1:13" x14ac:dyDescent="0.25">
      <c r="A200" t="s">
        <v>446</v>
      </c>
      <c r="B200" s="10">
        <v>45360</v>
      </c>
      <c r="C200" s="11">
        <v>0.72847222222222219</v>
      </c>
      <c r="D200" t="s">
        <v>447</v>
      </c>
      <c r="E200" t="s">
        <v>31</v>
      </c>
      <c r="F200">
        <v>40</v>
      </c>
      <c r="G200" t="s">
        <v>146</v>
      </c>
      <c r="H200" t="s">
        <v>271</v>
      </c>
      <c r="I200" t="s">
        <v>13</v>
      </c>
      <c r="J200">
        <v>1</v>
      </c>
      <c r="K200">
        <v>38</v>
      </c>
      <c r="L200" t="s">
        <v>37</v>
      </c>
      <c r="M200" t="s">
        <v>10</v>
      </c>
    </row>
    <row r="201" spans="1:13" x14ac:dyDescent="0.25">
      <c r="A201" t="s">
        <v>448</v>
      </c>
      <c r="B201" s="10">
        <v>45366</v>
      </c>
      <c r="C201" s="11">
        <v>0.56527777777777777</v>
      </c>
      <c r="D201" t="s">
        <v>449</v>
      </c>
      <c r="E201" t="s">
        <v>62</v>
      </c>
      <c r="F201">
        <v>69</v>
      </c>
      <c r="G201" t="s">
        <v>146</v>
      </c>
      <c r="H201" t="s">
        <v>271</v>
      </c>
      <c r="I201" t="s">
        <v>13</v>
      </c>
      <c r="J201">
        <v>7</v>
      </c>
      <c r="K201">
        <v>11</v>
      </c>
      <c r="L201" t="s">
        <v>59</v>
      </c>
      <c r="M201" t="s">
        <v>11</v>
      </c>
    </row>
    <row r="202" spans="1:13" x14ac:dyDescent="0.25">
      <c r="A202" t="s">
        <v>450</v>
      </c>
      <c r="B202" s="10">
        <v>45355</v>
      </c>
      <c r="C202" s="11">
        <v>0.28888888888888886</v>
      </c>
      <c r="D202" t="s">
        <v>451</v>
      </c>
      <c r="E202" t="s">
        <v>31</v>
      </c>
      <c r="F202">
        <v>31</v>
      </c>
      <c r="G202" t="s">
        <v>146</v>
      </c>
      <c r="H202" t="s">
        <v>271</v>
      </c>
      <c r="I202" t="s">
        <v>13</v>
      </c>
      <c r="J202">
        <v>0</v>
      </c>
      <c r="K202">
        <v>30</v>
      </c>
      <c r="L202" t="s">
        <v>37</v>
      </c>
      <c r="M202" t="s">
        <v>11</v>
      </c>
    </row>
    <row r="203" spans="1:13" x14ac:dyDescent="0.25">
      <c r="A203" t="s">
        <v>452</v>
      </c>
      <c r="B203" s="10">
        <v>45358</v>
      </c>
      <c r="C203" s="11">
        <v>3.3333333333333333E-2</v>
      </c>
      <c r="D203" t="s">
        <v>453</v>
      </c>
      <c r="E203" t="s">
        <v>62</v>
      </c>
      <c r="F203">
        <v>46</v>
      </c>
      <c r="G203" t="s">
        <v>146</v>
      </c>
      <c r="H203" t="s">
        <v>271</v>
      </c>
      <c r="I203" t="s">
        <v>13</v>
      </c>
      <c r="J203">
        <v>6</v>
      </c>
      <c r="K203">
        <v>57</v>
      </c>
      <c r="L203" t="s">
        <v>77</v>
      </c>
      <c r="M203" t="s">
        <v>10</v>
      </c>
    </row>
    <row r="204" spans="1:13" x14ac:dyDescent="0.25">
      <c r="A204" t="s">
        <v>454</v>
      </c>
      <c r="B204" s="10">
        <v>45377</v>
      </c>
      <c r="C204" s="11">
        <v>0.65763888888888888</v>
      </c>
      <c r="D204" t="s">
        <v>455</v>
      </c>
      <c r="E204" t="s">
        <v>62</v>
      </c>
      <c r="F204">
        <v>46</v>
      </c>
      <c r="G204" t="s">
        <v>208</v>
      </c>
      <c r="H204" t="s">
        <v>271</v>
      </c>
      <c r="I204" t="s">
        <v>13</v>
      </c>
      <c r="J204">
        <v>3</v>
      </c>
      <c r="K204">
        <v>45</v>
      </c>
      <c r="L204" t="s">
        <v>77</v>
      </c>
      <c r="M204" t="s">
        <v>10</v>
      </c>
    </row>
    <row r="205" spans="1:13" x14ac:dyDescent="0.25">
      <c r="A205" t="s">
        <v>456</v>
      </c>
      <c r="B205" s="10">
        <v>45359</v>
      </c>
      <c r="C205" s="11">
        <v>0.77152777777777781</v>
      </c>
      <c r="D205" t="s">
        <v>457</v>
      </c>
      <c r="E205" t="s">
        <v>31</v>
      </c>
      <c r="F205">
        <v>3</v>
      </c>
      <c r="G205" t="s">
        <v>252</v>
      </c>
      <c r="H205" t="s">
        <v>271</v>
      </c>
      <c r="I205" t="s">
        <v>13</v>
      </c>
      <c r="J205">
        <v>8</v>
      </c>
      <c r="K205">
        <v>26</v>
      </c>
      <c r="L205" t="s">
        <v>92</v>
      </c>
      <c r="M205" t="s">
        <v>11</v>
      </c>
    </row>
    <row r="206" spans="1:13" x14ac:dyDescent="0.25">
      <c r="A206" t="s">
        <v>458</v>
      </c>
      <c r="B206" s="10">
        <v>45358</v>
      </c>
      <c r="C206" s="11">
        <v>0.71180555555555558</v>
      </c>
      <c r="D206" t="s">
        <v>459</v>
      </c>
      <c r="E206" t="s">
        <v>31</v>
      </c>
      <c r="F206">
        <v>30</v>
      </c>
      <c r="G206" t="s">
        <v>239</v>
      </c>
      <c r="H206" t="s">
        <v>271</v>
      </c>
      <c r="I206" t="s">
        <v>13</v>
      </c>
      <c r="J206">
        <v>0</v>
      </c>
      <c r="K206">
        <v>57</v>
      </c>
      <c r="L206" t="s">
        <v>47</v>
      </c>
      <c r="M206" t="s">
        <v>10</v>
      </c>
    </row>
    <row r="207" spans="1:13" x14ac:dyDescent="0.25">
      <c r="A207" t="s">
        <v>460</v>
      </c>
      <c r="B207" s="10">
        <v>45353</v>
      </c>
      <c r="C207" s="11">
        <v>0.15972222222222221</v>
      </c>
      <c r="D207" t="s">
        <v>461</v>
      </c>
      <c r="E207" t="s">
        <v>62</v>
      </c>
      <c r="F207">
        <v>51</v>
      </c>
      <c r="G207" t="s">
        <v>239</v>
      </c>
      <c r="H207" t="s">
        <v>271</v>
      </c>
      <c r="I207" t="s">
        <v>13</v>
      </c>
      <c r="J207">
        <v>4</v>
      </c>
      <c r="K207">
        <v>40</v>
      </c>
      <c r="L207" t="s">
        <v>42</v>
      </c>
      <c r="M207" t="s">
        <v>10</v>
      </c>
    </row>
    <row r="208" spans="1:13" x14ac:dyDescent="0.25">
      <c r="A208" t="s">
        <v>462</v>
      </c>
      <c r="B208" s="10">
        <v>45375</v>
      </c>
      <c r="C208" s="11">
        <v>0.63263888888888886</v>
      </c>
      <c r="D208" t="s">
        <v>463</v>
      </c>
      <c r="E208" t="s">
        <v>62</v>
      </c>
      <c r="F208">
        <v>71</v>
      </c>
      <c r="G208" t="s">
        <v>181</v>
      </c>
      <c r="H208" t="s">
        <v>271</v>
      </c>
      <c r="I208" t="s">
        <v>13</v>
      </c>
      <c r="J208">
        <v>10</v>
      </c>
      <c r="K208">
        <v>15</v>
      </c>
      <c r="L208" t="s">
        <v>56</v>
      </c>
      <c r="M208" t="s">
        <v>11</v>
      </c>
    </row>
    <row r="209" spans="1:13" x14ac:dyDescent="0.25">
      <c r="A209" t="s">
        <v>464</v>
      </c>
      <c r="B209" s="10">
        <v>45375</v>
      </c>
      <c r="C209" s="11">
        <v>0.18472222222222223</v>
      </c>
      <c r="D209" t="s">
        <v>465</v>
      </c>
      <c r="E209" t="s">
        <v>62</v>
      </c>
      <c r="F209">
        <v>71</v>
      </c>
      <c r="G209" t="s">
        <v>99</v>
      </c>
      <c r="H209" t="s">
        <v>271</v>
      </c>
      <c r="I209" t="s">
        <v>13</v>
      </c>
      <c r="J209">
        <v>1</v>
      </c>
      <c r="K209">
        <v>31</v>
      </c>
      <c r="L209" t="s">
        <v>56</v>
      </c>
      <c r="M209" t="s">
        <v>10</v>
      </c>
    </row>
    <row r="210" spans="1:13" x14ac:dyDescent="0.25">
      <c r="A210" t="s">
        <v>466</v>
      </c>
      <c r="B210" s="10">
        <v>45369</v>
      </c>
      <c r="C210" s="11">
        <v>0.68472222222222223</v>
      </c>
      <c r="D210" t="s">
        <v>467</v>
      </c>
      <c r="E210" t="s">
        <v>31</v>
      </c>
      <c r="F210">
        <v>67</v>
      </c>
      <c r="G210" t="s">
        <v>99</v>
      </c>
      <c r="H210" t="s">
        <v>271</v>
      </c>
      <c r="I210" t="s">
        <v>13</v>
      </c>
      <c r="J210">
        <v>8</v>
      </c>
      <c r="K210">
        <v>42</v>
      </c>
      <c r="L210" t="s">
        <v>59</v>
      </c>
      <c r="M210" t="s">
        <v>10</v>
      </c>
    </row>
    <row r="211" spans="1:13" x14ac:dyDescent="0.25">
      <c r="A211" t="s">
        <v>468</v>
      </c>
      <c r="B211" s="10">
        <v>45367</v>
      </c>
      <c r="C211" s="11">
        <v>0.42152777777777778</v>
      </c>
      <c r="D211" t="s">
        <v>469</v>
      </c>
      <c r="E211" t="s">
        <v>62</v>
      </c>
      <c r="F211">
        <v>78</v>
      </c>
      <c r="G211" t="s">
        <v>99</v>
      </c>
      <c r="H211" t="s">
        <v>271</v>
      </c>
      <c r="I211" t="s">
        <v>13</v>
      </c>
      <c r="J211">
        <v>0</v>
      </c>
      <c r="K211">
        <v>57</v>
      </c>
      <c r="L211" t="s">
        <v>56</v>
      </c>
      <c r="M211" t="s">
        <v>10</v>
      </c>
    </row>
    <row r="212" spans="1:13" x14ac:dyDescent="0.25">
      <c r="A212" t="s">
        <v>470</v>
      </c>
      <c r="B212" s="10">
        <v>45352</v>
      </c>
      <c r="C212" s="11">
        <v>0.51111111111111107</v>
      </c>
      <c r="D212" t="s">
        <v>471</v>
      </c>
      <c r="E212" t="s">
        <v>31</v>
      </c>
      <c r="F212">
        <v>9</v>
      </c>
      <c r="G212" t="s">
        <v>99</v>
      </c>
      <c r="H212" t="s">
        <v>271</v>
      </c>
      <c r="I212" t="s">
        <v>13</v>
      </c>
      <c r="J212">
        <v>10</v>
      </c>
      <c r="K212">
        <v>47</v>
      </c>
      <c r="L212" t="s">
        <v>92</v>
      </c>
      <c r="M212" t="s">
        <v>10</v>
      </c>
    </row>
    <row r="213" spans="1:13" x14ac:dyDescent="0.25">
      <c r="A213" t="s">
        <v>472</v>
      </c>
      <c r="B213" s="10">
        <v>45382</v>
      </c>
      <c r="C213" s="11">
        <v>0.83958333333333335</v>
      </c>
      <c r="D213" t="s">
        <v>473</v>
      </c>
      <c r="E213" t="s">
        <v>62</v>
      </c>
      <c r="F213">
        <v>69</v>
      </c>
      <c r="G213" t="s">
        <v>32</v>
      </c>
      <c r="H213" t="s">
        <v>271</v>
      </c>
      <c r="I213" t="s">
        <v>13</v>
      </c>
      <c r="J213">
        <v>10</v>
      </c>
      <c r="K213">
        <v>17</v>
      </c>
      <c r="L213" t="s">
        <v>59</v>
      </c>
      <c r="M213" t="s">
        <v>11</v>
      </c>
    </row>
    <row r="214" spans="1:13" x14ac:dyDescent="0.25">
      <c r="A214" t="s">
        <v>474</v>
      </c>
      <c r="B214" s="10">
        <v>45377</v>
      </c>
      <c r="C214" s="11">
        <v>0.21319444444444444</v>
      </c>
      <c r="D214" t="s">
        <v>475</v>
      </c>
      <c r="E214" t="s">
        <v>31</v>
      </c>
      <c r="F214">
        <v>11</v>
      </c>
      <c r="G214" t="s">
        <v>32</v>
      </c>
      <c r="H214" t="s">
        <v>271</v>
      </c>
      <c r="I214" t="s">
        <v>13</v>
      </c>
      <c r="J214">
        <v>6</v>
      </c>
      <c r="K214">
        <v>58</v>
      </c>
      <c r="L214" t="s">
        <v>34</v>
      </c>
      <c r="M214" t="s">
        <v>10</v>
      </c>
    </row>
    <row r="215" spans="1:13" x14ac:dyDescent="0.25">
      <c r="A215" t="s">
        <v>476</v>
      </c>
      <c r="B215" s="10">
        <v>45366</v>
      </c>
      <c r="C215" s="11">
        <v>0.85277777777777775</v>
      </c>
      <c r="D215" t="s">
        <v>477</v>
      </c>
      <c r="E215" t="s">
        <v>62</v>
      </c>
      <c r="F215">
        <v>70</v>
      </c>
      <c r="G215" t="s">
        <v>181</v>
      </c>
      <c r="H215" t="s">
        <v>33</v>
      </c>
      <c r="I215" t="s">
        <v>13</v>
      </c>
      <c r="J215">
        <v>5</v>
      </c>
      <c r="K215">
        <v>37</v>
      </c>
      <c r="L215" t="s">
        <v>59</v>
      </c>
      <c r="M215" t="s">
        <v>10</v>
      </c>
    </row>
    <row r="216" spans="1:13" x14ac:dyDescent="0.25">
      <c r="A216" t="s">
        <v>478</v>
      </c>
      <c r="B216" s="10">
        <v>45362</v>
      </c>
      <c r="C216" s="11">
        <v>0.30555555555555558</v>
      </c>
      <c r="D216" t="s">
        <v>479</v>
      </c>
      <c r="E216" t="s">
        <v>62</v>
      </c>
      <c r="F216">
        <v>64</v>
      </c>
      <c r="G216" t="s">
        <v>181</v>
      </c>
      <c r="H216" t="s">
        <v>33</v>
      </c>
      <c r="I216" t="s">
        <v>13</v>
      </c>
      <c r="J216">
        <v>0</v>
      </c>
      <c r="K216">
        <v>42</v>
      </c>
      <c r="L216" t="s">
        <v>59</v>
      </c>
      <c r="M216" t="s">
        <v>10</v>
      </c>
    </row>
    <row r="217" spans="1:13" x14ac:dyDescent="0.25">
      <c r="A217" t="s">
        <v>480</v>
      </c>
      <c r="B217" s="10">
        <v>45375</v>
      </c>
      <c r="C217" s="11">
        <v>0.22291666666666668</v>
      </c>
      <c r="D217" t="s">
        <v>481</v>
      </c>
      <c r="E217" t="s">
        <v>62</v>
      </c>
      <c r="F217">
        <v>76</v>
      </c>
      <c r="G217" t="s">
        <v>181</v>
      </c>
      <c r="H217" t="s">
        <v>33</v>
      </c>
      <c r="I217" t="s">
        <v>13</v>
      </c>
      <c r="J217">
        <v>3</v>
      </c>
      <c r="K217">
        <v>53</v>
      </c>
      <c r="L217" t="s">
        <v>56</v>
      </c>
      <c r="M217" t="s">
        <v>10</v>
      </c>
    </row>
    <row r="218" spans="1:13" x14ac:dyDescent="0.25">
      <c r="A218" t="s">
        <v>482</v>
      </c>
      <c r="B218" s="10">
        <v>45352</v>
      </c>
      <c r="C218" s="11">
        <v>0.37361111111111112</v>
      </c>
      <c r="D218" t="s">
        <v>483</v>
      </c>
      <c r="E218" t="s">
        <v>31</v>
      </c>
      <c r="F218">
        <v>22</v>
      </c>
      <c r="G218" t="s">
        <v>208</v>
      </c>
      <c r="H218" t="s">
        <v>33</v>
      </c>
      <c r="I218" t="s">
        <v>13</v>
      </c>
      <c r="J218">
        <v>8</v>
      </c>
      <c r="K218">
        <v>31</v>
      </c>
      <c r="L218" t="s">
        <v>47</v>
      </c>
      <c r="M218" t="s">
        <v>10</v>
      </c>
    </row>
    <row r="219" spans="1:13" x14ac:dyDescent="0.25">
      <c r="A219" t="s">
        <v>484</v>
      </c>
      <c r="B219" s="10">
        <v>45371</v>
      </c>
      <c r="C219" s="11">
        <v>0.24791666666666667</v>
      </c>
      <c r="D219" t="s">
        <v>485</v>
      </c>
      <c r="E219" t="s">
        <v>31</v>
      </c>
      <c r="F219">
        <v>6</v>
      </c>
      <c r="G219" t="s">
        <v>208</v>
      </c>
      <c r="H219" t="s">
        <v>33</v>
      </c>
      <c r="I219" t="s">
        <v>13</v>
      </c>
      <c r="J219">
        <v>6</v>
      </c>
      <c r="K219">
        <v>35</v>
      </c>
      <c r="L219" t="s">
        <v>92</v>
      </c>
      <c r="M219" t="s">
        <v>10</v>
      </c>
    </row>
    <row r="220" spans="1:13" x14ac:dyDescent="0.25">
      <c r="A220" t="s">
        <v>486</v>
      </c>
      <c r="B220" s="10">
        <v>45374</v>
      </c>
      <c r="C220" s="11">
        <v>0.40625</v>
      </c>
      <c r="D220" t="s">
        <v>487</v>
      </c>
      <c r="E220" t="s">
        <v>31</v>
      </c>
      <c r="F220">
        <v>27</v>
      </c>
      <c r="G220" t="s">
        <v>208</v>
      </c>
      <c r="H220" t="s">
        <v>33</v>
      </c>
      <c r="I220" t="s">
        <v>13</v>
      </c>
      <c r="J220">
        <v>4</v>
      </c>
      <c r="K220">
        <v>18</v>
      </c>
      <c r="L220" t="s">
        <v>47</v>
      </c>
      <c r="M220" t="s">
        <v>11</v>
      </c>
    </row>
    <row r="221" spans="1:13" x14ac:dyDescent="0.25">
      <c r="A221" t="s">
        <v>488</v>
      </c>
      <c r="B221" s="10">
        <v>45361</v>
      </c>
      <c r="C221" s="11">
        <v>0.57708333333333328</v>
      </c>
      <c r="D221" t="s">
        <v>489</v>
      </c>
      <c r="E221" t="s">
        <v>31</v>
      </c>
      <c r="F221">
        <v>53</v>
      </c>
      <c r="G221" t="s">
        <v>208</v>
      </c>
      <c r="H221" t="s">
        <v>33</v>
      </c>
      <c r="I221" t="s">
        <v>13</v>
      </c>
      <c r="J221">
        <v>3</v>
      </c>
      <c r="K221">
        <v>42</v>
      </c>
      <c r="L221" t="s">
        <v>42</v>
      </c>
      <c r="M221" t="s">
        <v>10</v>
      </c>
    </row>
    <row r="222" spans="1:13" x14ac:dyDescent="0.25">
      <c r="A222" t="s">
        <v>490</v>
      </c>
      <c r="B222" s="10">
        <v>45372</v>
      </c>
      <c r="C222" s="11">
        <v>0.71736111111111112</v>
      </c>
      <c r="D222" t="s">
        <v>491</v>
      </c>
      <c r="E222" t="s">
        <v>31</v>
      </c>
      <c r="F222">
        <v>13</v>
      </c>
      <c r="G222" t="s">
        <v>208</v>
      </c>
      <c r="H222" t="s">
        <v>33</v>
      </c>
      <c r="I222" t="s">
        <v>13</v>
      </c>
      <c r="J222">
        <v>6</v>
      </c>
      <c r="K222">
        <v>17</v>
      </c>
      <c r="L222" t="s">
        <v>34</v>
      </c>
      <c r="M222" t="s">
        <v>11</v>
      </c>
    </row>
    <row r="223" spans="1:13" x14ac:dyDescent="0.25">
      <c r="A223" t="s">
        <v>492</v>
      </c>
      <c r="B223" s="10">
        <v>45372</v>
      </c>
      <c r="C223" s="11">
        <v>0.56805555555555554</v>
      </c>
      <c r="D223" t="s">
        <v>493</v>
      </c>
      <c r="E223" t="s">
        <v>62</v>
      </c>
      <c r="F223">
        <v>41</v>
      </c>
      <c r="G223" t="s">
        <v>208</v>
      </c>
      <c r="H223" t="s">
        <v>33</v>
      </c>
      <c r="I223" t="s">
        <v>13</v>
      </c>
      <c r="J223">
        <v>8</v>
      </c>
      <c r="K223">
        <v>22</v>
      </c>
      <c r="L223" t="s">
        <v>77</v>
      </c>
      <c r="M223" t="s">
        <v>11</v>
      </c>
    </row>
    <row r="224" spans="1:13" x14ac:dyDescent="0.25">
      <c r="A224" t="s">
        <v>494</v>
      </c>
      <c r="B224" s="10">
        <v>45368</v>
      </c>
      <c r="C224" s="11">
        <v>8.5416666666666669E-2</v>
      </c>
      <c r="D224" t="s">
        <v>495</v>
      </c>
      <c r="E224" t="s">
        <v>62</v>
      </c>
      <c r="F224">
        <v>36</v>
      </c>
      <c r="G224" t="s">
        <v>239</v>
      </c>
      <c r="H224" t="s">
        <v>33</v>
      </c>
      <c r="I224" t="s">
        <v>13</v>
      </c>
      <c r="J224">
        <v>9</v>
      </c>
      <c r="K224">
        <v>58</v>
      </c>
      <c r="L224" t="s">
        <v>37</v>
      </c>
      <c r="M224" t="s">
        <v>10</v>
      </c>
    </row>
    <row r="225" spans="1:13" x14ac:dyDescent="0.25">
      <c r="A225" t="s">
        <v>496</v>
      </c>
      <c r="B225" s="10">
        <v>45352</v>
      </c>
      <c r="C225" s="11">
        <v>0.93541666666666667</v>
      </c>
      <c r="D225" t="s">
        <v>497</v>
      </c>
      <c r="E225" t="s">
        <v>62</v>
      </c>
      <c r="F225">
        <v>78</v>
      </c>
      <c r="G225" t="s">
        <v>239</v>
      </c>
      <c r="H225" t="s">
        <v>33</v>
      </c>
      <c r="I225" t="s">
        <v>13</v>
      </c>
      <c r="J225">
        <v>1</v>
      </c>
      <c r="K225">
        <v>60</v>
      </c>
      <c r="L225" t="s">
        <v>56</v>
      </c>
      <c r="M225" t="s">
        <v>10</v>
      </c>
    </row>
    <row r="226" spans="1:13" x14ac:dyDescent="0.25">
      <c r="A226" t="s">
        <v>498</v>
      </c>
      <c r="B226" s="10">
        <v>45382</v>
      </c>
      <c r="C226" s="11">
        <v>0.42499999999999999</v>
      </c>
      <c r="D226" t="s">
        <v>499</v>
      </c>
      <c r="E226" t="s">
        <v>31</v>
      </c>
      <c r="F226">
        <v>5</v>
      </c>
      <c r="G226" t="s">
        <v>239</v>
      </c>
      <c r="H226" t="s">
        <v>33</v>
      </c>
      <c r="I226" t="s">
        <v>13</v>
      </c>
      <c r="J226">
        <v>8</v>
      </c>
      <c r="K226">
        <v>58</v>
      </c>
      <c r="L226" t="s">
        <v>92</v>
      </c>
      <c r="M226" t="s">
        <v>10</v>
      </c>
    </row>
    <row r="227" spans="1:13" x14ac:dyDescent="0.25">
      <c r="A227" t="s">
        <v>500</v>
      </c>
      <c r="B227" s="10">
        <v>45358</v>
      </c>
      <c r="C227" s="11">
        <v>0.4909722222222222</v>
      </c>
      <c r="D227" t="s">
        <v>501</v>
      </c>
      <c r="E227" t="s">
        <v>62</v>
      </c>
      <c r="F227">
        <v>8</v>
      </c>
      <c r="G227" t="s">
        <v>252</v>
      </c>
      <c r="H227" t="s">
        <v>33</v>
      </c>
      <c r="I227" t="s">
        <v>13</v>
      </c>
      <c r="J227">
        <v>10</v>
      </c>
      <c r="K227">
        <v>25</v>
      </c>
      <c r="L227" t="s">
        <v>92</v>
      </c>
      <c r="M227" t="s">
        <v>11</v>
      </c>
    </row>
    <row r="228" spans="1:13" x14ac:dyDescent="0.25">
      <c r="A228" t="s">
        <v>502</v>
      </c>
      <c r="B228" s="10">
        <v>45381</v>
      </c>
      <c r="C228" s="11">
        <v>0.12847222222222221</v>
      </c>
      <c r="D228" t="s">
        <v>503</v>
      </c>
      <c r="E228" t="s">
        <v>31</v>
      </c>
      <c r="F228">
        <v>3</v>
      </c>
      <c r="G228" t="s">
        <v>146</v>
      </c>
      <c r="H228" t="s">
        <v>33</v>
      </c>
      <c r="I228" t="s">
        <v>13</v>
      </c>
      <c r="J228">
        <v>3</v>
      </c>
      <c r="K228">
        <v>15</v>
      </c>
      <c r="L228" t="s">
        <v>92</v>
      </c>
      <c r="M228" t="s">
        <v>11</v>
      </c>
    </row>
    <row r="229" spans="1:13" x14ac:dyDescent="0.25">
      <c r="A229" t="s">
        <v>504</v>
      </c>
      <c r="B229" s="10">
        <v>45358</v>
      </c>
      <c r="C229" s="11">
        <v>0.78749999999999998</v>
      </c>
      <c r="D229" t="s">
        <v>505</v>
      </c>
      <c r="E229" t="s">
        <v>31</v>
      </c>
      <c r="F229">
        <v>9</v>
      </c>
      <c r="G229" t="s">
        <v>146</v>
      </c>
      <c r="H229" t="s">
        <v>33</v>
      </c>
      <c r="I229" t="s">
        <v>13</v>
      </c>
      <c r="J229">
        <v>6</v>
      </c>
      <c r="K229">
        <v>36</v>
      </c>
      <c r="L229" t="s">
        <v>92</v>
      </c>
      <c r="M229" t="s">
        <v>10</v>
      </c>
    </row>
    <row r="230" spans="1:13" x14ac:dyDescent="0.25">
      <c r="A230" t="s">
        <v>506</v>
      </c>
      <c r="B230" s="10">
        <v>45358</v>
      </c>
      <c r="C230" s="11">
        <v>0.69236111111111109</v>
      </c>
      <c r="D230" t="s">
        <v>507</v>
      </c>
      <c r="E230" t="s">
        <v>31</v>
      </c>
      <c r="F230">
        <v>52</v>
      </c>
      <c r="G230" t="s">
        <v>146</v>
      </c>
      <c r="H230" t="s">
        <v>33</v>
      </c>
      <c r="I230" t="s">
        <v>13</v>
      </c>
      <c r="J230">
        <v>9</v>
      </c>
      <c r="K230">
        <v>45</v>
      </c>
      <c r="L230" t="s">
        <v>42</v>
      </c>
      <c r="M230" t="s">
        <v>10</v>
      </c>
    </row>
    <row r="231" spans="1:13" x14ac:dyDescent="0.25">
      <c r="A231" t="s">
        <v>508</v>
      </c>
      <c r="B231" s="10">
        <v>45374</v>
      </c>
      <c r="C231" s="11">
        <v>0.1388888888888889</v>
      </c>
      <c r="D231" t="s">
        <v>509</v>
      </c>
      <c r="E231" t="s">
        <v>31</v>
      </c>
      <c r="F231">
        <v>67</v>
      </c>
      <c r="G231" t="s">
        <v>146</v>
      </c>
      <c r="H231" t="s">
        <v>33</v>
      </c>
      <c r="I231" t="s">
        <v>13</v>
      </c>
      <c r="J231">
        <v>7</v>
      </c>
      <c r="K231">
        <v>11</v>
      </c>
      <c r="L231" t="s">
        <v>59</v>
      </c>
      <c r="M231" t="s">
        <v>11</v>
      </c>
    </row>
    <row r="232" spans="1:13" x14ac:dyDescent="0.25">
      <c r="A232" t="s">
        <v>510</v>
      </c>
      <c r="B232" s="10">
        <v>45376</v>
      </c>
      <c r="C232" s="11">
        <v>0.32569444444444445</v>
      </c>
      <c r="D232" t="s">
        <v>511</v>
      </c>
      <c r="E232" t="s">
        <v>62</v>
      </c>
      <c r="F232">
        <v>78</v>
      </c>
      <c r="G232" t="s">
        <v>146</v>
      </c>
      <c r="H232" t="s">
        <v>33</v>
      </c>
      <c r="I232" t="s">
        <v>13</v>
      </c>
      <c r="J232">
        <v>3</v>
      </c>
      <c r="K232">
        <v>15</v>
      </c>
      <c r="L232" t="s">
        <v>56</v>
      </c>
      <c r="M232" t="s">
        <v>11</v>
      </c>
    </row>
    <row r="233" spans="1:13" x14ac:dyDescent="0.25">
      <c r="A233" t="s">
        <v>512</v>
      </c>
      <c r="B233" s="10">
        <v>45373</v>
      </c>
      <c r="C233" s="11">
        <v>0.7104166666666667</v>
      </c>
      <c r="D233" t="s">
        <v>513</v>
      </c>
      <c r="E233" t="s">
        <v>62</v>
      </c>
      <c r="F233">
        <v>2</v>
      </c>
      <c r="G233" t="s">
        <v>146</v>
      </c>
      <c r="H233" t="s">
        <v>33</v>
      </c>
      <c r="I233" t="s">
        <v>13</v>
      </c>
      <c r="J233">
        <v>10</v>
      </c>
      <c r="K233">
        <v>14</v>
      </c>
      <c r="L233" t="s">
        <v>92</v>
      </c>
      <c r="M233" t="s">
        <v>11</v>
      </c>
    </row>
    <row r="234" spans="1:13" x14ac:dyDescent="0.25">
      <c r="A234" t="s">
        <v>514</v>
      </c>
      <c r="B234" s="10">
        <v>45363</v>
      </c>
      <c r="C234" s="11">
        <v>0.36666666666666664</v>
      </c>
      <c r="D234" t="s">
        <v>515</v>
      </c>
      <c r="E234" t="s">
        <v>62</v>
      </c>
      <c r="F234">
        <v>4</v>
      </c>
      <c r="G234" t="s">
        <v>146</v>
      </c>
      <c r="H234" t="s">
        <v>33</v>
      </c>
      <c r="I234" t="s">
        <v>13</v>
      </c>
      <c r="J234">
        <v>1</v>
      </c>
      <c r="K234">
        <v>53</v>
      </c>
      <c r="L234" t="s">
        <v>92</v>
      </c>
      <c r="M234" t="s">
        <v>10</v>
      </c>
    </row>
    <row r="235" spans="1:13" x14ac:dyDescent="0.25">
      <c r="A235" t="s">
        <v>516</v>
      </c>
      <c r="B235" s="10">
        <v>45358</v>
      </c>
      <c r="C235" s="11">
        <v>0.27013888888888887</v>
      </c>
      <c r="D235" t="s">
        <v>517</v>
      </c>
      <c r="E235" t="s">
        <v>31</v>
      </c>
      <c r="F235">
        <v>34</v>
      </c>
      <c r="G235" t="s">
        <v>146</v>
      </c>
      <c r="H235" t="s">
        <v>33</v>
      </c>
      <c r="I235" t="s">
        <v>13</v>
      </c>
      <c r="J235">
        <v>5</v>
      </c>
      <c r="K235">
        <v>40</v>
      </c>
      <c r="L235" t="s">
        <v>37</v>
      </c>
      <c r="M235" t="s">
        <v>10</v>
      </c>
    </row>
    <row r="236" spans="1:13" x14ac:dyDescent="0.25">
      <c r="A236" t="s">
        <v>518</v>
      </c>
      <c r="B236" s="10">
        <v>45358</v>
      </c>
      <c r="C236" s="11">
        <v>0.91805555555555551</v>
      </c>
      <c r="D236" t="s">
        <v>519</v>
      </c>
      <c r="E236" t="s">
        <v>62</v>
      </c>
      <c r="F236">
        <v>44</v>
      </c>
      <c r="G236" t="s">
        <v>146</v>
      </c>
      <c r="H236" t="s">
        <v>33</v>
      </c>
      <c r="I236" t="s">
        <v>13</v>
      </c>
      <c r="J236">
        <v>5</v>
      </c>
      <c r="K236">
        <v>29</v>
      </c>
      <c r="L236" t="s">
        <v>77</v>
      </c>
      <c r="M236" t="s">
        <v>11</v>
      </c>
    </row>
    <row r="237" spans="1:13" x14ac:dyDescent="0.25">
      <c r="A237" t="s">
        <v>520</v>
      </c>
      <c r="B237" s="10">
        <v>45355</v>
      </c>
      <c r="C237" s="11">
        <v>0.13958333333333334</v>
      </c>
      <c r="D237" t="s">
        <v>521</v>
      </c>
      <c r="E237" t="s">
        <v>31</v>
      </c>
      <c r="F237">
        <v>4</v>
      </c>
      <c r="G237" t="s">
        <v>146</v>
      </c>
      <c r="H237" t="s">
        <v>33</v>
      </c>
      <c r="I237" t="s">
        <v>13</v>
      </c>
      <c r="J237">
        <v>9</v>
      </c>
      <c r="K237">
        <v>11</v>
      </c>
      <c r="L237" t="s">
        <v>92</v>
      </c>
      <c r="M237" t="s">
        <v>11</v>
      </c>
    </row>
    <row r="238" spans="1:13" x14ac:dyDescent="0.25">
      <c r="A238" t="s">
        <v>522</v>
      </c>
      <c r="B238" s="10">
        <v>45374</v>
      </c>
      <c r="C238" s="11">
        <v>0.46736111111111112</v>
      </c>
      <c r="D238" t="s">
        <v>523</v>
      </c>
      <c r="E238" t="s">
        <v>62</v>
      </c>
      <c r="F238">
        <v>54</v>
      </c>
      <c r="G238" t="s">
        <v>146</v>
      </c>
      <c r="H238" t="s">
        <v>33</v>
      </c>
      <c r="I238" t="s">
        <v>13</v>
      </c>
      <c r="J238">
        <v>10</v>
      </c>
      <c r="K238">
        <v>58</v>
      </c>
      <c r="L238" t="s">
        <v>42</v>
      </c>
      <c r="M238" t="s">
        <v>10</v>
      </c>
    </row>
    <row r="239" spans="1:13" x14ac:dyDescent="0.25">
      <c r="A239" t="s">
        <v>524</v>
      </c>
      <c r="B239" s="10">
        <v>45370</v>
      </c>
      <c r="C239" s="11">
        <v>0.14444444444444443</v>
      </c>
      <c r="D239" t="s">
        <v>525</v>
      </c>
      <c r="E239" t="s">
        <v>62</v>
      </c>
      <c r="F239">
        <v>18</v>
      </c>
      <c r="G239" t="s">
        <v>146</v>
      </c>
      <c r="H239" t="s">
        <v>33</v>
      </c>
      <c r="I239" t="s">
        <v>13</v>
      </c>
      <c r="J239">
        <v>10</v>
      </c>
      <c r="K239">
        <v>47</v>
      </c>
      <c r="L239" t="s">
        <v>34</v>
      </c>
      <c r="M239" t="s">
        <v>10</v>
      </c>
    </row>
    <row r="240" spans="1:13" x14ac:dyDescent="0.25">
      <c r="A240" t="s">
        <v>526</v>
      </c>
      <c r="B240" s="10">
        <v>45379</v>
      </c>
      <c r="C240" s="11">
        <v>0.79722222222222228</v>
      </c>
      <c r="D240" t="s">
        <v>527</v>
      </c>
      <c r="E240" t="s">
        <v>31</v>
      </c>
      <c r="F240">
        <v>42</v>
      </c>
      <c r="G240" t="s">
        <v>146</v>
      </c>
      <c r="H240" t="s">
        <v>33</v>
      </c>
      <c r="I240" t="s">
        <v>13</v>
      </c>
      <c r="J240">
        <v>10</v>
      </c>
      <c r="K240">
        <v>26</v>
      </c>
      <c r="L240" t="s">
        <v>77</v>
      </c>
      <c r="M240" t="s">
        <v>11</v>
      </c>
    </row>
    <row r="241" spans="1:13" x14ac:dyDescent="0.25">
      <c r="A241" t="s">
        <v>528</v>
      </c>
      <c r="B241" s="10">
        <v>45380</v>
      </c>
      <c r="C241" s="11">
        <v>0.67986111111111114</v>
      </c>
      <c r="D241" t="s">
        <v>529</v>
      </c>
      <c r="E241" t="s">
        <v>62</v>
      </c>
      <c r="F241">
        <v>52</v>
      </c>
      <c r="G241" t="s">
        <v>146</v>
      </c>
      <c r="H241" t="s">
        <v>33</v>
      </c>
      <c r="I241" t="s">
        <v>13</v>
      </c>
      <c r="J241">
        <v>8</v>
      </c>
      <c r="K241">
        <v>17</v>
      </c>
      <c r="L241" t="s">
        <v>42</v>
      </c>
      <c r="M241" t="s">
        <v>11</v>
      </c>
    </row>
    <row r="242" spans="1:13" x14ac:dyDescent="0.25">
      <c r="A242" t="s">
        <v>530</v>
      </c>
      <c r="B242" s="10">
        <v>45382</v>
      </c>
      <c r="C242" s="11">
        <v>0.37916666666666665</v>
      </c>
      <c r="D242" t="s">
        <v>531</v>
      </c>
      <c r="E242" t="s">
        <v>31</v>
      </c>
      <c r="F242">
        <v>19</v>
      </c>
      <c r="G242" t="s">
        <v>99</v>
      </c>
      <c r="H242" t="s">
        <v>33</v>
      </c>
      <c r="I242" t="s">
        <v>13</v>
      </c>
      <c r="J242">
        <v>9</v>
      </c>
      <c r="K242">
        <v>55</v>
      </c>
      <c r="L242" t="s">
        <v>34</v>
      </c>
      <c r="M242" t="s">
        <v>10</v>
      </c>
    </row>
    <row r="243" spans="1:13" x14ac:dyDescent="0.25">
      <c r="A243" t="s">
        <v>532</v>
      </c>
      <c r="B243" s="10">
        <v>45377</v>
      </c>
      <c r="C243" s="11">
        <v>0.73124999999999996</v>
      </c>
      <c r="D243" t="s">
        <v>533</v>
      </c>
      <c r="E243" t="s">
        <v>62</v>
      </c>
      <c r="F243">
        <v>17</v>
      </c>
      <c r="G243" t="s">
        <v>99</v>
      </c>
      <c r="H243" t="s">
        <v>33</v>
      </c>
      <c r="I243" t="s">
        <v>13</v>
      </c>
      <c r="J243">
        <v>4</v>
      </c>
      <c r="K243">
        <v>43</v>
      </c>
      <c r="L243" t="s">
        <v>34</v>
      </c>
      <c r="M243" t="s">
        <v>10</v>
      </c>
    </row>
    <row r="244" spans="1:13" x14ac:dyDescent="0.25">
      <c r="A244" t="s">
        <v>534</v>
      </c>
      <c r="B244" s="10">
        <v>45376</v>
      </c>
      <c r="C244" s="11">
        <v>0.66041666666666665</v>
      </c>
      <c r="D244" t="s">
        <v>535</v>
      </c>
      <c r="E244" t="s">
        <v>62</v>
      </c>
      <c r="F244">
        <v>76</v>
      </c>
      <c r="G244" t="s">
        <v>99</v>
      </c>
      <c r="H244" t="s">
        <v>33</v>
      </c>
      <c r="I244" t="s">
        <v>13</v>
      </c>
      <c r="J244">
        <v>9</v>
      </c>
      <c r="K244">
        <v>50</v>
      </c>
      <c r="L244" t="s">
        <v>56</v>
      </c>
      <c r="M244" t="s">
        <v>10</v>
      </c>
    </row>
    <row r="245" spans="1:13" x14ac:dyDescent="0.25">
      <c r="A245" t="s">
        <v>536</v>
      </c>
      <c r="B245" s="10">
        <v>45364</v>
      </c>
      <c r="C245" s="11">
        <v>0.52430555555555558</v>
      </c>
      <c r="D245" t="s">
        <v>537</v>
      </c>
      <c r="E245" t="s">
        <v>62</v>
      </c>
      <c r="F245">
        <v>13</v>
      </c>
      <c r="G245" t="s">
        <v>99</v>
      </c>
      <c r="H245" t="s">
        <v>33</v>
      </c>
      <c r="I245" t="s">
        <v>13</v>
      </c>
      <c r="J245">
        <v>9</v>
      </c>
      <c r="K245">
        <v>57</v>
      </c>
      <c r="L245" t="s">
        <v>34</v>
      </c>
      <c r="M245" t="s">
        <v>10</v>
      </c>
    </row>
    <row r="246" spans="1:13" x14ac:dyDescent="0.25">
      <c r="A246" t="s">
        <v>538</v>
      </c>
      <c r="B246" s="10">
        <v>45381</v>
      </c>
      <c r="C246" s="11">
        <v>0.59444444444444444</v>
      </c>
      <c r="D246" t="s">
        <v>539</v>
      </c>
      <c r="E246" t="s">
        <v>31</v>
      </c>
      <c r="F246">
        <v>36</v>
      </c>
      <c r="G246" t="s">
        <v>32</v>
      </c>
      <c r="H246" t="s">
        <v>33</v>
      </c>
      <c r="I246" t="s">
        <v>13</v>
      </c>
      <c r="J246">
        <v>3</v>
      </c>
      <c r="K246">
        <v>59</v>
      </c>
      <c r="L246" t="s">
        <v>37</v>
      </c>
      <c r="M246" t="s">
        <v>10</v>
      </c>
    </row>
    <row r="247" spans="1:13" x14ac:dyDescent="0.25">
      <c r="A247" t="s">
        <v>540</v>
      </c>
      <c r="B247" s="10">
        <v>45367</v>
      </c>
      <c r="C247" s="11">
        <v>0.67777777777777781</v>
      </c>
      <c r="D247" t="s">
        <v>541</v>
      </c>
      <c r="E247" t="s">
        <v>31</v>
      </c>
      <c r="F247">
        <v>67</v>
      </c>
      <c r="G247" t="s">
        <v>32</v>
      </c>
      <c r="H247" t="s">
        <v>33</v>
      </c>
      <c r="I247" t="s">
        <v>13</v>
      </c>
      <c r="J247">
        <v>1</v>
      </c>
      <c r="K247">
        <v>43</v>
      </c>
      <c r="L247" t="s">
        <v>59</v>
      </c>
      <c r="M247" t="s">
        <v>10</v>
      </c>
    </row>
    <row r="248" spans="1:13" x14ac:dyDescent="0.25">
      <c r="A248" t="s">
        <v>542</v>
      </c>
      <c r="B248" s="10">
        <v>45365</v>
      </c>
      <c r="C248" s="11">
        <v>0.1673611111111111</v>
      </c>
      <c r="D248" t="s">
        <v>543</v>
      </c>
      <c r="E248" t="s">
        <v>31</v>
      </c>
      <c r="F248">
        <v>79</v>
      </c>
      <c r="G248" t="s">
        <v>32</v>
      </c>
      <c r="H248" t="s">
        <v>33</v>
      </c>
      <c r="I248" t="s">
        <v>13</v>
      </c>
      <c r="J248">
        <v>7</v>
      </c>
      <c r="K248">
        <v>53</v>
      </c>
      <c r="L248" t="s">
        <v>56</v>
      </c>
      <c r="M248" t="s">
        <v>10</v>
      </c>
    </row>
    <row r="249" spans="1:13" x14ac:dyDescent="0.25">
      <c r="A249" t="s">
        <v>544</v>
      </c>
      <c r="B249" s="10">
        <v>45358</v>
      </c>
      <c r="C249" s="11">
        <v>0.65902777777777777</v>
      </c>
      <c r="D249" t="s">
        <v>545</v>
      </c>
      <c r="E249" t="s">
        <v>31</v>
      </c>
      <c r="F249">
        <v>41</v>
      </c>
      <c r="G249" t="s">
        <v>32</v>
      </c>
      <c r="H249" t="s">
        <v>33</v>
      </c>
      <c r="I249" t="s">
        <v>13</v>
      </c>
      <c r="J249">
        <v>5</v>
      </c>
      <c r="K249">
        <v>54</v>
      </c>
      <c r="L249" t="s">
        <v>77</v>
      </c>
      <c r="M249" t="s">
        <v>10</v>
      </c>
    </row>
    <row r="250" spans="1:13" x14ac:dyDescent="0.25">
      <c r="A250" t="s">
        <v>546</v>
      </c>
      <c r="B250" s="10">
        <v>45352</v>
      </c>
      <c r="C250" s="11">
        <v>0.48958333333333331</v>
      </c>
      <c r="D250" t="s">
        <v>547</v>
      </c>
      <c r="E250" t="s">
        <v>31</v>
      </c>
      <c r="F250">
        <v>31</v>
      </c>
      <c r="G250" t="s">
        <v>32</v>
      </c>
      <c r="H250" t="s">
        <v>33</v>
      </c>
      <c r="I250" t="s">
        <v>13</v>
      </c>
      <c r="J250">
        <v>9</v>
      </c>
      <c r="K250">
        <v>25</v>
      </c>
      <c r="L250" t="s">
        <v>37</v>
      </c>
      <c r="M250" t="s">
        <v>11</v>
      </c>
    </row>
    <row r="251" spans="1:13" x14ac:dyDescent="0.25">
      <c r="A251" t="s">
        <v>548</v>
      </c>
      <c r="B251" s="10">
        <v>45371</v>
      </c>
      <c r="C251" s="11">
        <v>0.3659722222222222</v>
      </c>
      <c r="D251" t="s">
        <v>549</v>
      </c>
      <c r="E251" t="s">
        <v>62</v>
      </c>
      <c r="F251">
        <v>69</v>
      </c>
      <c r="G251" t="s">
        <v>32</v>
      </c>
      <c r="H251" t="s">
        <v>33</v>
      </c>
      <c r="I251" t="s">
        <v>13</v>
      </c>
      <c r="J251">
        <v>10</v>
      </c>
      <c r="K251">
        <v>39</v>
      </c>
      <c r="L251" t="s">
        <v>59</v>
      </c>
      <c r="M251" t="s">
        <v>10</v>
      </c>
    </row>
    <row r="252" spans="1:13" x14ac:dyDescent="0.25">
      <c r="A252" t="s">
        <v>550</v>
      </c>
      <c r="B252" s="10">
        <v>45367</v>
      </c>
      <c r="C252" s="11">
        <v>0.14861111111111111</v>
      </c>
      <c r="D252" t="s">
        <v>551</v>
      </c>
      <c r="E252" t="s">
        <v>62</v>
      </c>
      <c r="F252">
        <v>42</v>
      </c>
      <c r="G252" t="s">
        <v>32</v>
      </c>
      <c r="H252" t="s">
        <v>33</v>
      </c>
      <c r="I252" t="s">
        <v>13</v>
      </c>
      <c r="J252">
        <v>3</v>
      </c>
      <c r="K252">
        <v>36</v>
      </c>
      <c r="L252" t="s">
        <v>77</v>
      </c>
      <c r="M252" t="s">
        <v>10</v>
      </c>
    </row>
    <row r="253" spans="1:13" x14ac:dyDescent="0.25">
      <c r="A253" t="s">
        <v>552</v>
      </c>
      <c r="B253" s="10">
        <v>45368</v>
      </c>
      <c r="C253" s="11">
        <v>0.11597222222222223</v>
      </c>
      <c r="D253" t="s">
        <v>553</v>
      </c>
      <c r="E253" t="s">
        <v>62</v>
      </c>
      <c r="F253">
        <v>8</v>
      </c>
      <c r="G253" t="s">
        <v>32</v>
      </c>
      <c r="H253" t="s">
        <v>33</v>
      </c>
      <c r="I253" t="s">
        <v>13</v>
      </c>
      <c r="J253">
        <v>4</v>
      </c>
      <c r="K253">
        <v>27</v>
      </c>
      <c r="L253" t="s">
        <v>92</v>
      </c>
      <c r="M253" t="s">
        <v>11</v>
      </c>
    </row>
    <row r="254" spans="1:13" x14ac:dyDescent="0.25">
      <c r="A254" t="s">
        <v>554</v>
      </c>
      <c r="B254" s="10">
        <v>45382</v>
      </c>
      <c r="C254" s="11">
        <v>0.58819444444444446</v>
      </c>
      <c r="D254" t="s">
        <v>555</v>
      </c>
      <c r="E254" t="s">
        <v>62</v>
      </c>
      <c r="F254">
        <v>34</v>
      </c>
      <c r="G254" t="s">
        <v>32</v>
      </c>
      <c r="H254" t="s">
        <v>33</v>
      </c>
      <c r="I254" t="s">
        <v>13</v>
      </c>
      <c r="J254">
        <v>8</v>
      </c>
      <c r="K254">
        <v>59</v>
      </c>
      <c r="L254" t="s">
        <v>37</v>
      </c>
      <c r="M254" t="s">
        <v>10</v>
      </c>
    </row>
    <row r="255" spans="1:13" x14ac:dyDescent="0.25">
      <c r="A255" t="s">
        <v>556</v>
      </c>
      <c r="B255" s="10">
        <v>45366</v>
      </c>
      <c r="C255" s="11">
        <v>0.82916666666666672</v>
      </c>
      <c r="D255" t="s">
        <v>557</v>
      </c>
      <c r="E255" t="s">
        <v>62</v>
      </c>
      <c r="F255">
        <v>26</v>
      </c>
      <c r="G255" t="s">
        <v>32</v>
      </c>
      <c r="H255" t="s">
        <v>33</v>
      </c>
      <c r="I255" t="s">
        <v>13</v>
      </c>
      <c r="J255">
        <v>2</v>
      </c>
      <c r="K255">
        <v>27</v>
      </c>
      <c r="L255" t="s">
        <v>47</v>
      </c>
      <c r="M255" t="s">
        <v>11</v>
      </c>
    </row>
    <row r="256" spans="1:13" x14ac:dyDescent="0.25">
      <c r="A256" t="s">
        <v>558</v>
      </c>
      <c r="B256" s="10">
        <v>45380</v>
      </c>
      <c r="C256" s="11">
        <v>0.44513888888888886</v>
      </c>
      <c r="D256" t="s">
        <v>559</v>
      </c>
      <c r="E256" t="s">
        <v>62</v>
      </c>
      <c r="F256">
        <v>53</v>
      </c>
      <c r="G256" t="s">
        <v>32</v>
      </c>
      <c r="H256" t="s">
        <v>33</v>
      </c>
      <c r="I256" t="s">
        <v>13</v>
      </c>
      <c r="J256">
        <v>0</v>
      </c>
      <c r="K256">
        <v>43</v>
      </c>
      <c r="L256" t="s">
        <v>42</v>
      </c>
      <c r="M256" t="s">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AA17B-E987-4F2F-8319-A8955D902D98}">
  <dimension ref="A1:M116"/>
  <sheetViews>
    <sheetView workbookViewId="0"/>
  </sheetViews>
  <sheetFormatPr defaultRowHeight="15" x14ac:dyDescent="0.25"/>
  <cols>
    <col min="1" max="1" width="42.5703125" bestFit="1" customWidth="1"/>
    <col min="2" max="2" width="55.42578125" bestFit="1" customWidth="1"/>
    <col min="3" max="3" width="55.5703125" bestFit="1" customWidth="1"/>
    <col min="4" max="4" width="40.7109375" bestFit="1" customWidth="1"/>
    <col min="5" max="5" width="47.7109375" bestFit="1" customWidth="1"/>
    <col min="6" max="6" width="44.140625" bestFit="1" customWidth="1"/>
    <col min="7" max="7" width="45.42578125" bestFit="1" customWidth="1"/>
    <col min="8" max="8" width="53" bestFit="1" customWidth="1"/>
    <col min="9" max="9" width="54.7109375" bestFit="1" customWidth="1"/>
    <col min="10" max="10" width="57.7109375" bestFit="1" customWidth="1"/>
    <col min="11" max="11" width="49.42578125" bestFit="1" customWidth="1"/>
    <col min="12" max="12" width="43.28515625" bestFit="1" customWidth="1"/>
    <col min="13" max="13" width="52.7109375" bestFit="1" customWidth="1"/>
  </cols>
  <sheetData>
    <row r="1" spans="1:13" x14ac:dyDescent="0.25">
      <c r="A1" s="12" t="s">
        <v>790</v>
      </c>
    </row>
    <row r="3" spans="1:13" x14ac:dyDescent="0.25">
      <c r="A3" t="s">
        <v>16</v>
      </c>
      <c r="B3" t="s">
        <v>17</v>
      </c>
      <c r="C3" t="s">
        <v>18</v>
      </c>
      <c r="D3" t="s">
        <v>19</v>
      </c>
      <c r="E3" t="s">
        <v>20</v>
      </c>
      <c r="F3" t="s">
        <v>21</v>
      </c>
      <c r="G3" t="s">
        <v>22</v>
      </c>
      <c r="H3" t="s">
        <v>23</v>
      </c>
      <c r="I3" t="s">
        <v>24</v>
      </c>
      <c r="J3" t="s">
        <v>25</v>
      </c>
      <c r="K3" t="s">
        <v>26</v>
      </c>
      <c r="L3" t="s">
        <v>27</v>
      </c>
      <c r="M3" t="s">
        <v>28</v>
      </c>
    </row>
    <row r="4" spans="1:13" x14ac:dyDescent="0.25">
      <c r="A4" t="s">
        <v>564</v>
      </c>
      <c r="B4" s="10">
        <v>45086</v>
      </c>
      <c r="C4" s="11">
        <v>0.11597222222222223</v>
      </c>
      <c r="D4" t="s">
        <v>565</v>
      </c>
      <c r="E4" t="s">
        <v>62</v>
      </c>
      <c r="F4">
        <v>9</v>
      </c>
      <c r="G4" t="s">
        <v>32</v>
      </c>
      <c r="H4" t="s">
        <v>33</v>
      </c>
      <c r="I4" t="s">
        <v>12</v>
      </c>
      <c r="K4">
        <v>48</v>
      </c>
      <c r="L4" t="s">
        <v>92</v>
      </c>
      <c r="M4" t="s">
        <v>10</v>
      </c>
    </row>
    <row r="5" spans="1:13" x14ac:dyDescent="0.25">
      <c r="A5" t="s">
        <v>566</v>
      </c>
      <c r="B5" s="10">
        <v>45464</v>
      </c>
      <c r="C5" s="11">
        <v>0.48541666666666666</v>
      </c>
      <c r="D5" t="s">
        <v>567</v>
      </c>
      <c r="E5" t="s">
        <v>62</v>
      </c>
      <c r="F5">
        <v>7</v>
      </c>
      <c r="G5" t="s">
        <v>32</v>
      </c>
      <c r="H5" t="s">
        <v>33</v>
      </c>
      <c r="I5" t="s">
        <v>12</v>
      </c>
      <c r="K5">
        <v>12</v>
      </c>
      <c r="L5" t="s">
        <v>92</v>
      </c>
      <c r="M5" t="s">
        <v>11</v>
      </c>
    </row>
    <row r="6" spans="1:13" x14ac:dyDescent="0.25">
      <c r="A6" t="s">
        <v>568</v>
      </c>
      <c r="B6" s="10">
        <v>45106</v>
      </c>
      <c r="C6" s="11">
        <v>0.28472222222222221</v>
      </c>
      <c r="D6" t="s">
        <v>569</v>
      </c>
      <c r="E6" t="s">
        <v>31</v>
      </c>
      <c r="F6">
        <v>10</v>
      </c>
      <c r="G6" t="s">
        <v>32</v>
      </c>
      <c r="H6" t="s">
        <v>33</v>
      </c>
      <c r="I6" t="s">
        <v>12</v>
      </c>
      <c r="K6">
        <v>11</v>
      </c>
      <c r="L6" t="s">
        <v>92</v>
      </c>
      <c r="M6" t="s">
        <v>11</v>
      </c>
    </row>
    <row r="7" spans="1:13" x14ac:dyDescent="0.25">
      <c r="A7" t="s">
        <v>570</v>
      </c>
      <c r="B7" s="10">
        <v>45451</v>
      </c>
      <c r="C7" s="11">
        <v>0.87847222222222221</v>
      </c>
      <c r="D7" t="s">
        <v>571</v>
      </c>
      <c r="E7" t="s">
        <v>31</v>
      </c>
      <c r="F7">
        <v>3</v>
      </c>
      <c r="G7" t="s">
        <v>32</v>
      </c>
      <c r="H7" t="s">
        <v>33</v>
      </c>
      <c r="I7" t="s">
        <v>12</v>
      </c>
      <c r="K7">
        <v>37</v>
      </c>
      <c r="L7" t="s">
        <v>92</v>
      </c>
      <c r="M7" t="s">
        <v>10</v>
      </c>
    </row>
    <row r="8" spans="1:13" x14ac:dyDescent="0.25">
      <c r="A8" t="s">
        <v>572</v>
      </c>
      <c r="B8" s="10">
        <v>45446</v>
      </c>
      <c r="C8" s="11">
        <v>0.97083333333333333</v>
      </c>
      <c r="D8" t="s">
        <v>573</v>
      </c>
      <c r="E8" t="s">
        <v>31</v>
      </c>
      <c r="F8">
        <v>4</v>
      </c>
      <c r="G8" t="s">
        <v>32</v>
      </c>
      <c r="H8" t="s">
        <v>33</v>
      </c>
      <c r="I8" t="s">
        <v>12</v>
      </c>
      <c r="K8">
        <v>46</v>
      </c>
      <c r="L8" t="s">
        <v>92</v>
      </c>
      <c r="M8" t="s">
        <v>10</v>
      </c>
    </row>
    <row r="9" spans="1:13" x14ac:dyDescent="0.25">
      <c r="A9" t="s">
        <v>574</v>
      </c>
      <c r="B9" s="10">
        <v>45458</v>
      </c>
      <c r="C9" s="11">
        <v>0.80138888888888893</v>
      </c>
      <c r="D9" t="s">
        <v>575</v>
      </c>
      <c r="E9" t="s">
        <v>31</v>
      </c>
      <c r="F9">
        <v>1</v>
      </c>
      <c r="G9" t="s">
        <v>32</v>
      </c>
      <c r="H9" t="s">
        <v>33</v>
      </c>
      <c r="I9" t="s">
        <v>13</v>
      </c>
      <c r="K9">
        <v>29</v>
      </c>
      <c r="L9" t="s">
        <v>92</v>
      </c>
      <c r="M9" t="s">
        <v>11</v>
      </c>
    </row>
    <row r="10" spans="1:13" x14ac:dyDescent="0.25">
      <c r="A10" t="s">
        <v>576</v>
      </c>
      <c r="B10" s="10">
        <v>45087</v>
      </c>
      <c r="C10" s="11">
        <v>8.4722222222222227E-2</v>
      </c>
      <c r="D10" t="s">
        <v>577</v>
      </c>
      <c r="E10" t="s">
        <v>31</v>
      </c>
      <c r="F10">
        <v>3</v>
      </c>
      <c r="G10" t="s">
        <v>32</v>
      </c>
      <c r="H10" t="s">
        <v>33</v>
      </c>
      <c r="I10" t="s">
        <v>13</v>
      </c>
      <c r="K10">
        <v>10</v>
      </c>
      <c r="L10" t="s">
        <v>92</v>
      </c>
      <c r="M10" t="s">
        <v>11</v>
      </c>
    </row>
    <row r="11" spans="1:13" x14ac:dyDescent="0.25">
      <c r="A11" t="s">
        <v>578</v>
      </c>
      <c r="B11" s="10">
        <v>45089</v>
      </c>
      <c r="C11" s="11">
        <v>0.77986111111111112</v>
      </c>
      <c r="D11" t="s">
        <v>579</v>
      </c>
      <c r="E11" t="s">
        <v>31</v>
      </c>
      <c r="F11">
        <v>7</v>
      </c>
      <c r="G11" t="s">
        <v>32</v>
      </c>
      <c r="H11" t="s">
        <v>33</v>
      </c>
      <c r="I11" t="s">
        <v>13</v>
      </c>
      <c r="K11">
        <v>52</v>
      </c>
      <c r="L11" t="s">
        <v>92</v>
      </c>
      <c r="M11" t="s">
        <v>10</v>
      </c>
    </row>
    <row r="12" spans="1:13" x14ac:dyDescent="0.25">
      <c r="A12" t="s">
        <v>580</v>
      </c>
      <c r="B12" s="10">
        <v>45086</v>
      </c>
      <c r="C12" s="11">
        <v>0.19375000000000001</v>
      </c>
      <c r="D12" t="s">
        <v>581</v>
      </c>
      <c r="E12" t="s">
        <v>31</v>
      </c>
      <c r="F12">
        <v>5</v>
      </c>
      <c r="G12" t="s">
        <v>32</v>
      </c>
      <c r="H12" t="s">
        <v>33</v>
      </c>
      <c r="I12" t="s">
        <v>13</v>
      </c>
      <c r="K12">
        <v>59</v>
      </c>
      <c r="L12" t="s">
        <v>92</v>
      </c>
      <c r="M12" t="s">
        <v>10</v>
      </c>
    </row>
    <row r="13" spans="1:13" x14ac:dyDescent="0.25">
      <c r="A13" t="s">
        <v>582</v>
      </c>
      <c r="B13" s="10">
        <v>45460</v>
      </c>
      <c r="C13" s="11">
        <v>0.58750000000000002</v>
      </c>
      <c r="D13" t="s">
        <v>583</v>
      </c>
      <c r="E13" t="s">
        <v>31</v>
      </c>
      <c r="F13">
        <v>9</v>
      </c>
      <c r="G13" t="s">
        <v>32</v>
      </c>
      <c r="H13" t="s">
        <v>33</v>
      </c>
      <c r="I13" t="s">
        <v>13</v>
      </c>
      <c r="K13">
        <v>44</v>
      </c>
      <c r="L13" t="s">
        <v>92</v>
      </c>
      <c r="M13" t="s">
        <v>10</v>
      </c>
    </row>
    <row r="14" spans="1:13" x14ac:dyDescent="0.25">
      <c r="A14" t="s">
        <v>584</v>
      </c>
      <c r="B14" s="10">
        <v>45104</v>
      </c>
      <c r="C14" s="11">
        <v>0.22777777777777777</v>
      </c>
      <c r="D14" t="s">
        <v>585</v>
      </c>
      <c r="E14" t="s">
        <v>31</v>
      </c>
      <c r="F14">
        <v>5</v>
      </c>
      <c r="G14" t="s">
        <v>32</v>
      </c>
      <c r="H14" t="s">
        <v>33</v>
      </c>
      <c r="I14" t="s">
        <v>13</v>
      </c>
      <c r="K14">
        <v>43</v>
      </c>
      <c r="L14" t="s">
        <v>92</v>
      </c>
      <c r="M14" t="s">
        <v>10</v>
      </c>
    </row>
    <row r="15" spans="1:13" x14ac:dyDescent="0.25">
      <c r="A15" t="s">
        <v>586</v>
      </c>
      <c r="B15" s="10">
        <v>45471</v>
      </c>
      <c r="C15" s="11">
        <v>0.83680555555555558</v>
      </c>
      <c r="D15" t="s">
        <v>587</v>
      </c>
      <c r="E15" t="s">
        <v>62</v>
      </c>
      <c r="F15">
        <v>1</v>
      </c>
      <c r="G15" t="s">
        <v>32</v>
      </c>
      <c r="H15" t="s">
        <v>33</v>
      </c>
      <c r="I15" t="s">
        <v>13</v>
      </c>
      <c r="K15">
        <v>35</v>
      </c>
      <c r="L15" t="s">
        <v>92</v>
      </c>
      <c r="M15" t="s">
        <v>10</v>
      </c>
    </row>
    <row r="16" spans="1:13" x14ac:dyDescent="0.25">
      <c r="A16" t="s">
        <v>588</v>
      </c>
      <c r="B16" s="10">
        <v>45451</v>
      </c>
      <c r="C16" s="11">
        <v>0.64513888888888893</v>
      </c>
      <c r="D16" t="s">
        <v>589</v>
      </c>
      <c r="E16" t="s">
        <v>62</v>
      </c>
      <c r="F16">
        <v>9</v>
      </c>
      <c r="G16" t="s">
        <v>32</v>
      </c>
      <c r="H16" t="s">
        <v>33</v>
      </c>
      <c r="I16" t="s">
        <v>13</v>
      </c>
      <c r="K16">
        <v>36</v>
      </c>
      <c r="L16" t="s">
        <v>92</v>
      </c>
      <c r="M16" t="s">
        <v>10</v>
      </c>
    </row>
    <row r="17" spans="1:13" x14ac:dyDescent="0.25">
      <c r="A17" t="s">
        <v>590</v>
      </c>
      <c r="B17" s="10">
        <v>45455</v>
      </c>
      <c r="C17" s="11">
        <v>2.5694444444444443E-2</v>
      </c>
      <c r="D17" t="s">
        <v>591</v>
      </c>
      <c r="E17" t="s">
        <v>62</v>
      </c>
      <c r="F17">
        <v>10</v>
      </c>
      <c r="G17" t="s">
        <v>32</v>
      </c>
      <c r="H17" t="s">
        <v>33</v>
      </c>
      <c r="I17" t="s">
        <v>13</v>
      </c>
      <c r="K17">
        <v>21</v>
      </c>
      <c r="L17" t="s">
        <v>92</v>
      </c>
      <c r="M17" t="s">
        <v>11</v>
      </c>
    </row>
    <row r="18" spans="1:13" x14ac:dyDescent="0.25">
      <c r="A18" t="s">
        <v>592</v>
      </c>
      <c r="B18" s="10">
        <v>45097</v>
      </c>
      <c r="C18" s="11">
        <v>0.47638888888888886</v>
      </c>
      <c r="D18" t="s">
        <v>593</v>
      </c>
      <c r="E18" t="s">
        <v>62</v>
      </c>
      <c r="F18">
        <v>9</v>
      </c>
      <c r="G18" t="s">
        <v>32</v>
      </c>
      <c r="H18" t="s">
        <v>33</v>
      </c>
      <c r="I18" t="s">
        <v>13</v>
      </c>
      <c r="K18">
        <v>48</v>
      </c>
      <c r="L18" t="s">
        <v>92</v>
      </c>
      <c r="M18" t="s">
        <v>10</v>
      </c>
    </row>
    <row r="19" spans="1:13" x14ac:dyDescent="0.25">
      <c r="A19" t="s">
        <v>594</v>
      </c>
      <c r="B19" s="10">
        <v>45460</v>
      </c>
      <c r="C19" s="11">
        <v>0.17777777777777778</v>
      </c>
      <c r="D19" t="s">
        <v>595</v>
      </c>
      <c r="E19" t="s">
        <v>62</v>
      </c>
      <c r="F19">
        <v>3</v>
      </c>
      <c r="G19" t="s">
        <v>32</v>
      </c>
      <c r="H19" t="s">
        <v>33</v>
      </c>
      <c r="I19" t="s">
        <v>13</v>
      </c>
      <c r="K19">
        <v>50</v>
      </c>
      <c r="L19" t="s">
        <v>92</v>
      </c>
      <c r="M19" t="s">
        <v>10</v>
      </c>
    </row>
    <row r="20" spans="1:13" x14ac:dyDescent="0.25">
      <c r="A20" t="s">
        <v>596</v>
      </c>
      <c r="B20" s="10">
        <v>45101</v>
      </c>
      <c r="C20" s="11">
        <v>0.70763888888888893</v>
      </c>
      <c r="D20" t="s">
        <v>597</v>
      </c>
      <c r="E20" t="s">
        <v>31</v>
      </c>
      <c r="F20">
        <v>9</v>
      </c>
      <c r="G20" t="s">
        <v>99</v>
      </c>
      <c r="H20" t="s">
        <v>33</v>
      </c>
      <c r="I20" t="s">
        <v>13</v>
      </c>
      <c r="K20">
        <v>47</v>
      </c>
      <c r="L20" t="s">
        <v>92</v>
      </c>
      <c r="M20" t="s">
        <v>10</v>
      </c>
    </row>
    <row r="21" spans="1:13" x14ac:dyDescent="0.25">
      <c r="A21" t="s">
        <v>598</v>
      </c>
      <c r="B21" s="10">
        <v>45099</v>
      </c>
      <c r="C21" s="11">
        <v>0.84930555555555554</v>
      </c>
      <c r="D21" t="s">
        <v>599</v>
      </c>
      <c r="E21" t="s">
        <v>31</v>
      </c>
      <c r="F21">
        <v>2</v>
      </c>
      <c r="G21" t="s">
        <v>99</v>
      </c>
      <c r="H21" t="s">
        <v>33</v>
      </c>
      <c r="I21" t="s">
        <v>13</v>
      </c>
      <c r="K21">
        <v>27</v>
      </c>
      <c r="L21" t="s">
        <v>92</v>
      </c>
      <c r="M21" t="s">
        <v>11</v>
      </c>
    </row>
    <row r="22" spans="1:13" x14ac:dyDescent="0.25">
      <c r="A22" t="s">
        <v>600</v>
      </c>
      <c r="B22" s="10">
        <v>45465</v>
      </c>
      <c r="C22" s="11">
        <v>7.1527777777777773E-2</v>
      </c>
      <c r="D22" t="s">
        <v>601</v>
      </c>
      <c r="E22" t="s">
        <v>31</v>
      </c>
      <c r="F22">
        <v>10</v>
      </c>
      <c r="G22" t="s">
        <v>99</v>
      </c>
      <c r="H22" t="s">
        <v>33</v>
      </c>
      <c r="I22" t="s">
        <v>12</v>
      </c>
      <c r="K22">
        <v>16</v>
      </c>
      <c r="L22" t="s">
        <v>92</v>
      </c>
      <c r="M22" t="s">
        <v>11</v>
      </c>
    </row>
    <row r="23" spans="1:13" x14ac:dyDescent="0.25">
      <c r="A23" t="s">
        <v>602</v>
      </c>
      <c r="B23" s="10">
        <v>45459</v>
      </c>
      <c r="C23" s="11">
        <v>0.49236111111111114</v>
      </c>
      <c r="D23" t="s">
        <v>603</v>
      </c>
      <c r="E23" t="s">
        <v>31</v>
      </c>
      <c r="F23">
        <v>9</v>
      </c>
      <c r="G23" t="s">
        <v>99</v>
      </c>
      <c r="H23" t="s">
        <v>33</v>
      </c>
      <c r="I23" t="s">
        <v>12</v>
      </c>
      <c r="K23">
        <v>52</v>
      </c>
      <c r="L23" t="s">
        <v>92</v>
      </c>
      <c r="M23" t="s">
        <v>10</v>
      </c>
    </row>
    <row r="24" spans="1:13" x14ac:dyDescent="0.25">
      <c r="A24" t="s">
        <v>604</v>
      </c>
      <c r="B24" s="10">
        <v>45082</v>
      </c>
      <c r="C24" s="11">
        <v>0.56597222222222221</v>
      </c>
      <c r="D24" t="s">
        <v>605</v>
      </c>
      <c r="E24" t="s">
        <v>62</v>
      </c>
      <c r="F24">
        <v>9</v>
      </c>
      <c r="G24" t="s">
        <v>99</v>
      </c>
      <c r="H24" t="s">
        <v>33</v>
      </c>
      <c r="I24" t="s">
        <v>12</v>
      </c>
      <c r="K24">
        <v>49</v>
      </c>
      <c r="L24" t="s">
        <v>92</v>
      </c>
      <c r="M24" t="s">
        <v>10</v>
      </c>
    </row>
    <row r="25" spans="1:13" x14ac:dyDescent="0.25">
      <c r="A25" t="s">
        <v>606</v>
      </c>
      <c r="B25" s="10">
        <v>45090</v>
      </c>
      <c r="C25" s="11">
        <v>0.21527777777777779</v>
      </c>
      <c r="D25" t="s">
        <v>607</v>
      </c>
      <c r="E25" t="s">
        <v>62</v>
      </c>
      <c r="F25">
        <v>5</v>
      </c>
      <c r="G25" t="s">
        <v>99</v>
      </c>
      <c r="H25" t="s">
        <v>33</v>
      </c>
      <c r="I25" t="s">
        <v>12</v>
      </c>
      <c r="K25">
        <v>44</v>
      </c>
      <c r="L25" t="s">
        <v>92</v>
      </c>
      <c r="M25" t="s">
        <v>10</v>
      </c>
    </row>
    <row r="26" spans="1:13" x14ac:dyDescent="0.25">
      <c r="A26" t="s">
        <v>608</v>
      </c>
      <c r="B26" s="10">
        <v>45463</v>
      </c>
      <c r="C26" s="11">
        <v>0.91666666666666663</v>
      </c>
      <c r="D26" t="s">
        <v>609</v>
      </c>
      <c r="E26" t="s">
        <v>62</v>
      </c>
      <c r="F26">
        <v>2</v>
      </c>
      <c r="G26" t="s">
        <v>99</v>
      </c>
      <c r="H26" t="s">
        <v>33</v>
      </c>
      <c r="I26" t="s">
        <v>12</v>
      </c>
      <c r="K26">
        <v>50</v>
      </c>
      <c r="L26" t="s">
        <v>92</v>
      </c>
      <c r="M26" t="s">
        <v>10</v>
      </c>
    </row>
    <row r="27" spans="1:13" x14ac:dyDescent="0.25">
      <c r="A27" t="s">
        <v>610</v>
      </c>
      <c r="B27" s="10">
        <v>45085</v>
      </c>
      <c r="C27" s="11">
        <v>0.81041666666666667</v>
      </c>
      <c r="D27" t="s">
        <v>611</v>
      </c>
      <c r="E27" t="s">
        <v>62</v>
      </c>
      <c r="F27">
        <v>10</v>
      </c>
      <c r="G27" t="s">
        <v>146</v>
      </c>
      <c r="H27" t="s">
        <v>33</v>
      </c>
      <c r="I27" t="s">
        <v>12</v>
      </c>
      <c r="K27">
        <v>60</v>
      </c>
      <c r="L27" t="s">
        <v>92</v>
      </c>
      <c r="M27" t="s">
        <v>10</v>
      </c>
    </row>
    <row r="28" spans="1:13" x14ac:dyDescent="0.25">
      <c r="A28" t="s">
        <v>612</v>
      </c>
      <c r="B28" s="10">
        <v>45473</v>
      </c>
      <c r="C28" s="11">
        <v>0.34583333333333333</v>
      </c>
      <c r="D28" t="s">
        <v>613</v>
      </c>
      <c r="E28" t="s">
        <v>62</v>
      </c>
      <c r="F28">
        <v>9</v>
      </c>
      <c r="G28" t="s">
        <v>146</v>
      </c>
      <c r="H28" t="s">
        <v>33</v>
      </c>
      <c r="I28" t="s">
        <v>12</v>
      </c>
      <c r="K28">
        <v>57</v>
      </c>
      <c r="L28" t="s">
        <v>92</v>
      </c>
      <c r="M28" t="s">
        <v>10</v>
      </c>
    </row>
    <row r="29" spans="1:13" x14ac:dyDescent="0.25">
      <c r="A29" t="s">
        <v>614</v>
      </c>
      <c r="B29" s="10">
        <v>45087</v>
      </c>
      <c r="C29" s="11">
        <v>0.94513888888888886</v>
      </c>
      <c r="D29" t="s">
        <v>615</v>
      </c>
      <c r="E29" t="s">
        <v>62</v>
      </c>
      <c r="F29">
        <v>4</v>
      </c>
      <c r="G29" t="s">
        <v>146</v>
      </c>
      <c r="H29" t="s">
        <v>33</v>
      </c>
      <c r="I29" t="s">
        <v>12</v>
      </c>
      <c r="K29">
        <v>49</v>
      </c>
      <c r="L29" t="s">
        <v>92</v>
      </c>
      <c r="M29" t="s">
        <v>10</v>
      </c>
    </row>
    <row r="30" spans="1:13" x14ac:dyDescent="0.25">
      <c r="A30" t="s">
        <v>616</v>
      </c>
      <c r="B30" s="10">
        <v>45449</v>
      </c>
      <c r="C30" s="11">
        <v>0.45416666666666666</v>
      </c>
      <c r="D30" t="s">
        <v>617</v>
      </c>
      <c r="E30" t="s">
        <v>62</v>
      </c>
      <c r="F30">
        <v>9</v>
      </c>
      <c r="G30" t="s">
        <v>146</v>
      </c>
      <c r="H30" t="s">
        <v>33</v>
      </c>
      <c r="I30" t="s">
        <v>13</v>
      </c>
      <c r="K30">
        <v>21</v>
      </c>
      <c r="L30" t="s">
        <v>92</v>
      </c>
      <c r="M30" t="s">
        <v>11</v>
      </c>
    </row>
    <row r="31" spans="1:13" x14ac:dyDescent="0.25">
      <c r="A31" t="s">
        <v>618</v>
      </c>
      <c r="B31" s="10">
        <v>45078</v>
      </c>
      <c r="C31" s="11">
        <v>0.39861111111111114</v>
      </c>
      <c r="D31" t="s">
        <v>619</v>
      </c>
      <c r="E31" t="s">
        <v>62</v>
      </c>
      <c r="F31">
        <v>3</v>
      </c>
      <c r="G31" t="s">
        <v>146</v>
      </c>
      <c r="H31" t="s">
        <v>33</v>
      </c>
      <c r="I31" t="s">
        <v>13</v>
      </c>
      <c r="K31">
        <v>43</v>
      </c>
      <c r="L31" t="s">
        <v>92</v>
      </c>
      <c r="M31" t="s">
        <v>10</v>
      </c>
    </row>
    <row r="32" spans="1:13" x14ac:dyDescent="0.25">
      <c r="A32" t="s">
        <v>620</v>
      </c>
      <c r="B32" s="10">
        <v>45444</v>
      </c>
      <c r="C32" s="11">
        <v>0.32430555555555557</v>
      </c>
      <c r="D32" t="s">
        <v>621</v>
      </c>
      <c r="E32" t="s">
        <v>62</v>
      </c>
      <c r="F32">
        <v>9</v>
      </c>
      <c r="G32" t="s">
        <v>146</v>
      </c>
      <c r="H32" t="s">
        <v>33</v>
      </c>
      <c r="I32" t="s">
        <v>13</v>
      </c>
      <c r="K32">
        <v>54</v>
      </c>
      <c r="L32" t="s">
        <v>92</v>
      </c>
      <c r="M32" t="s">
        <v>10</v>
      </c>
    </row>
    <row r="33" spans="1:13" x14ac:dyDescent="0.25">
      <c r="A33" t="s">
        <v>622</v>
      </c>
      <c r="B33" s="10">
        <v>45083</v>
      </c>
      <c r="C33" s="11">
        <v>3.3333333333333333E-2</v>
      </c>
      <c r="D33" t="s">
        <v>623</v>
      </c>
      <c r="E33" t="s">
        <v>62</v>
      </c>
      <c r="F33">
        <v>5</v>
      </c>
      <c r="G33" t="s">
        <v>181</v>
      </c>
      <c r="H33" t="s">
        <v>33</v>
      </c>
      <c r="I33" t="s">
        <v>12</v>
      </c>
      <c r="K33">
        <v>34</v>
      </c>
      <c r="L33" t="s">
        <v>92</v>
      </c>
      <c r="M33" t="s">
        <v>10</v>
      </c>
    </row>
    <row r="34" spans="1:13" x14ac:dyDescent="0.25">
      <c r="A34" t="s">
        <v>624</v>
      </c>
      <c r="B34" s="10">
        <v>45092</v>
      </c>
      <c r="C34" s="11">
        <v>0.53888888888888886</v>
      </c>
      <c r="D34" t="s">
        <v>625</v>
      </c>
      <c r="E34" t="s">
        <v>62</v>
      </c>
      <c r="F34">
        <v>4</v>
      </c>
      <c r="G34" t="s">
        <v>181</v>
      </c>
      <c r="H34" t="s">
        <v>33</v>
      </c>
      <c r="I34" t="s">
        <v>12</v>
      </c>
      <c r="K34">
        <v>33</v>
      </c>
      <c r="L34" t="s">
        <v>92</v>
      </c>
      <c r="M34" t="s">
        <v>10</v>
      </c>
    </row>
    <row r="35" spans="1:13" x14ac:dyDescent="0.25">
      <c r="A35" t="s">
        <v>626</v>
      </c>
      <c r="B35" s="10">
        <v>45468</v>
      </c>
      <c r="C35" s="11">
        <v>0.43819444444444444</v>
      </c>
      <c r="D35" t="s">
        <v>627</v>
      </c>
      <c r="E35" t="s">
        <v>62</v>
      </c>
      <c r="F35">
        <v>10</v>
      </c>
      <c r="G35" t="s">
        <v>181</v>
      </c>
      <c r="H35" t="s">
        <v>33</v>
      </c>
      <c r="I35" t="s">
        <v>12</v>
      </c>
      <c r="K35">
        <v>33</v>
      </c>
      <c r="L35" t="s">
        <v>92</v>
      </c>
      <c r="M35" t="s">
        <v>10</v>
      </c>
    </row>
    <row r="36" spans="1:13" x14ac:dyDescent="0.25">
      <c r="A36" t="s">
        <v>628</v>
      </c>
      <c r="B36" s="10">
        <v>45093</v>
      </c>
      <c r="C36" s="11">
        <v>0.90763888888888888</v>
      </c>
      <c r="D36" t="s">
        <v>629</v>
      </c>
      <c r="E36" t="s">
        <v>31</v>
      </c>
      <c r="F36">
        <v>9</v>
      </c>
      <c r="G36" t="s">
        <v>181</v>
      </c>
      <c r="H36" t="s">
        <v>33</v>
      </c>
      <c r="I36" t="s">
        <v>12</v>
      </c>
      <c r="K36">
        <v>19</v>
      </c>
      <c r="L36" t="s">
        <v>92</v>
      </c>
      <c r="M36" t="s">
        <v>11</v>
      </c>
    </row>
    <row r="37" spans="1:13" x14ac:dyDescent="0.25">
      <c r="A37" t="s">
        <v>630</v>
      </c>
      <c r="B37" s="10">
        <v>45460</v>
      </c>
      <c r="C37" s="11">
        <v>0.88749999999999996</v>
      </c>
      <c r="D37" t="s">
        <v>631</v>
      </c>
      <c r="E37" t="s">
        <v>31</v>
      </c>
      <c r="F37">
        <v>8</v>
      </c>
      <c r="G37" t="s">
        <v>181</v>
      </c>
      <c r="H37" t="s">
        <v>33</v>
      </c>
      <c r="I37" t="s">
        <v>13</v>
      </c>
      <c r="K37">
        <v>23</v>
      </c>
      <c r="L37" t="s">
        <v>92</v>
      </c>
      <c r="M37" t="s">
        <v>11</v>
      </c>
    </row>
    <row r="38" spans="1:13" x14ac:dyDescent="0.25">
      <c r="A38" t="s">
        <v>632</v>
      </c>
      <c r="B38" s="10">
        <v>45470</v>
      </c>
      <c r="C38" s="11">
        <v>0.9770833333333333</v>
      </c>
      <c r="D38" t="s">
        <v>633</v>
      </c>
      <c r="E38" t="s">
        <v>31</v>
      </c>
      <c r="F38">
        <v>8</v>
      </c>
      <c r="G38" t="s">
        <v>181</v>
      </c>
      <c r="H38" t="s">
        <v>33</v>
      </c>
      <c r="I38" t="s">
        <v>13</v>
      </c>
      <c r="K38">
        <v>54</v>
      </c>
      <c r="L38" t="s">
        <v>92</v>
      </c>
      <c r="M38" t="s">
        <v>10</v>
      </c>
    </row>
    <row r="39" spans="1:13" x14ac:dyDescent="0.25">
      <c r="A39" t="s">
        <v>634</v>
      </c>
      <c r="B39" s="10">
        <v>45444</v>
      </c>
      <c r="C39" s="11">
        <v>0.64861111111111114</v>
      </c>
      <c r="D39" t="s">
        <v>635</v>
      </c>
      <c r="E39" t="s">
        <v>62</v>
      </c>
      <c r="F39">
        <v>4</v>
      </c>
      <c r="G39" t="s">
        <v>181</v>
      </c>
      <c r="H39" t="s">
        <v>33</v>
      </c>
      <c r="I39" t="s">
        <v>13</v>
      </c>
      <c r="K39">
        <v>16</v>
      </c>
      <c r="L39" t="s">
        <v>92</v>
      </c>
      <c r="M39" t="s">
        <v>11</v>
      </c>
    </row>
    <row r="40" spans="1:13" x14ac:dyDescent="0.25">
      <c r="A40" t="s">
        <v>636</v>
      </c>
      <c r="B40" s="10">
        <v>45102</v>
      </c>
      <c r="C40" s="11">
        <v>0.59930555555555554</v>
      </c>
      <c r="D40" t="s">
        <v>637</v>
      </c>
      <c r="E40" t="s">
        <v>31</v>
      </c>
      <c r="F40">
        <v>2</v>
      </c>
      <c r="G40" t="s">
        <v>208</v>
      </c>
      <c r="H40" t="s">
        <v>33</v>
      </c>
      <c r="I40" t="s">
        <v>13</v>
      </c>
      <c r="K40">
        <v>25</v>
      </c>
      <c r="L40" t="s">
        <v>92</v>
      </c>
      <c r="M40" t="s">
        <v>11</v>
      </c>
    </row>
    <row r="41" spans="1:13" x14ac:dyDescent="0.25">
      <c r="A41" t="s">
        <v>638</v>
      </c>
      <c r="B41" s="10">
        <v>45101</v>
      </c>
      <c r="C41" s="11">
        <v>0.48680555555555555</v>
      </c>
      <c r="D41" t="s">
        <v>639</v>
      </c>
      <c r="E41" t="s">
        <v>31</v>
      </c>
      <c r="F41">
        <v>8</v>
      </c>
      <c r="G41" t="s">
        <v>208</v>
      </c>
      <c r="H41" t="s">
        <v>33</v>
      </c>
      <c r="I41" t="s">
        <v>13</v>
      </c>
      <c r="K41">
        <v>42</v>
      </c>
      <c r="L41" t="s">
        <v>92</v>
      </c>
      <c r="M41" t="s">
        <v>10</v>
      </c>
    </row>
    <row r="42" spans="1:13" x14ac:dyDescent="0.25">
      <c r="A42" t="s">
        <v>640</v>
      </c>
      <c r="B42" s="10">
        <v>45080</v>
      </c>
      <c r="C42" s="11">
        <v>0.23958333333333334</v>
      </c>
      <c r="D42" t="s">
        <v>641</v>
      </c>
      <c r="E42" t="s">
        <v>31</v>
      </c>
      <c r="F42">
        <v>7</v>
      </c>
      <c r="G42" t="s">
        <v>208</v>
      </c>
      <c r="H42" t="s">
        <v>33</v>
      </c>
      <c r="I42" t="s">
        <v>12</v>
      </c>
      <c r="K42">
        <v>29</v>
      </c>
      <c r="L42" t="s">
        <v>92</v>
      </c>
      <c r="M42" t="s">
        <v>11</v>
      </c>
    </row>
    <row r="43" spans="1:13" x14ac:dyDescent="0.25">
      <c r="A43" t="s">
        <v>642</v>
      </c>
      <c r="B43" s="10">
        <v>45099</v>
      </c>
      <c r="C43" s="11">
        <v>0.27708333333333335</v>
      </c>
      <c r="D43" t="s">
        <v>643</v>
      </c>
      <c r="E43" t="s">
        <v>31</v>
      </c>
      <c r="F43">
        <v>7</v>
      </c>
      <c r="G43" t="s">
        <v>208</v>
      </c>
      <c r="H43" t="s">
        <v>33</v>
      </c>
      <c r="I43" t="s">
        <v>12</v>
      </c>
      <c r="K43">
        <v>55</v>
      </c>
      <c r="L43" t="s">
        <v>92</v>
      </c>
      <c r="M43" t="s">
        <v>10</v>
      </c>
    </row>
    <row r="44" spans="1:13" x14ac:dyDescent="0.25">
      <c r="A44" t="s">
        <v>644</v>
      </c>
      <c r="B44" s="10">
        <v>45092</v>
      </c>
      <c r="C44" s="11">
        <v>0.22500000000000001</v>
      </c>
      <c r="D44" t="s">
        <v>645</v>
      </c>
      <c r="E44" t="s">
        <v>62</v>
      </c>
      <c r="F44">
        <v>1</v>
      </c>
      <c r="G44" t="s">
        <v>208</v>
      </c>
      <c r="H44" t="s">
        <v>33</v>
      </c>
      <c r="I44" t="s">
        <v>13</v>
      </c>
      <c r="K44">
        <v>39</v>
      </c>
      <c r="L44" t="s">
        <v>92</v>
      </c>
      <c r="M44" t="s">
        <v>10</v>
      </c>
    </row>
    <row r="45" spans="1:13" x14ac:dyDescent="0.25">
      <c r="A45" t="s">
        <v>646</v>
      </c>
      <c r="B45" s="10">
        <v>45078</v>
      </c>
      <c r="C45" s="11">
        <v>0.42291666666666666</v>
      </c>
      <c r="D45" t="s">
        <v>647</v>
      </c>
      <c r="E45" t="s">
        <v>62</v>
      </c>
      <c r="F45">
        <v>8</v>
      </c>
      <c r="G45" t="s">
        <v>208</v>
      </c>
      <c r="H45" t="s">
        <v>33</v>
      </c>
      <c r="I45" t="s">
        <v>13</v>
      </c>
      <c r="K45">
        <v>54</v>
      </c>
      <c r="L45" t="s">
        <v>92</v>
      </c>
      <c r="M45" t="s">
        <v>10</v>
      </c>
    </row>
    <row r="46" spans="1:13" x14ac:dyDescent="0.25">
      <c r="A46" t="s">
        <v>648</v>
      </c>
      <c r="B46" s="10">
        <v>45095</v>
      </c>
      <c r="C46" s="11">
        <v>0.96875</v>
      </c>
      <c r="D46" t="s">
        <v>649</v>
      </c>
      <c r="E46" t="s">
        <v>31</v>
      </c>
      <c r="F46">
        <v>5</v>
      </c>
      <c r="G46" t="s">
        <v>239</v>
      </c>
      <c r="H46" t="s">
        <v>33</v>
      </c>
      <c r="I46" t="s">
        <v>13</v>
      </c>
      <c r="K46">
        <v>52</v>
      </c>
      <c r="L46" t="s">
        <v>92</v>
      </c>
      <c r="M46" t="s">
        <v>10</v>
      </c>
    </row>
    <row r="47" spans="1:13" x14ac:dyDescent="0.25">
      <c r="A47" t="s">
        <v>650</v>
      </c>
      <c r="B47" s="10">
        <v>45471</v>
      </c>
      <c r="C47" s="11">
        <v>0.51597222222222228</v>
      </c>
      <c r="D47" t="s">
        <v>651</v>
      </c>
      <c r="E47" t="s">
        <v>31</v>
      </c>
      <c r="F47">
        <v>9</v>
      </c>
      <c r="G47" t="s">
        <v>239</v>
      </c>
      <c r="H47" t="s">
        <v>33</v>
      </c>
      <c r="I47" t="s">
        <v>12</v>
      </c>
      <c r="K47">
        <v>10</v>
      </c>
      <c r="L47" t="s">
        <v>92</v>
      </c>
      <c r="M47" t="s">
        <v>11</v>
      </c>
    </row>
    <row r="48" spans="1:13" x14ac:dyDescent="0.25">
      <c r="A48" t="s">
        <v>652</v>
      </c>
      <c r="B48" s="10">
        <v>45456</v>
      </c>
      <c r="C48" s="11">
        <v>0.77152777777777781</v>
      </c>
      <c r="D48" t="s">
        <v>653</v>
      </c>
      <c r="E48" t="s">
        <v>31</v>
      </c>
      <c r="F48">
        <v>6</v>
      </c>
      <c r="G48" t="s">
        <v>239</v>
      </c>
      <c r="H48" t="s">
        <v>33</v>
      </c>
      <c r="I48" t="s">
        <v>12</v>
      </c>
      <c r="K48">
        <v>28</v>
      </c>
      <c r="L48" t="s">
        <v>92</v>
      </c>
      <c r="M48" t="s">
        <v>11</v>
      </c>
    </row>
    <row r="49" spans="1:13" x14ac:dyDescent="0.25">
      <c r="A49" t="s">
        <v>654</v>
      </c>
      <c r="B49" s="10">
        <v>45092</v>
      </c>
      <c r="C49" s="11">
        <v>0.16597222222222222</v>
      </c>
      <c r="D49" t="s">
        <v>655</v>
      </c>
      <c r="E49" t="s">
        <v>31</v>
      </c>
      <c r="F49">
        <v>7</v>
      </c>
      <c r="G49" t="s">
        <v>252</v>
      </c>
      <c r="H49" t="s">
        <v>33</v>
      </c>
      <c r="I49" t="s">
        <v>13</v>
      </c>
      <c r="K49">
        <v>29</v>
      </c>
      <c r="L49" t="s">
        <v>92</v>
      </c>
      <c r="M49" t="s">
        <v>11</v>
      </c>
    </row>
    <row r="50" spans="1:13" x14ac:dyDescent="0.25">
      <c r="A50" t="s">
        <v>656</v>
      </c>
      <c r="B50" s="10">
        <v>45093</v>
      </c>
      <c r="C50" s="11">
        <v>0.49861111111111112</v>
      </c>
      <c r="D50" t="s">
        <v>657</v>
      </c>
      <c r="E50" t="s">
        <v>31</v>
      </c>
      <c r="F50">
        <v>8</v>
      </c>
      <c r="G50" t="s">
        <v>252</v>
      </c>
      <c r="H50" t="s">
        <v>33</v>
      </c>
      <c r="I50" t="s">
        <v>13</v>
      </c>
      <c r="K50">
        <v>16</v>
      </c>
      <c r="L50" t="s">
        <v>92</v>
      </c>
      <c r="M50" t="s">
        <v>11</v>
      </c>
    </row>
    <row r="51" spans="1:13" x14ac:dyDescent="0.25">
      <c r="A51" t="s">
        <v>658</v>
      </c>
      <c r="B51" s="10">
        <v>45458</v>
      </c>
      <c r="C51" s="11">
        <v>0.47847222222222224</v>
      </c>
      <c r="D51" t="s">
        <v>659</v>
      </c>
      <c r="E51" t="s">
        <v>62</v>
      </c>
      <c r="F51">
        <v>4</v>
      </c>
      <c r="G51" t="s">
        <v>252</v>
      </c>
      <c r="H51" t="s">
        <v>33</v>
      </c>
      <c r="I51" t="s">
        <v>12</v>
      </c>
      <c r="K51">
        <v>27</v>
      </c>
      <c r="L51" t="s">
        <v>92</v>
      </c>
      <c r="M51" t="s">
        <v>11</v>
      </c>
    </row>
    <row r="52" spans="1:13" x14ac:dyDescent="0.25">
      <c r="A52" t="s">
        <v>660</v>
      </c>
      <c r="B52" s="10">
        <v>45078</v>
      </c>
      <c r="C52" s="11">
        <v>3.9583333333333331E-2</v>
      </c>
      <c r="D52" t="s">
        <v>661</v>
      </c>
      <c r="E52" t="s">
        <v>62</v>
      </c>
      <c r="F52">
        <v>7</v>
      </c>
      <c r="G52" t="s">
        <v>252</v>
      </c>
      <c r="H52" t="s">
        <v>33</v>
      </c>
      <c r="I52" t="s">
        <v>12</v>
      </c>
      <c r="K52">
        <v>30</v>
      </c>
      <c r="L52" t="s">
        <v>92</v>
      </c>
      <c r="M52" t="s">
        <v>11</v>
      </c>
    </row>
    <row r="53" spans="1:13" x14ac:dyDescent="0.25">
      <c r="A53" t="s">
        <v>662</v>
      </c>
      <c r="B53" s="10">
        <v>45470</v>
      </c>
      <c r="C53" s="11">
        <v>0.5</v>
      </c>
      <c r="D53" t="s">
        <v>663</v>
      </c>
      <c r="E53" t="s">
        <v>31</v>
      </c>
      <c r="F53">
        <v>8</v>
      </c>
      <c r="G53" t="s">
        <v>252</v>
      </c>
      <c r="H53" t="s">
        <v>33</v>
      </c>
      <c r="I53" t="s">
        <v>12</v>
      </c>
      <c r="K53">
        <v>21</v>
      </c>
      <c r="L53" t="s">
        <v>92</v>
      </c>
      <c r="M53" t="s">
        <v>11</v>
      </c>
    </row>
    <row r="54" spans="1:13" x14ac:dyDescent="0.25">
      <c r="A54" t="s">
        <v>664</v>
      </c>
      <c r="B54" s="10">
        <v>45462</v>
      </c>
      <c r="C54" s="11">
        <v>9.3055555555555558E-2</v>
      </c>
      <c r="D54" t="s">
        <v>665</v>
      </c>
      <c r="E54" t="s">
        <v>31</v>
      </c>
      <c r="F54">
        <v>3</v>
      </c>
      <c r="G54" t="s">
        <v>208</v>
      </c>
      <c r="H54" t="s">
        <v>271</v>
      </c>
      <c r="I54" t="s">
        <v>13</v>
      </c>
      <c r="K54">
        <v>40</v>
      </c>
      <c r="L54" t="s">
        <v>92</v>
      </c>
      <c r="M54" t="s">
        <v>10</v>
      </c>
    </row>
    <row r="55" spans="1:13" x14ac:dyDescent="0.25">
      <c r="A55" t="s">
        <v>666</v>
      </c>
      <c r="B55" s="10">
        <v>45090</v>
      </c>
      <c r="C55" s="11">
        <v>0.83819444444444446</v>
      </c>
      <c r="D55" t="s">
        <v>667</v>
      </c>
      <c r="E55" t="s">
        <v>31</v>
      </c>
      <c r="F55">
        <v>10</v>
      </c>
      <c r="G55" t="s">
        <v>181</v>
      </c>
      <c r="H55" t="s">
        <v>271</v>
      </c>
      <c r="I55" t="s">
        <v>13</v>
      </c>
      <c r="K55">
        <v>56</v>
      </c>
      <c r="L55" t="s">
        <v>92</v>
      </c>
      <c r="M55" t="s">
        <v>10</v>
      </c>
    </row>
    <row r="56" spans="1:13" x14ac:dyDescent="0.25">
      <c r="A56" t="s">
        <v>668</v>
      </c>
      <c r="B56" s="10">
        <v>45457</v>
      </c>
      <c r="C56" s="11">
        <v>0.4777777777777778</v>
      </c>
      <c r="D56" t="s">
        <v>669</v>
      </c>
      <c r="E56" t="s">
        <v>31</v>
      </c>
      <c r="F56">
        <v>10</v>
      </c>
      <c r="G56" t="s">
        <v>146</v>
      </c>
      <c r="H56" t="s">
        <v>271</v>
      </c>
      <c r="I56" t="s">
        <v>13</v>
      </c>
      <c r="K56">
        <v>55</v>
      </c>
      <c r="L56" t="s">
        <v>92</v>
      </c>
      <c r="M56" t="s">
        <v>10</v>
      </c>
    </row>
    <row r="57" spans="1:13" x14ac:dyDescent="0.25">
      <c r="A57" t="s">
        <v>670</v>
      </c>
      <c r="B57" s="10">
        <v>45471</v>
      </c>
      <c r="C57" s="11">
        <v>0.73055555555555551</v>
      </c>
      <c r="D57" t="s">
        <v>671</v>
      </c>
      <c r="E57" t="s">
        <v>31</v>
      </c>
      <c r="F57">
        <v>3</v>
      </c>
      <c r="G57" t="s">
        <v>146</v>
      </c>
      <c r="H57" t="s">
        <v>271</v>
      </c>
      <c r="I57" t="s">
        <v>13</v>
      </c>
      <c r="K57">
        <v>22</v>
      </c>
      <c r="L57" t="s">
        <v>92</v>
      </c>
      <c r="M57" t="s">
        <v>11</v>
      </c>
    </row>
    <row r="58" spans="1:13" x14ac:dyDescent="0.25">
      <c r="A58" t="s">
        <v>672</v>
      </c>
      <c r="B58" s="10">
        <v>45090</v>
      </c>
      <c r="C58" s="11">
        <v>0.1125</v>
      </c>
      <c r="D58" t="s">
        <v>673</v>
      </c>
      <c r="E58" t="s">
        <v>31</v>
      </c>
      <c r="F58">
        <v>6</v>
      </c>
      <c r="G58" t="s">
        <v>146</v>
      </c>
      <c r="H58" t="s">
        <v>271</v>
      </c>
      <c r="I58" t="s">
        <v>13</v>
      </c>
      <c r="K58">
        <v>56</v>
      </c>
      <c r="L58" t="s">
        <v>92</v>
      </c>
      <c r="M58" t="s">
        <v>10</v>
      </c>
    </row>
    <row r="59" spans="1:13" x14ac:dyDescent="0.25">
      <c r="A59" t="s">
        <v>674</v>
      </c>
      <c r="B59" s="10">
        <v>45468</v>
      </c>
      <c r="C59" s="11">
        <v>0.15347222222222223</v>
      </c>
      <c r="D59" t="s">
        <v>675</v>
      </c>
      <c r="E59" t="s">
        <v>62</v>
      </c>
      <c r="F59">
        <v>3</v>
      </c>
      <c r="G59" t="s">
        <v>99</v>
      </c>
      <c r="H59" t="s">
        <v>271</v>
      </c>
      <c r="I59" t="s">
        <v>12</v>
      </c>
      <c r="K59">
        <v>41</v>
      </c>
      <c r="L59" t="s">
        <v>92</v>
      </c>
      <c r="M59" t="s">
        <v>10</v>
      </c>
    </row>
    <row r="60" spans="1:13" x14ac:dyDescent="0.25">
      <c r="A60" t="s">
        <v>676</v>
      </c>
      <c r="B60" s="10">
        <v>45461</v>
      </c>
      <c r="C60" s="11">
        <v>2.4305555555555556E-2</v>
      </c>
      <c r="D60" t="s">
        <v>677</v>
      </c>
      <c r="E60" t="s">
        <v>31</v>
      </c>
      <c r="F60">
        <v>6</v>
      </c>
      <c r="G60" t="s">
        <v>32</v>
      </c>
      <c r="H60" t="s">
        <v>271</v>
      </c>
      <c r="I60" t="s">
        <v>12</v>
      </c>
      <c r="K60">
        <v>38</v>
      </c>
      <c r="L60" t="s">
        <v>92</v>
      </c>
      <c r="M60" t="s">
        <v>10</v>
      </c>
    </row>
    <row r="61" spans="1:13" x14ac:dyDescent="0.25">
      <c r="A61" t="s">
        <v>678</v>
      </c>
      <c r="B61" s="10">
        <v>45448</v>
      </c>
      <c r="C61" s="11">
        <v>0.93194444444444446</v>
      </c>
      <c r="D61" t="s">
        <v>679</v>
      </c>
      <c r="E61" t="s">
        <v>62</v>
      </c>
      <c r="F61">
        <v>5</v>
      </c>
      <c r="G61" t="s">
        <v>32</v>
      </c>
      <c r="H61" t="s">
        <v>271</v>
      </c>
      <c r="I61" t="s">
        <v>12</v>
      </c>
      <c r="K61">
        <v>25</v>
      </c>
      <c r="L61" t="s">
        <v>92</v>
      </c>
      <c r="M61" t="s">
        <v>11</v>
      </c>
    </row>
    <row r="62" spans="1:13" x14ac:dyDescent="0.25">
      <c r="A62" t="s">
        <v>680</v>
      </c>
      <c r="B62" s="10">
        <v>45453</v>
      </c>
      <c r="C62" s="11">
        <v>0.90277777777777779</v>
      </c>
      <c r="D62" t="s">
        <v>681</v>
      </c>
      <c r="E62" t="s">
        <v>31</v>
      </c>
      <c r="F62">
        <v>7</v>
      </c>
      <c r="G62" t="s">
        <v>32</v>
      </c>
      <c r="H62" t="s">
        <v>271</v>
      </c>
      <c r="I62" t="s">
        <v>13</v>
      </c>
      <c r="K62">
        <v>29</v>
      </c>
      <c r="L62" t="s">
        <v>92</v>
      </c>
      <c r="M62" t="s">
        <v>11</v>
      </c>
    </row>
    <row r="63" spans="1:13" x14ac:dyDescent="0.25">
      <c r="A63" t="s">
        <v>682</v>
      </c>
      <c r="B63" s="10">
        <v>45079</v>
      </c>
      <c r="C63" s="11">
        <v>0.67847222222222225</v>
      </c>
      <c r="D63" t="s">
        <v>683</v>
      </c>
      <c r="E63" t="s">
        <v>31</v>
      </c>
      <c r="F63">
        <v>6</v>
      </c>
      <c r="G63" t="s">
        <v>32</v>
      </c>
      <c r="H63" t="s">
        <v>271</v>
      </c>
      <c r="I63" t="s">
        <v>13</v>
      </c>
      <c r="K63">
        <v>20</v>
      </c>
      <c r="L63" t="s">
        <v>92</v>
      </c>
      <c r="M63" t="s">
        <v>11</v>
      </c>
    </row>
    <row r="64" spans="1:13" x14ac:dyDescent="0.25">
      <c r="A64" t="s">
        <v>684</v>
      </c>
      <c r="B64" s="10">
        <v>45472</v>
      </c>
      <c r="C64" s="11">
        <v>0.6020833333333333</v>
      </c>
      <c r="D64" t="s">
        <v>685</v>
      </c>
      <c r="E64" t="s">
        <v>62</v>
      </c>
      <c r="F64">
        <v>4</v>
      </c>
      <c r="G64" t="s">
        <v>32</v>
      </c>
      <c r="H64" t="s">
        <v>346</v>
      </c>
      <c r="I64" t="s">
        <v>13</v>
      </c>
      <c r="K64">
        <v>59</v>
      </c>
      <c r="L64" t="s">
        <v>92</v>
      </c>
      <c r="M64" t="s">
        <v>10</v>
      </c>
    </row>
    <row r="65" spans="1:13" x14ac:dyDescent="0.25">
      <c r="A65" t="s">
        <v>686</v>
      </c>
      <c r="B65" s="10">
        <v>45470</v>
      </c>
      <c r="C65" s="11">
        <v>0.51180555555555551</v>
      </c>
      <c r="D65" t="s">
        <v>687</v>
      </c>
      <c r="E65" t="s">
        <v>31</v>
      </c>
      <c r="F65">
        <v>4</v>
      </c>
      <c r="G65" t="s">
        <v>32</v>
      </c>
      <c r="H65" t="s">
        <v>346</v>
      </c>
      <c r="I65" t="s">
        <v>13</v>
      </c>
      <c r="K65">
        <v>13</v>
      </c>
      <c r="L65" t="s">
        <v>92</v>
      </c>
      <c r="M65" t="s">
        <v>11</v>
      </c>
    </row>
    <row r="66" spans="1:13" x14ac:dyDescent="0.25">
      <c r="A66" t="s">
        <v>688</v>
      </c>
      <c r="B66" s="10">
        <v>45085</v>
      </c>
      <c r="C66" s="11">
        <v>0.40694444444444444</v>
      </c>
      <c r="D66" t="s">
        <v>689</v>
      </c>
      <c r="E66" t="s">
        <v>62</v>
      </c>
      <c r="F66">
        <v>8</v>
      </c>
      <c r="G66" t="s">
        <v>32</v>
      </c>
      <c r="H66" t="s">
        <v>346</v>
      </c>
      <c r="I66" t="s">
        <v>13</v>
      </c>
      <c r="K66">
        <v>15</v>
      </c>
      <c r="L66" t="s">
        <v>92</v>
      </c>
      <c r="M66" t="s">
        <v>11</v>
      </c>
    </row>
    <row r="67" spans="1:13" x14ac:dyDescent="0.25">
      <c r="A67" t="s">
        <v>690</v>
      </c>
      <c r="B67" s="10">
        <v>45082</v>
      </c>
      <c r="C67" s="11">
        <v>0.21041666666666667</v>
      </c>
      <c r="D67" t="s">
        <v>691</v>
      </c>
      <c r="E67" t="s">
        <v>31</v>
      </c>
      <c r="F67">
        <v>9</v>
      </c>
      <c r="G67" t="s">
        <v>32</v>
      </c>
      <c r="H67" t="s">
        <v>346</v>
      </c>
      <c r="I67" t="s">
        <v>13</v>
      </c>
      <c r="K67">
        <v>49</v>
      </c>
      <c r="L67" t="s">
        <v>92</v>
      </c>
      <c r="M67" t="s">
        <v>10</v>
      </c>
    </row>
    <row r="68" spans="1:13" x14ac:dyDescent="0.25">
      <c r="A68" t="s">
        <v>692</v>
      </c>
      <c r="B68" s="10">
        <v>45459</v>
      </c>
      <c r="C68" s="11">
        <v>0.75763888888888886</v>
      </c>
      <c r="D68" t="s">
        <v>693</v>
      </c>
      <c r="E68" t="s">
        <v>62</v>
      </c>
      <c r="F68">
        <v>7</v>
      </c>
      <c r="G68" t="s">
        <v>32</v>
      </c>
      <c r="H68" t="s">
        <v>346</v>
      </c>
      <c r="I68" t="s">
        <v>13</v>
      </c>
      <c r="K68">
        <v>22</v>
      </c>
      <c r="L68" t="s">
        <v>92</v>
      </c>
      <c r="M68" t="s">
        <v>11</v>
      </c>
    </row>
    <row r="69" spans="1:13" x14ac:dyDescent="0.25">
      <c r="A69" t="s">
        <v>694</v>
      </c>
      <c r="B69" s="10">
        <v>45455</v>
      </c>
      <c r="C69" s="11">
        <v>0.88124999999999998</v>
      </c>
      <c r="D69" t="s">
        <v>695</v>
      </c>
      <c r="E69" t="s">
        <v>31</v>
      </c>
      <c r="F69">
        <v>4</v>
      </c>
      <c r="G69" t="s">
        <v>32</v>
      </c>
      <c r="H69" t="s">
        <v>346</v>
      </c>
      <c r="I69" t="s">
        <v>12</v>
      </c>
      <c r="K69">
        <v>14</v>
      </c>
      <c r="L69" t="s">
        <v>92</v>
      </c>
      <c r="M69" t="s">
        <v>11</v>
      </c>
    </row>
    <row r="70" spans="1:13" x14ac:dyDescent="0.25">
      <c r="A70" t="s">
        <v>696</v>
      </c>
      <c r="B70" s="10">
        <v>45086</v>
      </c>
      <c r="C70" s="11">
        <v>0.21041666666666667</v>
      </c>
      <c r="D70" t="s">
        <v>697</v>
      </c>
      <c r="E70" t="s">
        <v>31</v>
      </c>
      <c r="F70">
        <v>10</v>
      </c>
      <c r="G70" t="s">
        <v>99</v>
      </c>
      <c r="H70" t="s">
        <v>346</v>
      </c>
      <c r="I70" t="s">
        <v>13</v>
      </c>
      <c r="K70">
        <v>46</v>
      </c>
      <c r="L70" t="s">
        <v>92</v>
      </c>
      <c r="M70" t="s">
        <v>10</v>
      </c>
    </row>
    <row r="71" spans="1:13" x14ac:dyDescent="0.25">
      <c r="A71" t="s">
        <v>698</v>
      </c>
      <c r="B71" s="10">
        <v>45102</v>
      </c>
      <c r="C71" s="11">
        <v>0.72013888888888888</v>
      </c>
      <c r="D71" t="s">
        <v>699</v>
      </c>
      <c r="E71" t="s">
        <v>31</v>
      </c>
      <c r="F71">
        <v>9</v>
      </c>
      <c r="G71" t="s">
        <v>99</v>
      </c>
      <c r="H71" t="s">
        <v>346</v>
      </c>
      <c r="I71" t="s">
        <v>12</v>
      </c>
      <c r="K71">
        <v>56</v>
      </c>
      <c r="L71" t="s">
        <v>92</v>
      </c>
      <c r="M71" t="s">
        <v>10</v>
      </c>
    </row>
    <row r="72" spans="1:13" x14ac:dyDescent="0.25">
      <c r="A72" t="s">
        <v>700</v>
      </c>
      <c r="B72" s="10">
        <v>45460</v>
      </c>
      <c r="C72" s="11">
        <v>0.9506944444444444</v>
      </c>
      <c r="D72" t="s">
        <v>701</v>
      </c>
      <c r="E72" t="s">
        <v>62</v>
      </c>
      <c r="F72">
        <v>8</v>
      </c>
      <c r="G72" t="s">
        <v>146</v>
      </c>
      <c r="H72" t="s">
        <v>346</v>
      </c>
      <c r="I72" t="s">
        <v>12</v>
      </c>
      <c r="K72">
        <v>25</v>
      </c>
      <c r="L72" t="s">
        <v>92</v>
      </c>
      <c r="M72" t="s">
        <v>11</v>
      </c>
    </row>
    <row r="73" spans="1:13" x14ac:dyDescent="0.25">
      <c r="A73" t="s">
        <v>702</v>
      </c>
      <c r="B73" s="10">
        <v>45080</v>
      </c>
      <c r="C73" s="11">
        <v>0.60902777777777772</v>
      </c>
      <c r="D73" t="s">
        <v>703</v>
      </c>
      <c r="E73" t="s">
        <v>62</v>
      </c>
      <c r="F73">
        <v>10</v>
      </c>
      <c r="G73" t="s">
        <v>146</v>
      </c>
      <c r="H73" t="s">
        <v>346</v>
      </c>
      <c r="I73" t="s">
        <v>12</v>
      </c>
      <c r="K73">
        <v>43</v>
      </c>
      <c r="L73" t="s">
        <v>92</v>
      </c>
      <c r="M73" t="s">
        <v>10</v>
      </c>
    </row>
    <row r="74" spans="1:13" x14ac:dyDescent="0.25">
      <c r="A74" t="s">
        <v>704</v>
      </c>
      <c r="B74" s="10">
        <v>45444</v>
      </c>
      <c r="C74" s="11">
        <v>0.15763888888888888</v>
      </c>
      <c r="D74" t="s">
        <v>705</v>
      </c>
      <c r="E74" t="s">
        <v>62</v>
      </c>
      <c r="F74">
        <v>10</v>
      </c>
      <c r="G74" t="s">
        <v>208</v>
      </c>
      <c r="H74" t="s">
        <v>346</v>
      </c>
      <c r="I74" t="s">
        <v>12</v>
      </c>
      <c r="K74">
        <v>15</v>
      </c>
      <c r="L74" t="s">
        <v>92</v>
      </c>
      <c r="M74" t="s">
        <v>11</v>
      </c>
    </row>
    <row r="75" spans="1:13" x14ac:dyDescent="0.25">
      <c r="A75" t="s">
        <v>706</v>
      </c>
      <c r="B75" s="10">
        <v>45471</v>
      </c>
      <c r="C75" s="11">
        <v>0.63194444444444442</v>
      </c>
      <c r="D75" t="s">
        <v>707</v>
      </c>
      <c r="E75" t="s">
        <v>31</v>
      </c>
      <c r="F75">
        <v>1</v>
      </c>
      <c r="G75" t="s">
        <v>181</v>
      </c>
      <c r="H75" t="s">
        <v>391</v>
      </c>
      <c r="I75" t="s">
        <v>13</v>
      </c>
      <c r="K75">
        <v>32</v>
      </c>
      <c r="L75" t="s">
        <v>92</v>
      </c>
      <c r="M75" t="s">
        <v>10</v>
      </c>
    </row>
    <row r="76" spans="1:13" x14ac:dyDescent="0.25">
      <c r="A76" t="s">
        <v>708</v>
      </c>
      <c r="B76" s="10">
        <v>45104</v>
      </c>
      <c r="C76" s="11">
        <v>0.89722222222222225</v>
      </c>
      <c r="D76" t="s">
        <v>709</v>
      </c>
      <c r="E76" t="s">
        <v>62</v>
      </c>
      <c r="F76">
        <v>9</v>
      </c>
      <c r="G76" t="s">
        <v>99</v>
      </c>
      <c r="H76" t="s">
        <v>391</v>
      </c>
      <c r="I76" t="s">
        <v>13</v>
      </c>
      <c r="K76">
        <v>54</v>
      </c>
      <c r="L76" t="s">
        <v>92</v>
      </c>
      <c r="M76" t="s">
        <v>10</v>
      </c>
    </row>
    <row r="77" spans="1:13" x14ac:dyDescent="0.25">
      <c r="A77" t="s">
        <v>710</v>
      </c>
      <c r="B77" s="10">
        <v>45465</v>
      </c>
      <c r="C77" s="11">
        <v>5.2083333333333336E-2</v>
      </c>
      <c r="D77" t="s">
        <v>711</v>
      </c>
      <c r="E77" t="s">
        <v>31</v>
      </c>
      <c r="F77">
        <v>2</v>
      </c>
      <c r="G77" t="s">
        <v>99</v>
      </c>
      <c r="H77" t="s">
        <v>391</v>
      </c>
      <c r="I77" t="s">
        <v>12</v>
      </c>
      <c r="K77">
        <v>15</v>
      </c>
      <c r="L77" t="s">
        <v>92</v>
      </c>
      <c r="M77" t="s">
        <v>11</v>
      </c>
    </row>
    <row r="78" spans="1:13" x14ac:dyDescent="0.25">
      <c r="A78" t="s">
        <v>712</v>
      </c>
      <c r="B78" s="10">
        <v>45097</v>
      </c>
      <c r="C78" s="11">
        <v>0.98402777777777772</v>
      </c>
      <c r="D78" t="s">
        <v>713</v>
      </c>
      <c r="E78" t="s">
        <v>31</v>
      </c>
      <c r="F78">
        <v>10</v>
      </c>
      <c r="G78" t="s">
        <v>252</v>
      </c>
      <c r="H78" t="s">
        <v>391</v>
      </c>
      <c r="I78" t="s">
        <v>12</v>
      </c>
      <c r="K78">
        <v>43</v>
      </c>
      <c r="L78" t="s">
        <v>92</v>
      </c>
      <c r="M78" t="s">
        <v>10</v>
      </c>
    </row>
    <row r="79" spans="1:13" x14ac:dyDescent="0.25">
      <c r="A79" t="s">
        <v>714</v>
      </c>
      <c r="B79" s="10">
        <v>45078</v>
      </c>
      <c r="C79" s="11">
        <v>0.88888888888888884</v>
      </c>
      <c r="D79" t="s">
        <v>715</v>
      </c>
      <c r="E79" t="s">
        <v>62</v>
      </c>
      <c r="F79">
        <v>4</v>
      </c>
      <c r="G79" t="s">
        <v>99</v>
      </c>
      <c r="H79" t="s">
        <v>391</v>
      </c>
      <c r="I79" t="s">
        <v>12</v>
      </c>
      <c r="K79">
        <v>32</v>
      </c>
      <c r="L79" t="s">
        <v>92</v>
      </c>
      <c r="M79" t="s">
        <v>10</v>
      </c>
    </row>
    <row r="80" spans="1:13" x14ac:dyDescent="0.25">
      <c r="A80" t="s">
        <v>716</v>
      </c>
      <c r="B80" s="10">
        <v>45467</v>
      </c>
      <c r="C80" s="11">
        <v>0.53333333333333333</v>
      </c>
      <c r="D80" t="s">
        <v>717</v>
      </c>
      <c r="E80" t="s">
        <v>31</v>
      </c>
      <c r="F80">
        <v>1</v>
      </c>
      <c r="G80" t="s">
        <v>146</v>
      </c>
      <c r="H80" t="s">
        <v>408</v>
      </c>
      <c r="I80" t="s">
        <v>12</v>
      </c>
      <c r="K80">
        <v>55</v>
      </c>
      <c r="L80" t="s">
        <v>92</v>
      </c>
      <c r="M80" t="s">
        <v>10</v>
      </c>
    </row>
    <row r="81" spans="1:13" x14ac:dyDescent="0.25">
      <c r="A81" t="s">
        <v>718</v>
      </c>
      <c r="B81" s="10">
        <v>45107</v>
      </c>
      <c r="C81" s="11">
        <v>0.11458333333333333</v>
      </c>
      <c r="D81" t="s">
        <v>719</v>
      </c>
      <c r="E81" t="s">
        <v>31</v>
      </c>
      <c r="F81">
        <v>7</v>
      </c>
      <c r="G81" t="s">
        <v>99</v>
      </c>
      <c r="H81" t="s">
        <v>408</v>
      </c>
      <c r="I81" t="s">
        <v>12</v>
      </c>
      <c r="K81">
        <v>37</v>
      </c>
      <c r="L81" t="s">
        <v>92</v>
      </c>
      <c r="M81" t="s">
        <v>10</v>
      </c>
    </row>
    <row r="82" spans="1:13" x14ac:dyDescent="0.25">
      <c r="A82" t="s">
        <v>720</v>
      </c>
      <c r="B82" s="10">
        <v>45450</v>
      </c>
      <c r="C82" s="11">
        <v>1.7361111111111112E-2</v>
      </c>
      <c r="D82" t="s">
        <v>721</v>
      </c>
      <c r="E82" t="s">
        <v>62</v>
      </c>
      <c r="F82">
        <v>9</v>
      </c>
      <c r="G82" t="s">
        <v>208</v>
      </c>
      <c r="H82" t="s">
        <v>421</v>
      </c>
      <c r="I82" t="s">
        <v>12</v>
      </c>
      <c r="K82">
        <v>54</v>
      </c>
      <c r="L82" t="s">
        <v>92</v>
      </c>
      <c r="M82" t="s">
        <v>10</v>
      </c>
    </row>
    <row r="83" spans="1:13" x14ac:dyDescent="0.25">
      <c r="A83" t="s">
        <v>722</v>
      </c>
      <c r="B83" s="10">
        <v>45470</v>
      </c>
      <c r="C83" s="11">
        <v>0.88958333333333328</v>
      </c>
      <c r="D83" t="s">
        <v>723</v>
      </c>
      <c r="E83" t="s">
        <v>31</v>
      </c>
      <c r="F83">
        <v>5</v>
      </c>
      <c r="G83" t="s">
        <v>239</v>
      </c>
      <c r="H83" t="s">
        <v>421</v>
      </c>
      <c r="I83" t="s">
        <v>13</v>
      </c>
      <c r="K83">
        <v>33</v>
      </c>
      <c r="L83" t="s">
        <v>92</v>
      </c>
      <c r="M83" t="s">
        <v>10</v>
      </c>
    </row>
    <row r="84" spans="1:13" x14ac:dyDescent="0.25">
      <c r="A84" t="s">
        <v>724</v>
      </c>
      <c r="B84" s="10">
        <v>45083</v>
      </c>
      <c r="C84" s="11">
        <v>0.28055555555555556</v>
      </c>
      <c r="D84" t="s">
        <v>725</v>
      </c>
      <c r="E84" t="s">
        <v>62</v>
      </c>
      <c r="F84">
        <v>3</v>
      </c>
      <c r="G84" t="s">
        <v>146</v>
      </c>
      <c r="H84" t="s">
        <v>424</v>
      </c>
      <c r="I84" t="s">
        <v>12</v>
      </c>
      <c r="J84">
        <v>6</v>
      </c>
      <c r="K84">
        <v>25</v>
      </c>
      <c r="L84" t="s">
        <v>92</v>
      </c>
      <c r="M84" t="s">
        <v>11</v>
      </c>
    </row>
    <row r="85" spans="1:13" x14ac:dyDescent="0.25">
      <c r="A85" t="s">
        <v>726</v>
      </c>
      <c r="B85" s="10">
        <v>45448</v>
      </c>
      <c r="C85" s="11">
        <v>0.44374999999999998</v>
      </c>
      <c r="D85" t="s">
        <v>727</v>
      </c>
      <c r="E85" t="s">
        <v>31</v>
      </c>
      <c r="F85">
        <v>3</v>
      </c>
      <c r="G85" t="s">
        <v>99</v>
      </c>
      <c r="H85" t="s">
        <v>424</v>
      </c>
      <c r="I85" t="s">
        <v>12</v>
      </c>
      <c r="J85">
        <v>7</v>
      </c>
      <c r="K85">
        <v>31</v>
      </c>
      <c r="L85" t="s">
        <v>92</v>
      </c>
      <c r="M85" t="s">
        <v>10</v>
      </c>
    </row>
    <row r="86" spans="1:13" x14ac:dyDescent="0.25">
      <c r="A86" t="s">
        <v>728</v>
      </c>
      <c r="B86" s="10">
        <v>45096</v>
      </c>
      <c r="C86" s="11">
        <v>0.35138888888888886</v>
      </c>
      <c r="D86" t="s">
        <v>729</v>
      </c>
      <c r="E86" t="s">
        <v>62</v>
      </c>
      <c r="F86">
        <v>3</v>
      </c>
      <c r="G86" t="s">
        <v>99</v>
      </c>
      <c r="H86" t="s">
        <v>408</v>
      </c>
      <c r="I86" t="s">
        <v>13</v>
      </c>
      <c r="J86">
        <v>0</v>
      </c>
      <c r="K86">
        <v>59</v>
      </c>
      <c r="L86" t="s">
        <v>92</v>
      </c>
      <c r="M86" t="s">
        <v>10</v>
      </c>
    </row>
    <row r="87" spans="1:13" x14ac:dyDescent="0.25">
      <c r="A87" t="s">
        <v>730</v>
      </c>
      <c r="B87" s="10">
        <v>45469</v>
      </c>
      <c r="C87" s="11">
        <v>0.16805555555555557</v>
      </c>
      <c r="D87" t="s">
        <v>731</v>
      </c>
      <c r="E87" t="s">
        <v>62</v>
      </c>
      <c r="F87">
        <v>9</v>
      </c>
      <c r="G87" t="s">
        <v>32</v>
      </c>
      <c r="H87" t="s">
        <v>391</v>
      </c>
      <c r="I87" t="s">
        <v>13</v>
      </c>
      <c r="J87">
        <v>0</v>
      </c>
      <c r="K87">
        <v>45</v>
      </c>
      <c r="L87" t="s">
        <v>92</v>
      </c>
      <c r="M87" t="s">
        <v>10</v>
      </c>
    </row>
    <row r="88" spans="1:13" x14ac:dyDescent="0.25">
      <c r="A88" t="s">
        <v>732</v>
      </c>
      <c r="B88" s="10">
        <v>45467</v>
      </c>
      <c r="C88" s="11">
        <v>0.14861111111111111</v>
      </c>
      <c r="D88" t="s">
        <v>733</v>
      </c>
      <c r="E88" t="s">
        <v>62</v>
      </c>
      <c r="F88">
        <v>10</v>
      </c>
      <c r="G88" t="s">
        <v>99</v>
      </c>
      <c r="H88" t="s">
        <v>346</v>
      </c>
      <c r="I88" t="s">
        <v>13</v>
      </c>
      <c r="J88">
        <v>1</v>
      </c>
      <c r="K88">
        <v>60</v>
      </c>
      <c r="L88" t="s">
        <v>92</v>
      </c>
      <c r="M88" t="s">
        <v>10</v>
      </c>
    </row>
    <row r="89" spans="1:13" x14ac:dyDescent="0.25">
      <c r="A89" t="s">
        <v>734</v>
      </c>
      <c r="B89" s="10">
        <v>45107</v>
      </c>
      <c r="C89" s="11">
        <v>0.62708333333333333</v>
      </c>
      <c r="D89" t="s">
        <v>735</v>
      </c>
      <c r="E89" t="s">
        <v>31</v>
      </c>
      <c r="F89">
        <v>3</v>
      </c>
      <c r="G89" t="s">
        <v>99</v>
      </c>
      <c r="H89" t="s">
        <v>346</v>
      </c>
      <c r="I89" t="s">
        <v>13</v>
      </c>
      <c r="J89">
        <v>9</v>
      </c>
      <c r="K89">
        <v>53</v>
      </c>
      <c r="L89" t="s">
        <v>92</v>
      </c>
      <c r="M89" t="s">
        <v>10</v>
      </c>
    </row>
    <row r="90" spans="1:13" x14ac:dyDescent="0.25">
      <c r="A90" t="s">
        <v>736</v>
      </c>
      <c r="B90" s="10">
        <v>45470</v>
      </c>
      <c r="C90" s="11">
        <v>0.47222222222222221</v>
      </c>
      <c r="D90" t="s">
        <v>737</v>
      </c>
      <c r="E90" t="s">
        <v>62</v>
      </c>
      <c r="F90">
        <v>6</v>
      </c>
      <c r="G90" t="s">
        <v>99</v>
      </c>
      <c r="H90" t="s">
        <v>346</v>
      </c>
      <c r="I90" t="s">
        <v>12</v>
      </c>
      <c r="J90">
        <v>3</v>
      </c>
      <c r="K90">
        <v>30</v>
      </c>
      <c r="L90" t="s">
        <v>92</v>
      </c>
      <c r="M90" t="s">
        <v>11</v>
      </c>
    </row>
    <row r="91" spans="1:13" x14ac:dyDescent="0.25">
      <c r="A91" t="s">
        <v>738</v>
      </c>
      <c r="B91" s="10">
        <v>45444</v>
      </c>
      <c r="C91" s="11">
        <v>0.82499999999999996</v>
      </c>
      <c r="D91" t="s">
        <v>739</v>
      </c>
      <c r="E91" t="s">
        <v>62</v>
      </c>
      <c r="F91">
        <v>2</v>
      </c>
      <c r="G91" t="s">
        <v>208</v>
      </c>
      <c r="H91" t="s">
        <v>346</v>
      </c>
      <c r="I91" t="s">
        <v>12</v>
      </c>
      <c r="J91">
        <v>4</v>
      </c>
      <c r="K91">
        <v>51</v>
      </c>
      <c r="L91" t="s">
        <v>92</v>
      </c>
      <c r="M91" t="s">
        <v>10</v>
      </c>
    </row>
    <row r="92" spans="1:13" x14ac:dyDescent="0.25">
      <c r="A92" t="s">
        <v>740</v>
      </c>
      <c r="B92" s="10">
        <v>45466</v>
      </c>
      <c r="C92" s="11">
        <v>0.65</v>
      </c>
      <c r="D92" t="s">
        <v>741</v>
      </c>
      <c r="E92" t="s">
        <v>31</v>
      </c>
      <c r="F92">
        <v>9</v>
      </c>
      <c r="G92" t="s">
        <v>252</v>
      </c>
      <c r="H92" t="s">
        <v>346</v>
      </c>
      <c r="I92" t="s">
        <v>12</v>
      </c>
      <c r="J92">
        <v>3</v>
      </c>
      <c r="K92">
        <v>38</v>
      </c>
      <c r="L92" t="s">
        <v>92</v>
      </c>
      <c r="M92" t="s">
        <v>10</v>
      </c>
    </row>
    <row r="93" spans="1:13" x14ac:dyDescent="0.25">
      <c r="A93" t="s">
        <v>742</v>
      </c>
      <c r="B93" s="10">
        <v>45088</v>
      </c>
      <c r="C93" s="11">
        <v>0.37569444444444444</v>
      </c>
      <c r="D93" t="s">
        <v>743</v>
      </c>
      <c r="E93" t="s">
        <v>31</v>
      </c>
      <c r="F93">
        <v>6</v>
      </c>
      <c r="G93" t="s">
        <v>32</v>
      </c>
      <c r="H93" t="s">
        <v>346</v>
      </c>
      <c r="I93" t="s">
        <v>13</v>
      </c>
      <c r="J93">
        <v>2</v>
      </c>
      <c r="K93">
        <v>56</v>
      </c>
      <c r="L93" t="s">
        <v>92</v>
      </c>
      <c r="M93" t="s">
        <v>10</v>
      </c>
    </row>
    <row r="94" spans="1:13" x14ac:dyDescent="0.25">
      <c r="A94" t="s">
        <v>744</v>
      </c>
      <c r="B94" s="10">
        <v>45096</v>
      </c>
      <c r="C94" s="11">
        <v>0.58680555555555558</v>
      </c>
      <c r="D94" t="s">
        <v>745</v>
      </c>
      <c r="E94" t="s">
        <v>62</v>
      </c>
      <c r="F94">
        <v>2</v>
      </c>
      <c r="G94" t="s">
        <v>181</v>
      </c>
      <c r="H94" t="s">
        <v>271</v>
      </c>
      <c r="I94" t="s">
        <v>12</v>
      </c>
      <c r="J94">
        <v>9</v>
      </c>
      <c r="K94">
        <v>22</v>
      </c>
      <c r="L94" t="s">
        <v>92</v>
      </c>
      <c r="M94" t="s">
        <v>11</v>
      </c>
    </row>
    <row r="95" spans="1:13" x14ac:dyDescent="0.25">
      <c r="A95" t="s">
        <v>746</v>
      </c>
      <c r="B95" s="10">
        <v>45469</v>
      </c>
      <c r="C95" s="11">
        <v>0.33958333333333335</v>
      </c>
      <c r="D95" t="s">
        <v>747</v>
      </c>
      <c r="E95" t="s">
        <v>31</v>
      </c>
      <c r="F95">
        <v>5</v>
      </c>
      <c r="G95" t="s">
        <v>239</v>
      </c>
      <c r="H95" t="s">
        <v>271</v>
      </c>
      <c r="I95" t="s">
        <v>12</v>
      </c>
      <c r="J95">
        <v>3</v>
      </c>
      <c r="K95">
        <v>19</v>
      </c>
      <c r="L95" t="s">
        <v>92</v>
      </c>
      <c r="M95" t="s">
        <v>11</v>
      </c>
    </row>
    <row r="96" spans="1:13" x14ac:dyDescent="0.25">
      <c r="A96" t="s">
        <v>748</v>
      </c>
      <c r="B96" s="10">
        <v>45464</v>
      </c>
      <c r="C96" s="11">
        <v>0.54166666666666663</v>
      </c>
      <c r="D96" t="s">
        <v>749</v>
      </c>
      <c r="E96" t="s">
        <v>62</v>
      </c>
      <c r="F96">
        <v>4</v>
      </c>
      <c r="G96" t="s">
        <v>181</v>
      </c>
      <c r="H96" t="s">
        <v>33</v>
      </c>
      <c r="I96" t="s">
        <v>13</v>
      </c>
      <c r="J96">
        <v>8</v>
      </c>
      <c r="K96">
        <v>13</v>
      </c>
      <c r="L96" t="s">
        <v>92</v>
      </c>
      <c r="M96" t="s">
        <v>11</v>
      </c>
    </row>
    <row r="97" spans="1:13" x14ac:dyDescent="0.25">
      <c r="A97" t="s">
        <v>750</v>
      </c>
      <c r="B97" s="10">
        <v>45098</v>
      </c>
      <c r="C97" s="11">
        <v>0.96388888888888891</v>
      </c>
      <c r="D97" t="s">
        <v>751</v>
      </c>
      <c r="E97" t="s">
        <v>62</v>
      </c>
      <c r="F97">
        <v>2</v>
      </c>
      <c r="G97" t="s">
        <v>181</v>
      </c>
      <c r="H97" t="s">
        <v>33</v>
      </c>
      <c r="I97" t="s">
        <v>13</v>
      </c>
      <c r="J97">
        <v>7</v>
      </c>
      <c r="K97">
        <v>32</v>
      </c>
      <c r="L97" t="s">
        <v>92</v>
      </c>
      <c r="M97" t="s">
        <v>10</v>
      </c>
    </row>
    <row r="98" spans="1:13" x14ac:dyDescent="0.25">
      <c r="A98" t="s">
        <v>752</v>
      </c>
      <c r="B98" s="10">
        <v>45462</v>
      </c>
      <c r="C98" s="11">
        <v>0.57430555555555551</v>
      </c>
      <c r="D98" t="s">
        <v>753</v>
      </c>
      <c r="E98" t="s">
        <v>31</v>
      </c>
      <c r="F98">
        <v>3</v>
      </c>
      <c r="G98" t="s">
        <v>181</v>
      </c>
      <c r="H98" t="s">
        <v>33</v>
      </c>
      <c r="I98" t="s">
        <v>12</v>
      </c>
      <c r="J98">
        <v>3</v>
      </c>
      <c r="K98">
        <v>18</v>
      </c>
      <c r="L98" t="s">
        <v>92</v>
      </c>
      <c r="M98" t="s">
        <v>11</v>
      </c>
    </row>
    <row r="99" spans="1:13" x14ac:dyDescent="0.25">
      <c r="A99" t="s">
        <v>754</v>
      </c>
      <c r="B99" s="10">
        <v>45459</v>
      </c>
      <c r="C99" s="11">
        <v>2.2916666666666665E-2</v>
      </c>
      <c r="D99" t="s">
        <v>755</v>
      </c>
      <c r="E99" t="s">
        <v>31</v>
      </c>
      <c r="F99">
        <v>10</v>
      </c>
      <c r="G99" t="s">
        <v>208</v>
      </c>
      <c r="H99" t="s">
        <v>33</v>
      </c>
      <c r="I99" t="s">
        <v>13</v>
      </c>
      <c r="J99">
        <v>5</v>
      </c>
      <c r="K99">
        <v>41</v>
      </c>
      <c r="L99" t="s">
        <v>92</v>
      </c>
      <c r="M99" t="s">
        <v>10</v>
      </c>
    </row>
    <row r="100" spans="1:13" x14ac:dyDescent="0.25">
      <c r="A100" t="s">
        <v>756</v>
      </c>
      <c r="B100" s="10">
        <v>45455</v>
      </c>
      <c r="C100" s="11">
        <v>0.52638888888888891</v>
      </c>
      <c r="D100" t="s">
        <v>757</v>
      </c>
      <c r="E100" t="s">
        <v>31</v>
      </c>
      <c r="F100">
        <v>1</v>
      </c>
      <c r="G100" t="s">
        <v>208</v>
      </c>
      <c r="H100" t="s">
        <v>33</v>
      </c>
      <c r="I100" t="s">
        <v>12</v>
      </c>
      <c r="J100">
        <v>2</v>
      </c>
      <c r="K100">
        <v>41</v>
      </c>
      <c r="L100" t="s">
        <v>92</v>
      </c>
      <c r="M100" t="s">
        <v>10</v>
      </c>
    </row>
    <row r="101" spans="1:13" x14ac:dyDescent="0.25">
      <c r="A101" t="s">
        <v>758</v>
      </c>
      <c r="B101" s="10">
        <v>45101</v>
      </c>
      <c r="C101" s="11">
        <v>0.2013888888888889</v>
      </c>
      <c r="D101" t="s">
        <v>759</v>
      </c>
      <c r="E101" t="s">
        <v>31</v>
      </c>
      <c r="F101">
        <v>4</v>
      </c>
      <c r="G101" t="s">
        <v>239</v>
      </c>
      <c r="H101" t="s">
        <v>33</v>
      </c>
      <c r="I101" t="s">
        <v>13</v>
      </c>
      <c r="J101">
        <v>7</v>
      </c>
      <c r="K101">
        <v>36</v>
      </c>
      <c r="L101" t="s">
        <v>92</v>
      </c>
      <c r="M101" t="s">
        <v>10</v>
      </c>
    </row>
    <row r="102" spans="1:13" x14ac:dyDescent="0.25">
      <c r="A102" t="s">
        <v>760</v>
      </c>
      <c r="B102" s="10">
        <v>45472</v>
      </c>
      <c r="C102" s="11">
        <v>0.57499999999999996</v>
      </c>
      <c r="D102" t="s">
        <v>761</v>
      </c>
      <c r="E102" t="s">
        <v>31</v>
      </c>
      <c r="F102">
        <v>3</v>
      </c>
      <c r="G102" t="s">
        <v>146</v>
      </c>
      <c r="H102" t="s">
        <v>33</v>
      </c>
      <c r="I102" t="s">
        <v>12</v>
      </c>
      <c r="J102">
        <v>3</v>
      </c>
      <c r="K102">
        <v>22</v>
      </c>
      <c r="L102" t="s">
        <v>92</v>
      </c>
      <c r="M102" t="s">
        <v>11</v>
      </c>
    </row>
    <row r="103" spans="1:13" x14ac:dyDescent="0.25">
      <c r="A103" t="s">
        <v>762</v>
      </c>
      <c r="B103" s="10">
        <v>45454</v>
      </c>
      <c r="C103" s="11">
        <v>0.31111111111111112</v>
      </c>
      <c r="D103" t="s">
        <v>763</v>
      </c>
      <c r="E103" t="s">
        <v>62</v>
      </c>
      <c r="F103">
        <v>4</v>
      </c>
      <c r="G103" t="s">
        <v>146</v>
      </c>
      <c r="H103" t="s">
        <v>33</v>
      </c>
      <c r="I103" t="s">
        <v>12</v>
      </c>
      <c r="J103">
        <v>4</v>
      </c>
      <c r="K103">
        <v>18</v>
      </c>
      <c r="L103" t="s">
        <v>92</v>
      </c>
      <c r="M103" t="s">
        <v>11</v>
      </c>
    </row>
    <row r="104" spans="1:13" x14ac:dyDescent="0.25">
      <c r="A104" t="s">
        <v>764</v>
      </c>
      <c r="B104" s="10">
        <v>45105</v>
      </c>
      <c r="C104" s="11">
        <v>0.96527777777777779</v>
      </c>
      <c r="D104" t="s">
        <v>765</v>
      </c>
      <c r="E104" t="s">
        <v>62</v>
      </c>
      <c r="F104">
        <v>10</v>
      </c>
      <c r="G104" t="s">
        <v>146</v>
      </c>
      <c r="H104" t="s">
        <v>33</v>
      </c>
      <c r="I104" t="s">
        <v>12</v>
      </c>
      <c r="J104">
        <v>4</v>
      </c>
      <c r="K104">
        <v>45</v>
      </c>
      <c r="L104" t="s">
        <v>92</v>
      </c>
      <c r="M104" t="s">
        <v>10</v>
      </c>
    </row>
    <row r="105" spans="1:13" x14ac:dyDescent="0.25">
      <c r="A105" t="s">
        <v>766</v>
      </c>
      <c r="B105" s="10">
        <v>45105</v>
      </c>
      <c r="C105" s="11">
        <v>0.28958333333333336</v>
      </c>
      <c r="D105" t="s">
        <v>767</v>
      </c>
      <c r="E105" t="s">
        <v>62</v>
      </c>
      <c r="F105">
        <v>2</v>
      </c>
      <c r="G105" t="s">
        <v>146</v>
      </c>
      <c r="H105" t="s">
        <v>33</v>
      </c>
      <c r="I105" t="s">
        <v>12</v>
      </c>
      <c r="J105">
        <v>0</v>
      </c>
      <c r="K105">
        <v>60</v>
      </c>
      <c r="L105" t="s">
        <v>92</v>
      </c>
      <c r="M105" t="s">
        <v>10</v>
      </c>
    </row>
    <row r="106" spans="1:13" x14ac:dyDescent="0.25">
      <c r="A106" t="s">
        <v>768</v>
      </c>
      <c r="B106" s="10">
        <v>45089</v>
      </c>
      <c r="C106" s="11">
        <v>0.92152777777777772</v>
      </c>
      <c r="D106" t="s">
        <v>769</v>
      </c>
      <c r="E106" t="s">
        <v>62</v>
      </c>
      <c r="F106">
        <v>9</v>
      </c>
      <c r="G106" t="s">
        <v>146</v>
      </c>
      <c r="H106" t="s">
        <v>33</v>
      </c>
      <c r="I106" t="s">
        <v>12</v>
      </c>
      <c r="J106">
        <v>3</v>
      </c>
      <c r="K106">
        <v>13</v>
      </c>
      <c r="L106" t="s">
        <v>92</v>
      </c>
      <c r="M106" t="s">
        <v>11</v>
      </c>
    </row>
    <row r="107" spans="1:13" x14ac:dyDescent="0.25">
      <c r="A107" t="s">
        <v>770</v>
      </c>
      <c r="B107" s="10">
        <v>45095</v>
      </c>
      <c r="C107" s="11">
        <v>0.92638888888888893</v>
      </c>
      <c r="D107" t="s">
        <v>771</v>
      </c>
      <c r="E107" t="s">
        <v>31</v>
      </c>
      <c r="F107">
        <v>10</v>
      </c>
      <c r="G107" t="s">
        <v>99</v>
      </c>
      <c r="H107" t="s">
        <v>33</v>
      </c>
      <c r="I107" t="s">
        <v>13</v>
      </c>
      <c r="J107">
        <v>4</v>
      </c>
      <c r="K107">
        <v>26</v>
      </c>
      <c r="L107" t="s">
        <v>92</v>
      </c>
      <c r="M107" t="s">
        <v>11</v>
      </c>
    </row>
    <row r="108" spans="1:13" x14ac:dyDescent="0.25">
      <c r="A108" t="s">
        <v>772</v>
      </c>
      <c r="B108" s="10">
        <v>45453</v>
      </c>
      <c r="C108" s="11">
        <v>3.125E-2</v>
      </c>
      <c r="D108" t="s">
        <v>773</v>
      </c>
      <c r="E108" t="s">
        <v>62</v>
      </c>
      <c r="F108">
        <v>2</v>
      </c>
      <c r="G108" t="s">
        <v>99</v>
      </c>
      <c r="H108" t="s">
        <v>33</v>
      </c>
      <c r="I108" t="s">
        <v>13</v>
      </c>
      <c r="J108">
        <v>3</v>
      </c>
      <c r="K108">
        <v>23</v>
      </c>
      <c r="L108" t="s">
        <v>92</v>
      </c>
      <c r="M108" t="s">
        <v>11</v>
      </c>
    </row>
    <row r="109" spans="1:13" x14ac:dyDescent="0.25">
      <c r="A109" t="s">
        <v>774</v>
      </c>
      <c r="B109" s="10">
        <v>45080</v>
      </c>
      <c r="C109" s="11">
        <v>0.87777777777777777</v>
      </c>
      <c r="D109" t="s">
        <v>775</v>
      </c>
      <c r="E109" t="s">
        <v>62</v>
      </c>
      <c r="F109">
        <v>8</v>
      </c>
      <c r="G109" t="s">
        <v>99</v>
      </c>
      <c r="H109" t="s">
        <v>33</v>
      </c>
      <c r="I109" t="s">
        <v>13</v>
      </c>
      <c r="J109">
        <v>9</v>
      </c>
      <c r="K109">
        <v>11</v>
      </c>
      <c r="L109" t="s">
        <v>92</v>
      </c>
      <c r="M109" t="s">
        <v>11</v>
      </c>
    </row>
    <row r="110" spans="1:13" x14ac:dyDescent="0.25">
      <c r="A110" t="s">
        <v>776</v>
      </c>
      <c r="B110" s="10">
        <v>45460</v>
      </c>
      <c r="C110" s="11">
        <v>0.48333333333333334</v>
      </c>
      <c r="D110" t="s">
        <v>777</v>
      </c>
      <c r="E110" t="s">
        <v>31</v>
      </c>
      <c r="F110">
        <v>1</v>
      </c>
      <c r="G110" t="s">
        <v>32</v>
      </c>
      <c r="H110" t="s">
        <v>33</v>
      </c>
      <c r="I110" t="s">
        <v>13</v>
      </c>
      <c r="J110">
        <v>6</v>
      </c>
      <c r="K110">
        <v>34</v>
      </c>
      <c r="L110" t="s">
        <v>92</v>
      </c>
      <c r="M110" t="s">
        <v>10</v>
      </c>
    </row>
    <row r="111" spans="1:13" x14ac:dyDescent="0.25">
      <c r="A111" t="s">
        <v>778</v>
      </c>
      <c r="B111" s="10">
        <v>45090</v>
      </c>
      <c r="C111" s="11">
        <v>0.34930555555555554</v>
      </c>
      <c r="D111" t="s">
        <v>779</v>
      </c>
      <c r="E111" t="s">
        <v>31</v>
      </c>
      <c r="F111">
        <v>9</v>
      </c>
      <c r="G111" t="s">
        <v>32</v>
      </c>
      <c r="H111" t="s">
        <v>33</v>
      </c>
      <c r="I111" t="s">
        <v>13</v>
      </c>
      <c r="J111">
        <v>4</v>
      </c>
      <c r="K111">
        <v>19</v>
      </c>
      <c r="L111" t="s">
        <v>92</v>
      </c>
      <c r="M111" t="s">
        <v>11</v>
      </c>
    </row>
    <row r="112" spans="1:13" x14ac:dyDescent="0.25">
      <c r="A112" t="s">
        <v>780</v>
      </c>
      <c r="B112" s="10">
        <v>45097</v>
      </c>
      <c r="C112" s="11">
        <v>0.49375000000000002</v>
      </c>
      <c r="D112" t="s">
        <v>781</v>
      </c>
      <c r="E112" t="s">
        <v>31</v>
      </c>
      <c r="F112">
        <v>8</v>
      </c>
      <c r="G112" t="s">
        <v>32</v>
      </c>
      <c r="H112" t="s">
        <v>33</v>
      </c>
      <c r="I112" t="s">
        <v>12</v>
      </c>
      <c r="J112">
        <v>0</v>
      </c>
      <c r="K112">
        <v>59</v>
      </c>
      <c r="L112" t="s">
        <v>92</v>
      </c>
      <c r="M112" t="s">
        <v>10</v>
      </c>
    </row>
    <row r="113" spans="1:13" x14ac:dyDescent="0.25">
      <c r="A113" t="s">
        <v>782</v>
      </c>
      <c r="B113" s="10">
        <v>45454</v>
      </c>
      <c r="C113" s="11">
        <v>7.9861111111111105E-2</v>
      </c>
      <c r="D113" t="s">
        <v>783</v>
      </c>
      <c r="E113" t="s">
        <v>62</v>
      </c>
      <c r="F113">
        <v>3</v>
      </c>
      <c r="G113" t="s">
        <v>32</v>
      </c>
      <c r="H113" t="s">
        <v>33</v>
      </c>
      <c r="I113" t="s">
        <v>12</v>
      </c>
      <c r="J113">
        <v>10</v>
      </c>
      <c r="K113">
        <v>54</v>
      </c>
      <c r="L113" t="s">
        <v>92</v>
      </c>
      <c r="M113" t="s">
        <v>10</v>
      </c>
    </row>
    <row r="114" spans="1:13" x14ac:dyDescent="0.25">
      <c r="A114" t="s">
        <v>784</v>
      </c>
      <c r="B114" s="10">
        <v>45079</v>
      </c>
      <c r="C114" s="11">
        <v>0.70416666666666672</v>
      </c>
      <c r="D114" t="s">
        <v>785</v>
      </c>
      <c r="E114" t="s">
        <v>62</v>
      </c>
      <c r="F114">
        <v>2</v>
      </c>
      <c r="G114" t="s">
        <v>32</v>
      </c>
      <c r="H114" t="s">
        <v>33</v>
      </c>
      <c r="I114" t="s">
        <v>13</v>
      </c>
      <c r="J114">
        <v>10</v>
      </c>
      <c r="K114">
        <v>48</v>
      </c>
      <c r="L114" t="s">
        <v>92</v>
      </c>
      <c r="M114" t="s">
        <v>10</v>
      </c>
    </row>
    <row r="115" spans="1:13" x14ac:dyDescent="0.25">
      <c r="A115" t="s">
        <v>786</v>
      </c>
      <c r="B115" s="10">
        <v>45448</v>
      </c>
      <c r="C115" s="11">
        <v>0.89166666666666672</v>
      </c>
      <c r="D115" t="s">
        <v>787</v>
      </c>
      <c r="E115" t="s">
        <v>62</v>
      </c>
      <c r="F115">
        <v>8</v>
      </c>
      <c r="G115" t="s">
        <v>32</v>
      </c>
      <c r="H115" t="s">
        <v>33</v>
      </c>
      <c r="I115" t="s">
        <v>13</v>
      </c>
      <c r="J115">
        <v>0</v>
      </c>
      <c r="K115">
        <v>35</v>
      </c>
      <c r="L115" t="s">
        <v>92</v>
      </c>
      <c r="M115" t="s">
        <v>10</v>
      </c>
    </row>
    <row r="116" spans="1:13" x14ac:dyDescent="0.25">
      <c r="A116" t="s">
        <v>788</v>
      </c>
      <c r="B116" s="10">
        <v>45452</v>
      </c>
      <c r="C116" s="11">
        <v>0.13472222222222222</v>
      </c>
      <c r="D116" t="s">
        <v>789</v>
      </c>
      <c r="E116" t="s">
        <v>62</v>
      </c>
      <c r="F116">
        <v>4</v>
      </c>
      <c r="G116" t="s">
        <v>32</v>
      </c>
      <c r="H116" t="s">
        <v>33</v>
      </c>
      <c r="I116" t="s">
        <v>13</v>
      </c>
      <c r="J116">
        <v>5</v>
      </c>
      <c r="K116">
        <v>49</v>
      </c>
      <c r="L116" t="s">
        <v>92</v>
      </c>
      <c r="M116" t="s">
        <v>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D58F3-9AD4-4555-B7AD-8F1C3373535C}">
  <dimension ref="A3:K110"/>
  <sheetViews>
    <sheetView topLeftCell="A101" workbookViewId="0">
      <selection activeCell="A107" sqref="A107"/>
    </sheetView>
  </sheetViews>
  <sheetFormatPr defaultRowHeight="15" x14ac:dyDescent="0.25"/>
  <cols>
    <col min="1" max="1" width="34.85546875" bestFit="1" customWidth="1"/>
    <col min="2" max="2" width="13.28515625" bestFit="1" customWidth="1"/>
    <col min="3" max="3" width="8.85546875" bestFit="1" customWidth="1"/>
    <col min="4" max="4" width="27" customWidth="1"/>
    <col min="5" max="5" width="26.28515625" bestFit="1" customWidth="1"/>
    <col min="7" max="7" width="14.42578125" customWidth="1"/>
    <col min="8" max="8" width="26.28515625" bestFit="1" customWidth="1"/>
    <col min="10" max="10" width="12.85546875" customWidth="1"/>
    <col min="11" max="11" width="26.5703125" bestFit="1" customWidth="1"/>
  </cols>
  <sheetData>
    <row r="3" spans="1:11" x14ac:dyDescent="0.25">
      <c r="D3" t="s">
        <v>6</v>
      </c>
      <c r="G3" t="s">
        <v>7</v>
      </c>
      <c r="J3" t="s">
        <v>8</v>
      </c>
    </row>
    <row r="4" spans="1:11" x14ac:dyDescent="0.25">
      <c r="A4" t="s">
        <v>0</v>
      </c>
    </row>
    <row r="5" spans="1:11" x14ac:dyDescent="0.25">
      <c r="A5" s="25" t="s">
        <v>2</v>
      </c>
      <c r="D5" s="3" t="s">
        <v>5</v>
      </c>
      <c r="E5" s="25" t="s">
        <v>2</v>
      </c>
      <c r="G5" s="3" t="s">
        <v>5</v>
      </c>
      <c r="H5" s="25" t="s">
        <v>1</v>
      </c>
      <c r="J5" s="3" t="s">
        <v>5</v>
      </c>
      <c r="K5" s="25" t="s">
        <v>3</v>
      </c>
    </row>
    <row r="6" spans="1:11" x14ac:dyDescent="0.25">
      <c r="A6" s="24">
        <v>513</v>
      </c>
      <c r="D6" s="4" t="s">
        <v>801</v>
      </c>
      <c r="E6" s="24">
        <v>19</v>
      </c>
      <c r="G6" s="4" t="s">
        <v>801</v>
      </c>
      <c r="H6" s="1">
        <v>37.789473684210527</v>
      </c>
      <c r="J6" s="4" t="s">
        <v>801</v>
      </c>
      <c r="K6" s="1">
        <v>6.666666666666667</v>
      </c>
    </row>
    <row r="7" spans="1:11" x14ac:dyDescent="0.25">
      <c r="D7" s="4" t="s">
        <v>802</v>
      </c>
      <c r="E7" s="24">
        <v>14</v>
      </c>
      <c r="G7" s="4" t="s">
        <v>802</v>
      </c>
      <c r="H7" s="1">
        <v>38.214285714285715</v>
      </c>
      <c r="J7" s="4" t="s">
        <v>802</v>
      </c>
      <c r="K7" s="1">
        <v>3.5</v>
      </c>
    </row>
    <row r="8" spans="1:11" x14ac:dyDescent="0.25">
      <c r="D8" s="4" t="s">
        <v>803</v>
      </c>
      <c r="E8" s="24">
        <v>13</v>
      </c>
      <c r="G8" s="4" t="s">
        <v>803</v>
      </c>
      <c r="H8" s="1">
        <v>40.92307692307692</v>
      </c>
      <c r="J8" s="4" t="s">
        <v>803</v>
      </c>
      <c r="K8" s="1">
        <v>4.5</v>
      </c>
    </row>
    <row r="9" spans="1:11" x14ac:dyDescent="0.25">
      <c r="A9" s="25" t="s">
        <v>1</v>
      </c>
      <c r="D9" s="4" t="s">
        <v>804</v>
      </c>
      <c r="E9" s="24">
        <v>22</v>
      </c>
      <c r="G9" s="4" t="s">
        <v>804</v>
      </c>
      <c r="H9" s="1">
        <v>34.5</v>
      </c>
      <c r="J9" s="4" t="s">
        <v>804</v>
      </c>
      <c r="K9" s="1">
        <v>4.8</v>
      </c>
    </row>
    <row r="10" spans="1:11" x14ac:dyDescent="0.25">
      <c r="A10" s="1">
        <v>36.323586744639378</v>
      </c>
      <c r="D10" s="4" t="s">
        <v>805</v>
      </c>
      <c r="E10" s="24">
        <v>19</v>
      </c>
      <c r="G10" s="4" t="s">
        <v>805</v>
      </c>
      <c r="H10" s="1">
        <v>30.684210526315791</v>
      </c>
      <c r="J10" s="4" t="s">
        <v>805</v>
      </c>
      <c r="K10" s="1">
        <v>7.75</v>
      </c>
    </row>
    <row r="11" spans="1:11" x14ac:dyDescent="0.25">
      <c r="D11" s="4" t="s">
        <v>806</v>
      </c>
      <c r="E11" s="24">
        <v>15</v>
      </c>
      <c r="G11" s="4" t="s">
        <v>806</v>
      </c>
      <c r="H11" s="1">
        <v>37.666666666666664</v>
      </c>
      <c r="J11" s="4" t="s">
        <v>806</v>
      </c>
      <c r="K11" s="1">
        <v>6.2</v>
      </c>
    </row>
    <row r="12" spans="1:11" x14ac:dyDescent="0.25">
      <c r="D12" s="4" t="s">
        <v>807</v>
      </c>
      <c r="E12" s="24">
        <v>12</v>
      </c>
      <c r="G12" s="4" t="s">
        <v>807</v>
      </c>
      <c r="H12" s="1">
        <v>36.083333333333336</v>
      </c>
      <c r="J12" s="4" t="s">
        <v>807</v>
      </c>
      <c r="K12" s="1">
        <v>3.75</v>
      </c>
    </row>
    <row r="13" spans="1:11" x14ac:dyDescent="0.25">
      <c r="A13" s="25" t="s">
        <v>3</v>
      </c>
      <c r="D13" s="4" t="s">
        <v>808</v>
      </c>
      <c r="E13" s="24">
        <v>21</v>
      </c>
      <c r="G13" s="4" t="s">
        <v>808</v>
      </c>
      <c r="H13" s="1">
        <v>43.523809523809526</v>
      </c>
      <c r="J13" s="4" t="s">
        <v>808</v>
      </c>
      <c r="K13" s="1">
        <v>6.5</v>
      </c>
    </row>
    <row r="14" spans="1:11" x14ac:dyDescent="0.25">
      <c r="A14" s="1">
        <v>4.9591836734693882</v>
      </c>
      <c r="D14" s="4" t="s">
        <v>809</v>
      </c>
      <c r="E14" s="24">
        <v>12</v>
      </c>
      <c r="G14" s="4" t="s">
        <v>809</v>
      </c>
      <c r="H14" s="1">
        <v>29.5</v>
      </c>
      <c r="J14" s="4" t="s">
        <v>809</v>
      </c>
      <c r="K14" s="1">
        <v>3</v>
      </c>
    </row>
    <row r="15" spans="1:11" x14ac:dyDescent="0.25">
      <c r="D15" s="4" t="s">
        <v>810</v>
      </c>
      <c r="E15" s="24">
        <v>13</v>
      </c>
      <c r="G15" s="4" t="s">
        <v>810</v>
      </c>
      <c r="H15" s="1">
        <v>38.07692307692308</v>
      </c>
      <c r="J15" s="4" t="s">
        <v>810</v>
      </c>
      <c r="K15" s="1">
        <v>4.5</v>
      </c>
    </row>
    <row r="16" spans="1:11" x14ac:dyDescent="0.25">
      <c r="D16" s="4" t="s">
        <v>811</v>
      </c>
      <c r="E16" s="24">
        <v>13</v>
      </c>
      <c r="G16" s="4" t="s">
        <v>811</v>
      </c>
      <c r="H16" s="1">
        <v>35.846153846153847</v>
      </c>
      <c r="J16" s="4" t="s">
        <v>811</v>
      </c>
      <c r="K16" s="1">
        <v>6</v>
      </c>
    </row>
    <row r="17" spans="4:11" x14ac:dyDescent="0.25">
      <c r="D17" s="4" t="s">
        <v>812</v>
      </c>
      <c r="E17" s="24">
        <v>16</v>
      </c>
      <c r="G17" s="4" t="s">
        <v>812</v>
      </c>
      <c r="H17" s="1">
        <v>32.625</v>
      </c>
      <c r="J17" s="4" t="s">
        <v>812</v>
      </c>
      <c r="K17" s="1">
        <v>5.2</v>
      </c>
    </row>
    <row r="18" spans="4:11" x14ac:dyDescent="0.25">
      <c r="D18" s="4" t="s">
        <v>813</v>
      </c>
      <c r="E18" s="24">
        <v>20</v>
      </c>
      <c r="G18" s="4" t="s">
        <v>813</v>
      </c>
      <c r="H18" s="1">
        <v>39.200000000000003</v>
      </c>
      <c r="J18" s="4" t="s">
        <v>813</v>
      </c>
      <c r="K18" s="1">
        <v>4.4000000000000004</v>
      </c>
    </row>
    <row r="19" spans="4:11" x14ac:dyDescent="0.25">
      <c r="D19" s="4" t="s">
        <v>814</v>
      </c>
      <c r="E19" s="24">
        <v>25</v>
      </c>
      <c r="G19" s="4" t="s">
        <v>814</v>
      </c>
      <c r="H19" s="1">
        <v>35.28</v>
      </c>
      <c r="J19" s="4" t="s">
        <v>814</v>
      </c>
      <c r="K19" s="1">
        <v>3.4545454545454546</v>
      </c>
    </row>
    <row r="20" spans="4:11" x14ac:dyDescent="0.25">
      <c r="D20" s="4" t="s">
        <v>815</v>
      </c>
      <c r="E20" s="24">
        <v>20</v>
      </c>
      <c r="G20" s="4" t="s">
        <v>815</v>
      </c>
      <c r="H20" s="1">
        <v>32.549999999999997</v>
      </c>
      <c r="J20" s="4" t="s">
        <v>815</v>
      </c>
      <c r="K20" s="1">
        <v>4.4000000000000004</v>
      </c>
    </row>
    <row r="21" spans="4:11" x14ac:dyDescent="0.25">
      <c r="D21" s="4" t="s">
        <v>816</v>
      </c>
      <c r="E21" s="24">
        <v>14</v>
      </c>
      <c r="G21" s="4" t="s">
        <v>816</v>
      </c>
      <c r="H21" s="1">
        <v>35.642857142857146</v>
      </c>
      <c r="J21" s="4" t="s">
        <v>816</v>
      </c>
      <c r="K21" s="1">
        <v>5.833333333333333</v>
      </c>
    </row>
    <row r="22" spans="4:11" x14ac:dyDescent="0.25">
      <c r="D22" s="4" t="s">
        <v>817</v>
      </c>
      <c r="E22" s="24">
        <v>17</v>
      </c>
      <c r="G22" s="4" t="s">
        <v>817</v>
      </c>
      <c r="H22" s="1">
        <v>38.764705882352942</v>
      </c>
      <c r="J22" s="4" t="s">
        <v>817</v>
      </c>
      <c r="K22" s="1">
        <v>4.4444444444444446</v>
      </c>
    </row>
    <row r="23" spans="4:11" x14ac:dyDescent="0.25">
      <c r="D23" s="4" t="s">
        <v>818</v>
      </c>
      <c r="E23" s="24">
        <v>20</v>
      </c>
      <c r="G23" s="4" t="s">
        <v>818</v>
      </c>
      <c r="H23" s="1">
        <v>39.9</v>
      </c>
      <c r="J23" s="4" t="s">
        <v>818</v>
      </c>
      <c r="K23" s="1">
        <v>5.333333333333333</v>
      </c>
    </row>
    <row r="24" spans="4:11" x14ac:dyDescent="0.25">
      <c r="D24" s="4" t="s">
        <v>819</v>
      </c>
      <c r="E24" s="24">
        <v>10</v>
      </c>
      <c r="G24" s="4" t="s">
        <v>819</v>
      </c>
      <c r="H24" s="1">
        <v>41.6</v>
      </c>
      <c r="J24" s="4" t="s">
        <v>819</v>
      </c>
      <c r="K24" s="1">
        <v>5.333333333333333</v>
      </c>
    </row>
    <row r="25" spans="4:11" x14ac:dyDescent="0.25">
      <c r="D25" s="4" t="s">
        <v>820</v>
      </c>
      <c r="E25" s="24">
        <v>17</v>
      </c>
      <c r="G25" s="4" t="s">
        <v>820</v>
      </c>
      <c r="H25" s="1">
        <v>39.470588235294116</v>
      </c>
      <c r="J25" s="4" t="s">
        <v>820</v>
      </c>
      <c r="K25" s="1">
        <v>5.5714285714285712</v>
      </c>
    </row>
    <row r="26" spans="4:11" x14ac:dyDescent="0.25">
      <c r="D26" s="4" t="s">
        <v>821</v>
      </c>
      <c r="E26" s="24">
        <v>15</v>
      </c>
      <c r="G26" s="4" t="s">
        <v>821</v>
      </c>
      <c r="H26" s="1">
        <v>27.733333333333334</v>
      </c>
      <c r="J26" s="4" t="s">
        <v>821</v>
      </c>
      <c r="K26" s="1">
        <v>5</v>
      </c>
    </row>
    <row r="27" spans="4:11" x14ac:dyDescent="0.25">
      <c r="D27" s="4" t="s">
        <v>822</v>
      </c>
      <c r="E27" s="24">
        <v>16</v>
      </c>
      <c r="G27" s="4" t="s">
        <v>822</v>
      </c>
      <c r="H27" s="1">
        <v>36.875</v>
      </c>
      <c r="J27" s="4" t="s">
        <v>822</v>
      </c>
      <c r="K27" s="1">
        <v>6.4</v>
      </c>
    </row>
    <row r="28" spans="4:11" x14ac:dyDescent="0.25">
      <c r="D28" s="4" t="s">
        <v>823</v>
      </c>
      <c r="E28" s="24">
        <v>18</v>
      </c>
      <c r="G28" s="4" t="s">
        <v>823</v>
      </c>
      <c r="H28" s="1">
        <v>40.333333333333336</v>
      </c>
      <c r="J28" s="4" t="s">
        <v>823</v>
      </c>
      <c r="K28" s="1">
        <v>5.333333333333333</v>
      </c>
    </row>
    <row r="29" spans="4:11" x14ac:dyDescent="0.25">
      <c r="D29" s="4" t="s">
        <v>824</v>
      </c>
      <c r="E29" s="24">
        <v>16</v>
      </c>
      <c r="G29" s="4" t="s">
        <v>824</v>
      </c>
      <c r="H29" s="1">
        <v>36.5</v>
      </c>
      <c r="J29" s="4" t="s">
        <v>824</v>
      </c>
      <c r="K29" s="1">
        <v>3.75</v>
      </c>
    </row>
    <row r="30" spans="4:11" x14ac:dyDescent="0.25">
      <c r="D30" s="4" t="s">
        <v>825</v>
      </c>
      <c r="E30" s="24">
        <v>15</v>
      </c>
      <c r="G30" s="4" t="s">
        <v>825</v>
      </c>
      <c r="H30" s="1">
        <v>32.866666666666667</v>
      </c>
      <c r="J30" s="4" t="s">
        <v>825</v>
      </c>
      <c r="K30" s="1">
        <v>6.333333333333333</v>
      </c>
    </row>
    <row r="31" spans="4:11" x14ac:dyDescent="0.25">
      <c r="D31" s="4" t="s">
        <v>826</v>
      </c>
      <c r="E31" s="24">
        <v>14</v>
      </c>
      <c r="G31" s="4" t="s">
        <v>826</v>
      </c>
      <c r="H31" s="1">
        <v>36.642857142857146</v>
      </c>
      <c r="J31" s="4" t="s">
        <v>826</v>
      </c>
      <c r="K31" s="1">
        <v>10</v>
      </c>
    </row>
    <row r="32" spans="4:11" x14ac:dyDescent="0.25">
      <c r="D32" s="4" t="s">
        <v>827</v>
      </c>
      <c r="E32" s="24">
        <v>16</v>
      </c>
      <c r="G32" s="4" t="s">
        <v>827</v>
      </c>
      <c r="H32" s="1">
        <v>36.5625</v>
      </c>
      <c r="J32" s="4" t="s">
        <v>827</v>
      </c>
      <c r="K32" s="1">
        <v>5</v>
      </c>
    </row>
    <row r="33" spans="4:11" x14ac:dyDescent="0.25">
      <c r="D33" s="4" t="s">
        <v>828</v>
      </c>
      <c r="E33" s="24">
        <v>20</v>
      </c>
      <c r="G33" s="4" t="s">
        <v>828</v>
      </c>
      <c r="H33" s="1">
        <v>32.15</v>
      </c>
      <c r="J33" s="4" t="s">
        <v>828</v>
      </c>
      <c r="K33" s="1">
        <v>5.333333333333333</v>
      </c>
    </row>
    <row r="34" spans="4:11" x14ac:dyDescent="0.25">
      <c r="D34" s="4" t="s">
        <v>829</v>
      </c>
      <c r="E34" s="24">
        <v>19</v>
      </c>
      <c r="G34" s="4" t="s">
        <v>829</v>
      </c>
      <c r="H34" s="1">
        <v>38.368421052631582</v>
      </c>
      <c r="J34" s="4" t="s">
        <v>829</v>
      </c>
      <c r="K34" s="1">
        <v>4.8</v>
      </c>
    </row>
    <row r="35" spans="4:11" x14ac:dyDescent="0.25">
      <c r="D35" s="4" t="s">
        <v>830</v>
      </c>
      <c r="E35" s="24">
        <v>14</v>
      </c>
      <c r="G35" s="4" t="s">
        <v>830</v>
      </c>
      <c r="H35" s="1">
        <v>33.071428571428569</v>
      </c>
      <c r="J35" s="4" t="s">
        <v>830</v>
      </c>
      <c r="K35" s="1">
        <v>5</v>
      </c>
    </row>
    <row r="36" spans="4:11" x14ac:dyDescent="0.25">
      <c r="D36" s="4" t="s">
        <v>831</v>
      </c>
      <c r="E36" s="24">
        <v>18</v>
      </c>
      <c r="G36" s="4" t="s">
        <v>831</v>
      </c>
      <c r="H36" s="1">
        <v>36.444444444444443</v>
      </c>
      <c r="J36" s="4" t="s">
        <v>831</v>
      </c>
      <c r="K36" s="1">
        <v>1.4</v>
      </c>
    </row>
    <row r="37" spans="4:11" x14ac:dyDescent="0.25">
      <c r="D37" s="4" t="s">
        <v>4</v>
      </c>
      <c r="E37" s="24">
        <v>513</v>
      </c>
      <c r="G37" s="4" t="s">
        <v>4</v>
      </c>
      <c r="H37" s="6">
        <v>36.323586744639378</v>
      </c>
      <c r="J37" s="4" t="s">
        <v>4</v>
      </c>
      <c r="K37" s="6">
        <v>4.9591836734693882</v>
      </c>
    </row>
    <row r="51" spans="1:4" ht="60" x14ac:dyDescent="0.25">
      <c r="A51" s="3" t="s">
        <v>5</v>
      </c>
      <c r="B51" s="5" t="s">
        <v>14</v>
      </c>
      <c r="C51" s="5" t="s">
        <v>15</v>
      </c>
    </row>
    <row r="52" spans="1:4" x14ac:dyDescent="0.25">
      <c r="A52" s="4" t="s">
        <v>12</v>
      </c>
      <c r="B52" s="8">
        <v>269</v>
      </c>
      <c r="C52" s="9">
        <v>0.52436647173489281</v>
      </c>
    </row>
    <row r="53" spans="1:4" x14ac:dyDescent="0.25">
      <c r="A53" s="4" t="s">
        <v>13</v>
      </c>
      <c r="B53" s="8">
        <v>244</v>
      </c>
      <c r="C53" s="9">
        <v>0.47563352826510719</v>
      </c>
    </row>
    <row r="54" spans="1:4" x14ac:dyDescent="0.25">
      <c r="A54" s="4" t="s">
        <v>4</v>
      </c>
      <c r="B54" s="8">
        <v>513</v>
      </c>
      <c r="C54" s="9">
        <v>1</v>
      </c>
    </row>
    <row r="57" spans="1:4" ht="33" customHeight="1" x14ac:dyDescent="0.25">
      <c r="A57" s="4"/>
    </row>
    <row r="58" spans="1:4" ht="12.75" customHeight="1" x14ac:dyDescent="0.25">
      <c r="A58" s="19" t="s">
        <v>561</v>
      </c>
      <c r="B58" s="20" t="s">
        <v>563</v>
      </c>
      <c r="C58" s="20" t="s">
        <v>562</v>
      </c>
      <c r="D58" s="14"/>
    </row>
    <row r="59" spans="1:4" ht="12" customHeight="1" x14ac:dyDescent="0.25">
      <c r="A59" s="18" t="str">
        <f>A53</f>
        <v>Not Admitted</v>
      </c>
      <c r="B59" s="18">
        <f t="shared" ref="B59:C59" si="0">B53</f>
        <v>244</v>
      </c>
      <c r="C59" s="21">
        <f t="shared" si="0"/>
        <v>0.47563352826510719</v>
      </c>
      <c r="D59" s="15"/>
    </row>
    <row r="60" spans="1:4" ht="12" customHeight="1" x14ac:dyDescent="0.25">
      <c r="A60" s="22" t="str">
        <f>A52</f>
        <v>Admitted</v>
      </c>
      <c r="B60" s="22">
        <f t="shared" ref="B60:C60" si="1">B52</f>
        <v>269</v>
      </c>
      <c r="C60" s="23">
        <f t="shared" si="1"/>
        <v>0.52436647173489281</v>
      </c>
      <c r="D60" s="16"/>
    </row>
    <row r="63" spans="1:4" x14ac:dyDescent="0.25">
      <c r="A63" s="13" t="s">
        <v>792</v>
      </c>
    </row>
    <row r="64" spans="1:4" x14ac:dyDescent="0.25">
      <c r="A64" s="3" t="s">
        <v>5</v>
      </c>
      <c r="B64" s="25" t="s">
        <v>791</v>
      </c>
    </row>
    <row r="65" spans="1:3" x14ac:dyDescent="0.25">
      <c r="A65" s="4" t="s">
        <v>92</v>
      </c>
      <c r="B65" s="8">
        <v>76</v>
      </c>
      <c r="C65" s="17"/>
    </row>
    <row r="66" spans="1:3" x14ac:dyDescent="0.25">
      <c r="A66" s="4" t="s">
        <v>34</v>
      </c>
      <c r="B66" s="8">
        <v>69</v>
      </c>
      <c r="C66" s="17"/>
    </row>
    <row r="67" spans="1:3" x14ac:dyDescent="0.25">
      <c r="A67" s="4" t="s">
        <v>47</v>
      </c>
      <c r="B67" s="8">
        <v>64</v>
      </c>
      <c r="C67" s="17"/>
    </row>
    <row r="68" spans="1:3" x14ac:dyDescent="0.25">
      <c r="A68" s="4" t="s">
        <v>37</v>
      </c>
      <c r="B68" s="8">
        <v>59</v>
      </c>
      <c r="C68" s="17"/>
    </row>
    <row r="69" spans="1:3" x14ac:dyDescent="0.25">
      <c r="A69" s="4" t="s">
        <v>77</v>
      </c>
      <c r="B69" s="8">
        <v>58</v>
      </c>
      <c r="C69" s="17"/>
    </row>
    <row r="70" spans="1:3" x14ac:dyDescent="0.25">
      <c r="A70" s="4" t="s">
        <v>42</v>
      </c>
      <c r="B70" s="8">
        <v>66</v>
      </c>
      <c r="C70" s="17"/>
    </row>
    <row r="71" spans="1:3" x14ac:dyDescent="0.25">
      <c r="A71" s="4" t="s">
        <v>59</v>
      </c>
      <c r="B71" s="8">
        <v>67</v>
      </c>
      <c r="C71" s="17"/>
    </row>
    <row r="72" spans="1:3" x14ac:dyDescent="0.25">
      <c r="A72" s="4" t="s">
        <v>56</v>
      </c>
      <c r="B72" s="8">
        <v>54</v>
      </c>
      <c r="C72" s="17"/>
    </row>
    <row r="73" spans="1:3" x14ac:dyDescent="0.25">
      <c r="A73" s="4" t="s">
        <v>4</v>
      </c>
      <c r="B73" s="8">
        <v>513</v>
      </c>
    </row>
    <row r="77" spans="1:3" x14ac:dyDescent="0.25">
      <c r="A77" s="13" t="s">
        <v>794</v>
      </c>
    </row>
    <row r="78" spans="1:3" x14ac:dyDescent="0.25">
      <c r="A78" s="3" t="s">
        <v>5</v>
      </c>
      <c r="B78" s="25" t="s">
        <v>793</v>
      </c>
    </row>
    <row r="79" spans="1:3" x14ac:dyDescent="0.25">
      <c r="A79" s="4" t="s">
        <v>10</v>
      </c>
      <c r="B79" s="8">
        <v>316</v>
      </c>
    </row>
    <row r="80" spans="1:3" x14ac:dyDescent="0.25">
      <c r="A80" s="4" t="s">
        <v>11</v>
      </c>
      <c r="B80" s="8">
        <v>197</v>
      </c>
    </row>
    <row r="81" spans="1:2" x14ac:dyDescent="0.25">
      <c r="A81" s="4" t="s">
        <v>4</v>
      </c>
      <c r="B81" s="8">
        <v>513</v>
      </c>
    </row>
    <row r="85" spans="1:2" x14ac:dyDescent="0.25">
      <c r="A85" s="13" t="s">
        <v>796</v>
      </c>
    </row>
    <row r="86" spans="1:2" x14ac:dyDescent="0.25">
      <c r="A86" s="3" t="s">
        <v>5</v>
      </c>
      <c r="B86" s="25" t="s">
        <v>795</v>
      </c>
    </row>
    <row r="87" spans="1:2" x14ac:dyDescent="0.25">
      <c r="A87" s="4" t="s">
        <v>31</v>
      </c>
      <c r="B87" s="1">
        <v>241</v>
      </c>
    </row>
    <row r="88" spans="1:2" x14ac:dyDescent="0.25">
      <c r="A88" s="4" t="s">
        <v>62</v>
      </c>
      <c r="B88" s="1">
        <v>272</v>
      </c>
    </row>
    <row r="89" spans="1:2" x14ac:dyDescent="0.25">
      <c r="A89" s="4" t="s">
        <v>4</v>
      </c>
      <c r="B89" s="8">
        <v>513</v>
      </c>
    </row>
    <row r="92" spans="1:2" x14ac:dyDescent="0.25">
      <c r="A92" s="13" t="s">
        <v>798</v>
      </c>
    </row>
    <row r="93" spans="1:2" x14ac:dyDescent="0.25">
      <c r="A93" s="3" t="s">
        <v>5</v>
      </c>
      <c r="B93" s="25" t="s">
        <v>797</v>
      </c>
    </row>
    <row r="94" spans="1:2" x14ac:dyDescent="0.25">
      <c r="A94" s="4" t="s">
        <v>424</v>
      </c>
      <c r="B94" s="8">
        <v>4</v>
      </c>
    </row>
    <row r="95" spans="1:2" x14ac:dyDescent="0.25">
      <c r="A95" s="4" t="s">
        <v>429</v>
      </c>
      <c r="B95" s="8">
        <v>5</v>
      </c>
    </row>
    <row r="96" spans="1:2" x14ac:dyDescent="0.25">
      <c r="A96" s="4" t="s">
        <v>421</v>
      </c>
      <c r="B96" s="8">
        <v>9</v>
      </c>
    </row>
    <row r="97" spans="1:2" x14ac:dyDescent="0.25">
      <c r="A97" s="4" t="s">
        <v>391</v>
      </c>
      <c r="B97" s="8">
        <v>14</v>
      </c>
    </row>
    <row r="98" spans="1:2" x14ac:dyDescent="0.25">
      <c r="A98" s="4" t="s">
        <v>408</v>
      </c>
      <c r="B98" s="8">
        <v>14</v>
      </c>
    </row>
    <row r="99" spans="1:2" x14ac:dyDescent="0.25">
      <c r="A99" s="4" t="s">
        <v>346</v>
      </c>
      <c r="B99" s="8">
        <v>65</v>
      </c>
    </row>
    <row r="100" spans="1:2" x14ac:dyDescent="0.25">
      <c r="A100" s="4" t="s">
        <v>271</v>
      </c>
      <c r="B100" s="8">
        <v>103</v>
      </c>
    </row>
    <row r="101" spans="1:2" x14ac:dyDescent="0.25">
      <c r="A101" s="4" t="s">
        <v>33</v>
      </c>
      <c r="B101" s="8">
        <v>299</v>
      </c>
    </row>
    <row r="102" spans="1:2" x14ac:dyDescent="0.25">
      <c r="A102" s="4" t="s">
        <v>4</v>
      </c>
      <c r="B102" s="8">
        <v>513</v>
      </c>
    </row>
    <row r="106" spans="1:2" x14ac:dyDescent="0.25">
      <c r="A106" s="13" t="s">
        <v>794</v>
      </c>
    </row>
    <row r="107" spans="1:2" x14ac:dyDescent="0.25">
      <c r="A107" s="3" t="s">
        <v>5</v>
      </c>
    </row>
    <row r="108" spans="1:2" x14ac:dyDescent="0.25">
      <c r="A108" s="4" t="s">
        <v>799</v>
      </c>
    </row>
    <row r="109" spans="1:2" x14ac:dyDescent="0.25">
      <c r="A109" s="4" t="s">
        <v>800</v>
      </c>
    </row>
    <row r="110" spans="1:2" x14ac:dyDescent="0.25">
      <c r="A110" s="4" t="s">
        <v>4</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EDC6D-82FF-4E49-A91B-AF3CD73C9BAC}">
  <dimension ref="A1:AA22"/>
  <sheetViews>
    <sheetView tabSelected="1" zoomScaleNormal="100" workbookViewId="0">
      <selection activeCell="R10" sqref="R10"/>
    </sheetView>
  </sheetViews>
  <sheetFormatPr defaultRowHeight="15" x14ac:dyDescent="0.25"/>
  <cols>
    <col min="5" max="5" width="9.85546875" customWidth="1"/>
    <col min="17" max="27" width="9.140625" style="26"/>
  </cols>
  <sheetData>
    <row r="1" spans="1:16" x14ac:dyDescent="0.25">
      <c r="A1" s="2"/>
      <c r="B1" s="2"/>
      <c r="C1" s="2"/>
      <c r="D1" s="2"/>
      <c r="E1" s="2"/>
      <c r="F1" s="2"/>
      <c r="G1" s="2"/>
      <c r="H1" s="2"/>
      <c r="I1" s="2"/>
      <c r="J1" s="2"/>
      <c r="K1" s="2"/>
      <c r="L1" s="2"/>
      <c r="M1" s="2"/>
      <c r="N1" s="2"/>
      <c r="O1" s="2"/>
      <c r="P1" s="2"/>
    </row>
    <row r="2" spans="1:16" x14ac:dyDescent="0.25">
      <c r="A2" s="2"/>
      <c r="B2" s="2"/>
      <c r="C2" s="2"/>
      <c r="D2" s="2"/>
      <c r="E2" s="2"/>
      <c r="F2" s="2"/>
      <c r="G2" s="2"/>
      <c r="H2" s="2"/>
      <c r="I2" s="2"/>
      <c r="J2" s="2"/>
      <c r="K2" s="2"/>
      <c r="L2" s="2"/>
      <c r="M2" s="2"/>
      <c r="N2" s="2"/>
      <c r="O2" s="2"/>
      <c r="P2" s="2"/>
    </row>
    <row r="3" spans="1:16" x14ac:dyDescent="0.25">
      <c r="A3" s="2"/>
      <c r="B3" s="2"/>
      <c r="C3" s="2"/>
      <c r="D3" s="2"/>
      <c r="E3" s="2"/>
      <c r="F3" s="2"/>
      <c r="G3" s="2"/>
      <c r="H3" s="2"/>
      <c r="I3" s="2"/>
      <c r="J3" s="2"/>
      <c r="K3" s="2"/>
      <c r="L3" s="2"/>
      <c r="M3" s="2"/>
      <c r="N3" s="2"/>
      <c r="O3" s="2"/>
      <c r="P3" s="2"/>
    </row>
    <row r="4" spans="1:16" x14ac:dyDescent="0.25">
      <c r="A4" s="2"/>
      <c r="B4" s="2"/>
      <c r="C4" s="2"/>
      <c r="D4" s="2"/>
      <c r="E4" s="2"/>
      <c r="F4" s="2"/>
      <c r="G4" s="2"/>
      <c r="H4" s="2"/>
      <c r="I4" s="2"/>
      <c r="J4" s="2"/>
      <c r="K4" s="2"/>
      <c r="L4" s="2"/>
      <c r="M4" s="2"/>
      <c r="N4" s="2"/>
      <c r="O4" s="2"/>
      <c r="P4" s="2"/>
    </row>
    <row r="5" spans="1:16" x14ac:dyDescent="0.25">
      <c r="A5" s="2"/>
      <c r="B5" s="2"/>
      <c r="C5" s="2"/>
      <c r="D5" s="2"/>
      <c r="E5" s="2"/>
      <c r="F5" s="2"/>
      <c r="G5" s="2"/>
      <c r="H5" s="2"/>
      <c r="I5" s="2"/>
      <c r="J5" s="2"/>
      <c r="K5" s="2"/>
      <c r="L5" s="2"/>
      <c r="M5" s="2"/>
      <c r="N5" s="2"/>
      <c r="O5" s="2"/>
      <c r="P5" s="2"/>
    </row>
    <row r="6" spans="1:16" x14ac:dyDescent="0.25">
      <c r="A6" s="2"/>
      <c r="B6" s="2"/>
      <c r="C6" s="2"/>
      <c r="D6" s="2"/>
      <c r="E6" s="2"/>
      <c r="F6" s="2"/>
      <c r="G6" s="2"/>
      <c r="H6" s="2"/>
      <c r="I6" s="2"/>
      <c r="J6" s="2"/>
      <c r="K6" s="2"/>
      <c r="L6" s="2"/>
      <c r="M6" s="2"/>
      <c r="N6" s="2"/>
      <c r="O6" s="2"/>
      <c r="P6" s="2"/>
    </row>
    <row r="7" spans="1:16" x14ac:dyDescent="0.25">
      <c r="A7" s="2"/>
      <c r="B7" s="2"/>
      <c r="C7" s="2">
        <f>Dashboard!$D$5</f>
        <v>0</v>
      </c>
      <c r="D7" s="2"/>
      <c r="E7" s="2"/>
      <c r="F7" s="2"/>
      <c r="G7" s="2"/>
      <c r="H7" s="2"/>
      <c r="I7" s="2"/>
      <c r="J7" s="2"/>
      <c r="K7" s="2"/>
      <c r="L7" s="2"/>
      <c r="M7" s="2"/>
      <c r="N7" s="2"/>
      <c r="O7" s="2"/>
      <c r="P7" s="2"/>
    </row>
    <row r="8" spans="1:16" x14ac:dyDescent="0.25">
      <c r="A8" s="2"/>
      <c r="B8" s="2"/>
      <c r="C8" s="2"/>
      <c r="D8" s="2"/>
      <c r="E8" s="2"/>
      <c r="F8" s="2"/>
      <c r="G8" s="2"/>
      <c r="H8" s="2"/>
      <c r="I8" s="2"/>
      <c r="J8" s="2"/>
      <c r="K8" s="2"/>
      <c r="L8" s="2"/>
      <c r="M8" s="2"/>
      <c r="N8" s="2"/>
      <c r="O8" s="2"/>
      <c r="P8" s="2"/>
    </row>
    <row r="9" spans="1:16" x14ac:dyDescent="0.25">
      <c r="A9" s="2"/>
      <c r="B9" s="2"/>
      <c r="C9" s="2"/>
      <c r="D9" s="2"/>
      <c r="E9" s="2"/>
      <c r="F9" s="2"/>
      <c r="G9" s="2"/>
      <c r="H9" s="2"/>
      <c r="I9" s="2"/>
      <c r="J9" s="2"/>
      <c r="K9" s="2"/>
      <c r="L9" s="2"/>
      <c r="M9" s="2"/>
      <c r="N9" s="2"/>
      <c r="O9" s="2"/>
      <c r="P9" s="2"/>
    </row>
    <row r="10" spans="1:16" x14ac:dyDescent="0.25">
      <c r="A10" s="2"/>
      <c r="B10" s="2"/>
      <c r="C10" s="2"/>
      <c r="D10" s="2"/>
      <c r="E10" s="2"/>
      <c r="F10" s="2"/>
      <c r="G10" s="2"/>
      <c r="H10" s="2"/>
      <c r="I10" s="2"/>
      <c r="J10" s="2"/>
      <c r="K10" s="2"/>
      <c r="L10" s="2"/>
      <c r="M10" s="2"/>
      <c r="N10" s="2"/>
      <c r="O10" s="2"/>
      <c r="P10" s="2"/>
    </row>
    <row r="11" spans="1:16" x14ac:dyDescent="0.25">
      <c r="A11" s="2"/>
      <c r="B11" s="2"/>
      <c r="C11" s="2"/>
      <c r="D11" s="2"/>
      <c r="E11" s="2"/>
      <c r="F11" s="2"/>
      <c r="G11" s="2"/>
      <c r="H11" s="2"/>
      <c r="I11" s="2"/>
      <c r="J11" s="2"/>
      <c r="K11" s="2"/>
      <c r="L11" s="2"/>
      <c r="M11" s="2"/>
      <c r="N11" s="2"/>
      <c r="O11" s="2"/>
      <c r="P11" s="2"/>
    </row>
    <row r="12" spans="1:16" x14ac:dyDescent="0.25">
      <c r="A12" s="2"/>
      <c r="B12" s="2"/>
      <c r="C12" s="2"/>
      <c r="D12" s="2"/>
      <c r="E12" s="2"/>
      <c r="F12" s="2"/>
      <c r="G12" s="2"/>
      <c r="H12" s="2"/>
      <c r="I12" s="2"/>
      <c r="J12" s="2"/>
      <c r="K12" s="2"/>
      <c r="L12" s="2"/>
      <c r="M12" s="2"/>
      <c r="N12" s="2"/>
      <c r="O12" s="2"/>
      <c r="P12" s="2"/>
    </row>
    <row r="13" spans="1:16" x14ac:dyDescent="0.25">
      <c r="A13" s="2"/>
      <c r="B13" s="2"/>
      <c r="C13" s="2"/>
      <c r="D13" s="2"/>
      <c r="E13" s="2"/>
      <c r="F13" s="2"/>
      <c r="G13" s="2"/>
      <c r="H13" s="2"/>
      <c r="I13" s="2"/>
      <c r="J13" s="2"/>
      <c r="K13" s="2"/>
      <c r="L13" s="2"/>
      <c r="M13" s="2"/>
      <c r="N13" s="2"/>
      <c r="O13" s="2"/>
      <c r="P13" s="2"/>
    </row>
    <row r="14" spans="1:16" x14ac:dyDescent="0.25">
      <c r="A14" s="2"/>
      <c r="B14" s="2"/>
      <c r="C14" s="2"/>
      <c r="D14" s="2"/>
      <c r="E14" s="2"/>
      <c r="F14" s="2"/>
      <c r="G14" s="2"/>
      <c r="H14" s="2"/>
      <c r="I14" s="2"/>
      <c r="J14" s="2"/>
      <c r="K14" s="2"/>
      <c r="L14" s="2"/>
      <c r="M14" s="2"/>
      <c r="N14" s="2"/>
      <c r="O14" s="2"/>
      <c r="P14" s="2"/>
    </row>
    <row r="15" spans="1:16" x14ac:dyDescent="0.25">
      <c r="A15" s="2"/>
      <c r="B15" s="2"/>
      <c r="C15" s="2"/>
      <c r="D15" s="2"/>
      <c r="E15" s="2"/>
      <c r="F15" s="2"/>
      <c r="G15" s="2"/>
      <c r="H15" s="2"/>
      <c r="I15" s="2"/>
      <c r="J15" s="2"/>
      <c r="K15" s="2"/>
      <c r="L15" s="2"/>
      <c r="M15" s="2"/>
      <c r="N15" s="2"/>
      <c r="O15" s="2"/>
      <c r="P15" s="2"/>
    </row>
    <row r="16" spans="1:16" x14ac:dyDescent="0.25">
      <c r="A16" s="2"/>
      <c r="B16" s="2"/>
      <c r="C16" s="2"/>
      <c r="D16" s="2"/>
      <c r="E16" s="2"/>
      <c r="F16" s="2"/>
      <c r="G16" s="2"/>
      <c r="H16" s="2"/>
      <c r="I16" s="2"/>
      <c r="J16" s="2"/>
      <c r="K16" s="2"/>
      <c r="L16" s="2"/>
      <c r="M16" s="2"/>
      <c r="N16" s="2"/>
      <c r="O16" s="2"/>
      <c r="P16" s="2"/>
    </row>
    <row r="17" spans="1:16" x14ac:dyDescent="0.25">
      <c r="A17" s="2"/>
      <c r="B17" s="2"/>
      <c r="C17" s="2"/>
      <c r="D17" s="2"/>
      <c r="E17" s="2"/>
      <c r="F17" s="2"/>
      <c r="G17" s="2"/>
      <c r="H17" s="2"/>
      <c r="I17" s="2"/>
      <c r="J17" s="2"/>
      <c r="K17" s="2"/>
      <c r="L17" s="2"/>
      <c r="M17" s="2"/>
      <c r="N17" s="2"/>
      <c r="O17" s="2"/>
      <c r="P17" s="2"/>
    </row>
    <row r="18" spans="1:16" x14ac:dyDescent="0.25">
      <c r="A18" s="2"/>
      <c r="B18" s="2"/>
      <c r="C18" s="2"/>
      <c r="D18" s="2"/>
      <c r="E18" s="2"/>
      <c r="F18" s="2"/>
      <c r="G18" s="2"/>
      <c r="H18" s="2"/>
      <c r="I18" s="2"/>
      <c r="J18" s="2"/>
      <c r="K18" s="2"/>
      <c r="L18" s="2"/>
      <c r="M18" s="2"/>
      <c r="N18" s="2"/>
      <c r="O18" s="2"/>
      <c r="P18" s="2"/>
    </row>
    <row r="19" spans="1:16" x14ac:dyDescent="0.25">
      <c r="A19" s="2"/>
      <c r="B19" s="2"/>
      <c r="C19" s="2"/>
      <c r="D19" s="2"/>
      <c r="E19" s="2"/>
      <c r="F19" s="2"/>
      <c r="G19" s="2"/>
      <c r="H19" s="2"/>
      <c r="I19" s="2"/>
      <c r="J19" s="2"/>
      <c r="K19" s="2"/>
      <c r="L19" s="2"/>
      <c r="M19" s="2"/>
      <c r="N19" s="2"/>
      <c r="O19" s="2"/>
      <c r="P19" s="2"/>
    </row>
    <row r="20" spans="1:16" x14ac:dyDescent="0.25">
      <c r="A20" s="2"/>
      <c r="B20" s="2"/>
      <c r="C20" s="2"/>
      <c r="D20" s="2"/>
      <c r="E20" s="2"/>
      <c r="F20" s="2"/>
      <c r="G20" s="2"/>
      <c r="H20" s="2"/>
      <c r="I20" s="2"/>
      <c r="J20" s="2"/>
      <c r="K20" s="2"/>
      <c r="L20" s="2"/>
      <c r="M20" s="2"/>
      <c r="N20" s="2"/>
      <c r="O20" s="2"/>
      <c r="P20" s="2"/>
    </row>
    <row r="21" spans="1:16" x14ac:dyDescent="0.25">
      <c r="A21" s="2"/>
      <c r="B21" s="2"/>
      <c r="C21" s="2"/>
      <c r="D21" s="2"/>
      <c r="E21" s="2"/>
      <c r="F21" s="2"/>
      <c r="G21" s="2"/>
      <c r="H21" s="2"/>
      <c r="I21" s="2"/>
      <c r="J21" s="2"/>
      <c r="K21" s="2"/>
      <c r="L21" s="2"/>
      <c r="M21" s="2"/>
      <c r="N21" s="2"/>
      <c r="O21" s="2"/>
      <c r="P21" s="2"/>
    </row>
    <row r="22" spans="1:16" x14ac:dyDescent="0.25">
      <c r="A22" s="2"/>
      <c r="B22" s="2"/>
      <c r="C22" s="2"/>
      <c r="D22" s="2"/>
      <c r="E22" s="2"/>
      <c r="F22" s="2"/>
      <c r="G22" s="2"/>
      <c r="H22" s="2"/>
      <c r="I22" s="2"/>
      <c r="J22" s="2"/>
      <c r="K22" s="2"/>
      <c r="L22" s="2"/>
      <c r="M22" s="2"/>
      <c r="N22" s="2"/>
      <c r="O22" s="2"/>
      <c r="P22"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D3AC6-6405-4BCC-9B59-D72E922753C4}">
  <dimension ref="G3"/>
  <sheetViews>
    <sheetView workbookViewId="0"/>
  </sheetViews>
  <sheetFormatPr defaultRowHeight="15" x14ac:dyDescent="0.25"/>
  <sheetData>
    <row r="3" spans="7:7" x14ac:dyDescent="0.25">
      <c r="G3" s="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8B22D-5BA1-401A-9573-968CE5F9AC29}">
  <dimension ref="A1"/>
  <sheetViews>
    <sheetView workbookViewId="0"/>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234A7-9F52-4598-82DE-037B5D319028}">
  <dimension ref="G3:G18"/>
  <sheetViews>
    <sheetView workbookViewId="0"/>
  </sheetViews>
  <sheetFormatPr defaultRowHeight="15" x14ac:dyDescent="0.25"/>
  <sheetData>
    <row r="3" spans="7:7" x14ac:dyDescent="0.25">
      <c r="G3" s="7"/>
    </row>
    <row r="18" spans="7:7" x14ac:dyDescent="0.25">
      <c r="G18" t="s">
        <v>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B508AC2-5D0D-4EAC-B4DD-FD206765E5A2}">
  <ds:schemaRefs/>
</ds:datastoreItem>
</file>

<file path=customXml/itemProps2.xml><?xml version="1.0" encoding="utf-8"?>
<ds:datastoreItem xmlns:ds="http://schemas.openxmlformats.org/officeDocument/2006/customXml" ds:itemID="{58AC2A43-4C0F-4E76-B055-6AC52AB8E2B7}">
  <ds:schemaRefs/>
</ds:datastoreItem>
</file>

<file path=customXml/itemProps3.xml><?xml version="1.0" encoding="utf-8"?>
<ds:datastoreItem xmlns:ds="http://schemas.openxmlformats.org/officeDocument/2006/customXml" ds:itemID="{D38EF0D7-1072-4602-AB03-5B4F62E6FB52}">
  <ds:schemaRefs/>
</ds:datastoreItem>
</file>

<file path=customXml/itemProps4.xml><?xml version="1.0" encoding="utf-8"?>
<ds:datastoreItem xmlns:ds="http://schemas.openxmlformats.org/officeDocument/2006/customXml" ds:itemID="{9E99600F-AE9C-4217-BC54-43E4AF89CDB9}">
  <ds:schemaRefs/>
</ds:datastoreItem>
</file>

<file path=customXml/itemProps5.xml><?xml version="1.0" encoding="utf-8"?>
<ds:datastoreItem xmlns:ds="http://schemas.openxmlformats.org/officeDocument/2006/customXml" ds:itemID="{FBA8C694-346D-4A43-B565-FBA639E17767}">
  <ds:schemaRefs/>
</ds:datastoreItem>
</file>

<file path=customXml/itemProps6.xml><?xml version="1.0" encoding="utf-8"?>
<ds:datastoreItem xmlns:ds="http://schemas.openxmlformats.org/officeDocument/2006/customXml" ds:itemID="{4C05BAFB-84BA-4938-8BD4-16568883CD0D}">
  <ds:schemaRefs/>
</ds:datastoreItem>
</file>

<file path=customXml/itemProps7.xml><?xml version="1.0" encoding="utf-8"?>
<ds:datastoreItem xmlns:ds="http://schemas.openxmlformats.org/officeDocument/2006/customXml" ds:itemID="{BE709166-C5EC-45B7-B56A-B75468D31554}">
  <ds:schemaRefs/>
</ds:datastoreItem>
</file>

<file path=customXml/itemProps8.xml><?xml version="1.0" encoding="utf-8"?>
<ds:datastoreItem xmlns:ds="http://schemas.openxmlformats.org/officeDocument/2006/customXml" ds:itemID="{0E9EE425-F89E-4895-AF3E-BAF14A8D22AA}">
  <ds:schemaRefs/>
</ds:datastoreItem>
</file>

<file path=customXml/itemProps9.xml><?xml version="1.0" encoding="utf-8"?>
<ds:datastoreItem xmlns:ds="http://schemas.openxmlformats.org/officeDocument/2006/customXml" ds:itemID="{9FB4CE67-AA00-481A-8584-0FB6E553AA1A}">
  <ds:schemaRefs/>
</ds:datastoreItem>
</file>

<file path=customXml/itemProps10.xml><?xml version="1.0" encoding="utf-8"?>
<ds:datastoreItem xmlns:ds="http://schemas.openxmlformats.org/officeDocument/2006/customXml" ds:itemID="{09FCB149-4A01-44B9-B1E3-2FEEED048776}">
  <ds:schemaRefs>
    <ds:schemaRef ds:uri="http://schemas.microsoft.com/DataMashup"/>
  </ds:schemaRefs>
</ds:datastoreItem>
</file>

<file path=customXml/itemProps11.xml><?xml version="1.0" encoding="utf-8"?>
<ds:datastoreItem xmlns:ds="http://schemas.openxmlformats.org/officeDocument/2006/customXml" ds:itemID="{7BC3B77E-BE62-488F-A539-3177C56BF04F}">
  <ds:schemaRefs/>
</ds:datastoreItem>
</file>

<file path=customXml/itemProps12.xml><?xml version="1.0" encoding="utf-8"?>
<ds:datastoreItem xmlns:ds="http://schemas.openxmlformats.org/officeDocument/2006/customXml" ds:itemID="{257662A8-78EC-41DB-93E9-CD5E18435207}">
  <ds:schemaRefs/>
</ds:datastoreItem>
</file>

<file path=customXml/itemProps13.xml><?xml version="1.0" encoding="utf-8"?>
<ds:datastoreItem xmlns:ds="http://schemas.openxmlformats.org/officeDocument/2006/customXml" ds:itemID="{BC00AF69-81AA-44B3-B644-6055A2C9A284}">
  <ds:schemaRefs/>
</ds:datastoreItem>
</file>

<file path=customXml/itemProps14.xml><?xml version="1.0" encoding="utf-8"?>
<ds:datastoreItem xmlns:ds="http://schemas.openxmlformats.org/officeDocument/2006/customXml" ds:itemID="{8886D5C0-4549-4091-B631-7CEEF5C2FB87}">
  <ds:schemaRefs/>
</ds:datastoreItem>
</file>

<file path=customXml/itemProps15.xml><?xml version="1.0" encoding="utf-8"?>
<ds:datastoreItem xmlns:ds="http://schemas.openxmlformats.org/officeDocument/2006/customXml" ds:itemID="{1C22E0FA-8AE2-44F7-99D4-9EB5BCB68728}">
  <ds:schemaRefs/>
</ds:datastoreItem>
</file>

<file path=customXml/itemProps16.xml><?xml version="1.0" encoding="utf-8"?>
<ds:datastoreItem xmlns:ds="http://schemas.openxmlformats.org/officeDocument/2006/customXml" ds:itemID="{02C6D487-6F89-4E10-BC1B-1BA95C88E9AC}">
  <ds:schemaRefs/>
</ds:datastoreItem>
</file>

<file path=customXml/itemProps17.xml><?xml version="1.0" encoding="utf-8"?>
<ds:datastoreItem xmlns:ds="http://schemas.openxmlformats.org/officeDocument/2006/customXml" ds:itemID="{7F163C58-86E1-45DC-A4FE-1E7C0DD464AE}">
  <ds:schemaRefs/>
</ds:datastoreItem>
</file>

<file path=customXml/itemProps18.xml><?xml version="1.0" encoding="utf-8"?>
<ds:datastoreItem xmlns:ds="http://schemas.openxmlformats.org/officeDocument/2006/customXml" ds:itemID="{55FC3C77-F631-4E6F-8EE8-136A8930120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Pivot report</vt:lpstr>
      <vt:lpstr>Dashboard</vt:lpstr>
      <vt:lpstr>avg wait time daily trends</vt:lpstr>
      <vt:lpstr>daliy no.of paisint</vt:lpstr>
      <vt:lpstr>satisfection score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Komal Pachpande</dc:creator>
  <cp:lastModifiedBy>Komal Pachpande</cp:lastModifiedBy>
  <dcterms:created xsi:type="dcterms:W3CDTF">2025-12-11T09:25:36Z</dcterms:created>
  <dcterms:modified xsi:type="dcterms:W3CDTF">2026-02-27T10:30:47Z</dcterms:modified>
</cp:coreProperties>
</file>