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_Notes\"/>
    </mc:Choice>
  </mc:AlternateContent>
  <xr:revisionPtr revIDLastSave="0" documentId="8_{663B4074-5B93-475A-8D4D-5D329071043D}" xr6:coauthVersionLast="47" xr6:coauthVersionMax="47" xr10:uidLastSave="{00000000-0000-0000-0000-000000000000}"/>
  <bookViews>
    <workbookView xWindow="4296" yWindow="2832" windowWidth="17280" windowHeight="8880" xr2:uid="{E7943021-6B04-495B-A808-378D580AC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<sst xmlns="http://schemas.openxmlformats.org/spreadsheetml/2006/main" count="37" uniqueCount="14">
  <si>
    <t>X</t>
  </si>
  <si>
    <t>Y</t>
  </si>
  <si>
    <t>Centroid 1</t>
  </si>
  <si>
    <t>Centroid 2</t>
  </si>
  <si>
    <t>Centroid 3</t>
  </si>
  <si>
    <t>Dist 1</t>
  </si>
  <si>
    <t>Dist 2</t>
  </si>
  <si>
    <t>Dist 3</t>
  </si>
  <si>
    <t>Min</t>
  </si>
  <si>
    <t>C1</t>
  </si>
  <si>
    <t>C2</t>
  </si>
  <si>
    <t>C3</t>
  </si>
  <si>
    <t>Xnew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</si>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</sst>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2BBB-B15D-44A5-9FB8-E2B5A8872423}">
  <dimension ref="A1:P25"/>
  <sheetViews>
    <sheetView tabSelected="1" workbookViewId="0">
      <selection activeCell="L5" sqref="L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E1" t="s">
        <v>0</v>
      </c>
      <c r="F1" t="s">
        <v>1</v>
      </c>
      <c r="H1" t="s">
        <v>5</v>
      </c>
      <c r="I1" t="s">
        <v>6</v>
      </c>
      <c r="J1" t="s">
        <v>7</v>
      </c>
      <c r="K1" t="s">
        <v>8</v>
      </c>
      <c r="O1" t="s">
        <v>12</v>
      </c>
      <c r="P1" t="s">
        <v>13</v>
      </c>
    </row>
    <row r="2" spans="1:16" x14ac:dyDescent="0.3">
      <c r="A2">
        <v>4</v>
      </c>
      <c r="B2">
        <v>22</v>
      </c>
      <c r="D2" t="s">
        <v>2</v>
      </c>
      <c r="E2">
        <v>10</v>
      </c>
      <c r="F2">
        <v>12</v>
      </c>
      <c r="H2">
        <f>SQRT((E2-A2)^2+(F2-B2)^2)</f>
        <v>11.661903789690601</v>
      </c>
      <c r="I2">
        <f>SQRT((E3-A2)^2+(F3-B2)^2)</f>
        <v>16</v>
      </c>
      <c r="J2">
        <f>SQRT((E4-A2)^2+(F4-B2)^2)</f>
        <v>27.856776554368238</v>
      </c>
      <c r="K2">
        <f>MIN(H2,I2,J2)</f>
        <v>11.661903789690601</v>
      </c>
      <c r="L2" t="s">
        <v>9</v>
      </c>
      <c r="M2">
        <v>1</v>
      </c>
      <c r="O2">
        <f>AVERAGE(M2:M25,1,A2:A25)</f>
        <v>11.816326530612244</v>
      </c>
      <c r="P2">
        <f>AVERAGE(M2:M25,1,B2:B25)</f>
        <v>13.408163265306122</v>
      </c>
    </row>
    <row r="3" spans="1:16" x14ac:dyDescent="0.3">
      <c r="A3">
        <v>26</v>
      </c>
      <c r="B3">
        <v>44</v>
      </c>
      <c r="D3" t="s">
        <v>3</v>
      </c>
      <c r="E3">
        <v>20</v>
      </c>
      <c r="F3">
        <v>22</v>
      </c>
      <c r="H3">
        <f>SQRT((E2-A3)^2+(F2-B3)^2)</f>
        <v>35.777087639996637</v>
      </c>
      <c r="I3">
        <f>SQRT((E3-A3)^2+(F3-B3)^2)</f>
        <v>22.803508501982758</v>
      </c>
      <c r="J3">
        <f>SQRT((E4-A3)^2+(F4-B3)^2)</f>
        <v>32.249030993194197</v>
      </c>
      <c r="K3">
        <f t="shared" ref="K3:K25" si="0">MIN(H3,I3,J3)</f>
        <v>22.803508501982758</v>
      </c>
      <c r="L3" t="s">
        <v>10</v>
      </c>
      <c r="M3">
        <v>2</v>
      </c>
    </row>
    <row r="4" spans="1:16" x14ac:dyDescent="0.3">
      <c r="A4">
        <v>3</v>
      </c>
      <c r="B4">
        <v>19</v>
      </c>
      <c r="D4" t="s">
        <v>4</v>
      </c>
      <c r="E4">
        <v>30</v>
      </c>
      <c r="F4">
        <v>12</v>
      </c>
      <c r="H4">
        <f>SQRT((E2-A4)^2+(F2-B4)^2)</f>
        <v>9.8994949366116654</v>
      </c>
      <c r="I4">
        <f>SQRT((E3-A4)^2+(F3-B4)^2)</f>
        <v>17.262676501632068</v>
      </c>
      <c r="J4">
        <f>SQRT((E4-A4)^2+(F4-B4)^2)</f>
        <v>27.892651361962706</v>
      </c>
      <c r="K4">
        <f t="shared" si="0"/>
        <v>9.8994949366116654</v>
      </c>
      <c r="L4" t="s">
        <v>9</v>
      </c>
      <c r="M4">
        <v>1</v>
      </c>
    </row>
    <row r="5" spans="1:16" x14ac:dyDescent="0.3">
      <c r="A5">
        <v>6</v>
      </c>
      <c r="B5">
        <v>21</v>
      </c>
      <c r="H5">
        <f>SQRT((E2-A5)^2+(F2-B5)^2)</f>
        <v>9.8488578017961039</v>
      </c>
      <c r="I5">
        <f>SQRT((E3-A5)^2+(F3-B5)^2)</f>
        <v>14.035668847618199</v>
      </c>
      <c r="J5">
        <f>SQRT((E4-A5)^2+(F4-B5)^2)</f>
        <v>25.632011235952593</v>
      </c>
      <c r="K5">
        <f t="shared" si="0"/>
        <v>9.8488578017961039</v>
      </c>
      <c r="L5" t="s">
        <v>9</v>
      </c>
      <c r="M5">
        <v>1</v>
      </c>
    </row>
    <row r="6" spans="1:16" x14ac:dyDescent="0.3">
      <c r="A6">
        <v>44</v>
      </c>
      <c r="B6">
        <v>26</v>
      </c>
      <c r="H6">
        <f>SQRT((E2-A6)^2+(F2-B6)^2)</f>
        <v>36.76955262170047</v>
      </c>
      <c r="I6">
        <f>SQRT((E3-A6)^2+(F3-B6)^2)</f>
        <v>24.331050121192877</v>
      </c>
      <c r="J6">
        <f>SQRT((E4-A6)^2+(F4-B6)^2)</f>
        <v>19.798989873223331</v>
      </c>
      <c r="K6">
        <f t="shared" si="0"/>
        <v>19.798989873223331</v>
      </c>
      <c r="L6" t="s">
        <v>11</v>
      </c>
      <c r="M6">
        <v>3</v>
      </c>
    </row>
    <row r="7" spans="1:16" x14ac:dyDescent="0.3">
      <c r="A7">
        <v>2</v>
      </c>
      <c r="B7">
        <v>24</v>
      </c>
      <c r="H7">
        <f>SQRT((E2-A7)^2+(F2-B7)^2)</f>
        <v>14.422205101855956</v>
      </c>
      <c r="I7">
        <f>SQRT((E3-A7)^2+(F3-B7)^2)</f>
        <v>18.110770276274835</v>
      </c>
      <c r="J7">
        <f>SQRT((E4-A7)^2+(F4-B7)^2)</f>
        <v>30.463092423455635</v>
      </c>
      <c r="K7">
        <f t="shared" si="0"/>
        <v>14.422205101855956</v>
      </c>
      <c r="L7" t="s">
        <v>9</v>
      </c>
      <c r="M7">
        <v>1</v>
      </c>
    </row>
    <row r="8" spans="1:16" x14ac:dyDescent="0.3">
      <c r="A8">
        <v>10</v>
      </c>
      <c r="B8">
        <v>7</v>
      </c>
      <c r="H8">
        <f>SQRT((E2-A8)^2+(F2-B8)^2)</f>
        <v>5</v>
      </c>
      <c r="I8">
        <f>SQRT((E3-A8)^2+(F3-B8)^2)</f>
        <v>18.027756377319946</v>
      </c>
      <c r="J8">
        <f>SQRT((E4-A8)^2+(F4-B8)^2)</f>
        <v>20.615528128088304</v>
      </c>
      <c r="K8">
        <f t="shared" si="0"/>
        <v>5</v>
      </c>
      <c r="L8" t="s">
        <v>9</v>
      </c>
      <c r="M8">
        <v>1</v>
      </c>
    </row>
    <row r="9" spans="1:16" x14ac:dyDescent="0.3">
      <c r="A9">
        <v>40</v>
      </c>
      <c r="B9">
        <v>42</v>
      </c>
      <c r="H9">
        <f>SQRT((E2-A9)^2+(F2-B9)^2)</f>
        <v>42.426406871192853</v>
      </c>
      <c r="I9">
        <f>SQRT((E3-A9)^2+(F3-B9)^2)</f>
        <v>28.284271247461902</v>
      </c>
      <c r="J9">
        <f>SQRT((E4-A9)^2+(F4-B9)^2)</f>
        <v>31.622776601683793</v>
      </c>
      <c r="K9">
        <f t="shared" si="0"/>
        <v>28.284271247461902</v>
      </c>
      <c r="L9" t="s">
        <v>10</v>
      </c>
      <c r="M9">
        <v>2</v>
      </c>
    </row>
    <row r="10" spans="1:16" x14ac:dyDescent="0.3">
      <c r="A10">
        <v>41</v>
      </c>
      <c r="B10">
        <v>39</v>
      </c>
      <c r="H10">
        <f>SQRT((E2-A10)^2+(F2-B10)^2)</f>
        <v>41.109609582188931</v>
      </c>
      <c r="I10">
        <f>SQRT((E3-A10)^2+(F3-B10)^2)</f>
        <v>27.018512172212592</v>
      </c>
      <c r="J10">
        <f>SQRT((E4-A10)^2+(F4-B10)^2)</f>
        <v>29.154759474226502</v>
      </c>
      <c r="K10">
        <f t="shared" si="0"/>
        <v>27.018512172212592</v>
      </c>
      <c r="L10" t="s">
        <v>10</v>
      </c>
      <c r="M10">
        <v>2</v>
      </c>
    </row>
    <row r="11" spans="1:16" x14ac:dyDescent="0.3">
      <c r="A11">
        <v>47</v>
      </c>
      <c r="B11">
        <v>5</v>
      </c>
      <c r="H11">
        <f>SQRT((E2-A11)^2+(F2-B11)^2)</f>
        <v>37.656340767525464</v>
      </c>
      <c r="I11">
        <f>SQRT((E3-A11)^2+(F3-B11)^2)</f>
        <v>31.906112267087632</v>
      </c>
      <c r="J11">
        <f>SQRT((E4-A11)^2+(F4-B11)^2)</f>
        <v>18.384776310850235</v>
      </c>
      <c r="K11">
        <f t="shared" si="0"/>
        <v>18.384776310850235</v>
      </c>
      <c r="L11" t="s">
        <v>11</v>
      </c>
      <c r="M11">
        <v>3</v>
      </c>
    </row>
    <row r="12" spans="1:16" x14ac:dyDescent="0.3">
      <c r="A12">
        <v>24</v>
      </c>
      <c r="B12">
        <v>1</v>
      </c>
      <c r="H12">
        <f>SQRT((E2-A12)^2+(F2-B12)^2)</f>
        <v>17.804493814764857</v>
      </c>
      <c r="I12">
        <f>SQRT((E3-A12)^2+(F3-B12)^2)</f>
        <v>21.377558326431949</v>
      </c>
      <c r="J12">
        <f>SQRT((E4-A12)^2+(F4-B12)^2)</f>
        <v>12.529964086141668</v>
      </c>
      <c r="K12">
        <f t="shared" si="0"/>
        <v>12.529964086141668</v>
      </c>
      <c r="L12" t="s">
        <v>11</v>
      </c>
      <c r="M12">
        <v>3</v>
      </c>
    </row>
    <row r="13" spans="1:16" x14ac:dyDescent="0.3">
      <c r="A13">
        <v>26</v>
      </c>
      <c r="B13">
        <v>17</v>
      </c>
      <c r="H13">
        <f>SQRT((E2-A13)^2+(F2-B13)^2)</f>
        <v>16.763054614240211</v>
      </c>
      <c r="I13">
        <f>SQRT((E3-A13)^2+(F3-B13)^2)</f>
        <v>7.810249675906654</v>
      </c>
      <c r="J13">
        <f>SQRT((E4-A13)^2+(F4-B13)^2)</f>
        <v>6.4031242374328485</v>
      </c>
      <c r="K13">
        <f t="shared" si="0"/>
        <v>6.4031242374328485</v>
      </c>
      <c r="L13" t="s">
        <v>11</v>
      </c>
      <c r="M13">
        <v>3</v>
      </c>
    </row>
    <row r="14" spans="1:16" x14ac:dyDescent="0.3">
      <c r="A14">
        <v>46</v>
      </c>
      <c r="B14">
        <v>34</v>
      </c>
      <c r="H14">
        <f>SQRT((E2-A14)^2+(F2-B14)^2)</f>
        <v>42.190046219457976</v>
      </c>
      <c r="I14">
        <f>SQRT((E3-A14)^2+(F3-B14)^2)</f>
        <v>28.635642126552707</v>
      </c>
      <c r="J14">
        <f>SQRT((E4-A14)^2+(F4-B14)^2)</f>
        <v>27.202941017470888</v>
      </c>
      <c r="K14">
        <f t="shared" si="0"/>
        <v>27.202941017470888</v>
      </c>
      <c r="L14" t="s">
        <v>11</v>
      </c>
      <c r="M14">
        <v>3</v>
      </c>
    </row>
    <row r="15" spans="1:16" x14ac:dyDescent="0.3">
      <c r="A15">
        <v>28</v>
      </c>
      <c r="B15">
        <v>30</v>
      </c>
      <c r="H15">
        <f>SQRT((E2-A15)^2+(F2-B15)^2)</f>
        <v>25.45584412271571</v>
      </c>
      <c r="I15">
        <f>SQRT((E3-A15)^2+(F3-B15)^2)</f>
        <v>11.313708498984761</v>
      </c>
      <c r="J15">
        <f>SQRT((E4-A15)^2+(F4-B15)^2)</f>
        <v>18.110770276274835</v>
      </c>
      <c r="K15">
        <f t="shared" si="0"/>
        <v>11.313708498984761</v>
      </c>
      <c r="L15" t="s">
        <v>10</v>
      </c>
      <c r="M15">
        <v>2</v>
      </c>
    </row>
    <row r="16" spans="1:16" x14ac:dyDescent="0.3">
      <c r="A16">
        <v>10</v>
      </c>
      <c r="B16">
        <v>21</v>
      </c>
      <c r="H16">
        <f>SQRT((E2-A16)^2+(F2-B16)^2)</f>
        <v>9</v>
      </c>
      <c r="I16">
        <f>SQRT((E3-A16)^2+(F3-B16)^2)</f>
        <v>10.04987562112089</v>
      </c>
      <c r="J16">
        <f>SQRT((E4-A16)^2+(F4-B16)^2)</f>
        <v>21.931712199461309</v>
      </c>
      <c r="K16">
        <f t="shared" si="0"/>
        <v>9</v>
      </c>
      <c r="L16" t="s">
        <v>9</v>
      </c>
      <c r="M16">
        <v>1</v>
      </c>
    </row>
    <row r="17" spans="1:13" x14ac:dyDescent="0.3">
      <c r="A17">
        <v>28</v>
      </c>
      <c r="B17">
        <v>16</v>
      </c>
      <c r="H17">
        <f>SQRT((E2-A17)^2+(F2-B17)^2)</f>
        <v>18.439088914585774</v>
      </c>
      <c r="I17">
        <f>SQRT((E3-A17)^2+(F3-B17)^2)</f>
        <v>10</v>
      </c>
      <c r="J17">
        <f>SQRT((E4-A17)^2+(F4-B17)^2)</f>
        <v>4.4721359549995796</v>
      </c>
      <c r="K17">
        <f t="shared" si="0"/>
        <v>4.4721359549995796</v>
      </c>
      <c r="L17" t="s">
        <v>11</v>
      </c>
      <c r="M17">
        <v>3</v>
      </c>
    </row>
    <row r="18" spans="1:13" x14ac:dyDescent="0.3">
      <c r="A18">
        <v>4</v>
      </c>
      <c r="B18">
        <v>12</v>
      </c>
      <c r="H18">
        <f>SQRT((E2-A18)^2+(F2-B18)^2)</f>
        <v>6</v>
      </c>
      <c r="I18">
        <f>SQRT((E3-A18)^2+(F3-B18)^2)</f>
        <v>18.867962264113206</v>
      </c>
      <c r="J18">
        <f>SQRT((E4-A18)^2+(F4-B18)^2)</f>
        <v>26</v>
      </c>
      <c r="K18">
        <f t="shared" si="0"/>
        <v>6</v>
      </c>
      <c r="L18" t="s">
        <v>9</v>
      </c>
      <c r="M18">
        <v>1</v>
      </c>
    </row>
    <row r="19" spans="1:13" x14ac:dyDescent="0.3">
      <c r="A19">
        <v>42</v>
      </c>
      <c r="B19">
        <v>40</v>
      </c>
      <c r="H19">
        <f>SQRT((E2-A19)^2+(F2-B19)^2)</f>
        <v>42.5205832509386</v>
      </c>
      <c r="I19">
        <f>SQRT((E3-A19)^2+(F3-B19)^2)</f>
        <v>28.42534080710379</v>
      </c>
      <c r="J19">
        <f>SQRT((E4-A19)^2+(F4-B19)^2)</f>
        <v>30.463092423455635</v>
      </c>
      <c r="K19">
        <f t="shared" si="0"/>
        <v>28.42534080710379</v>
      </c>
      <c r="L19" t="s">
        <v>10</v>
      </c>
      <c r="M19">
        <v>2</v>
      </c>
    </row>
    <row r="20" spans="1:13" x14ac:dyDescent="0.3">
      <c r="A20">
        <v>8</v>
      </c>
      <c r="B20">
        <v>45</v>
      </c>
      <c r="H20">
        <f>SQRT((E2-A20)^2+(F2-B20)^2)</f>
        <v>33.060550509633082</v>
      </c>
      <c r="I20">
        <f>SQRT((E3-A20)^2+(F3-B20)^2)</f>
        <v>25.942243542145693</v>
      </c>
      <c r="J20">
        <f>SQRT((E4-A20)^2+(F4-B20)^2)</f>
        <v>39.66106403010388</v>
      </c>
      <c r="K20">
        <f t="shared" si="0"/>
        <v>25.942243542145693</v>
      </c>
      <c r="L20" t="s">
        <v>10</v>
      </c>
      <c r="M20">
        <v>2</v>
      </c>
    </row>
    <row r="21" spans="1:13" x14ac:dyDescent="0.3">
      <c r="A21">
        <v>1</v>
      </c>
      <c r="B21">
        <v>1</v>
      </c>
      <c r="H21">
        <f>SQRT((E2-A21)^2+(F2-B21)^2)</f>
        <v>14.212670403551895</v>
      </c>
      <c r="I21">
        <f>SQRT((E3-A21)^2+(F3-B21)^2)</f>
        <v>28.319604517012593</v>
      </c>
      <c r="J21">
        <f>SQRT((E4-A21)^2+(F4-B21)^2)</f>
        <v>31.016124838541646</v>
      </c>
      <c r="K21">
        <f t="shared" si="0"/>
        <v>14.212670403551895</v>
      </c>
      <c r="L21" t="s">
        <v>9</v>
      </c>
      <c r="M21">
        <v>1</v>
      </c>
    </row>
    <row r="22" spans="1:13" x14ac:dyDescent="0.3">
      <c r="A22">
        <v>44</v>
      </c>
      <c r="B22">
        <v>20</v>
      </c>
      <c r="H22">
        <f>SQRT((E2-A22)^2+(F2-B22)^2)</f>
        <v>34.928498393145958</v>
      </c>
      <c r="I22">
        <f>SQRT((E3-A22)^2+(F3-B22)^2)</f>
        <v>24.083189157584592</v>
      </c>
      <c r="J22">
        <f>SQRT((E4-A22)^2+(F4-B22)^2)</f>
        <v>16.124515496597098</v>
      </c>
      <c r="K22">
        <f t="shared" si="0"/>
        <v>16.124515496597098</v>
      </c>
      <c r="L22" t="s">
        <v>11</v>
      </c>
      <c r="M22">
        <v>3</v>
      </c>
    </row>
    <row r="23" spans="1:13" x14ac:dyDescent="0.3">
      <c r="A23">
        <v>6</v>
      </c>
      <c r="B23">
        <v>40</v>
      </c>
      <c r="H23">
        <f>SQRT((E2-A23)^2+(F2-B23)^2)</f>
        <v>28.284271247461902</v>
      </c>
      <c r="I23">
        <f>SQRT((E3-A23)^2+(F3-B23)^2)</f>
        <v>22.803508501982758</v>
      </c>
      <c r="J23">
        <f>SQRT((E4-A23)^2+(F4-B23)^2)</f>
        <v>36.878177829171548</v>
      </c>
      <c r="K23">
        <f t="shared" si="0"/>
        <v>22.803508501982758</v>
      </c>
      <c r="L23" t="s">
        <v>10</v>
      </c>
      <c r="M23">
        <v>2</v>
      </c>
    </row>
    <row r="24" spans="1:13" x14ac:dyDescent="0.3">
      <c r="A24">
        <v>20</v>
      </c>
      <c r="B24">
        <v>48</v>
      </c>
      <c r="H24">
        <f>SQRT((E2-A24)^2+(F2-B24)^2)</f>
        <v>37.363083384538811</v>
      </c>
      <c r="I24">
        <f>SQRT((E3-A24)^2+(F3-B24)^2)</f>
        <v>26</v>
      </c>
      <c r="J24">
        <f>SQRT((E4-A24)^2+(F4-B24)^2)</f>
        <v>37.363083384538811</v>
      </c>
      <c r="K24">
        <f t="shared" si="0"/>
        <v>26</v>
      </c>
      <c r="L24" t="s">
        <v>10</v>
      </c>
      <c r="M24">
        <v>2</v>
      </c>
    </row>
    <row r="25" spans="1:13" x14ac:dyDescent="0.3">
      <c r="A25">
        <v>21</v>
      </c>
      <c r="B25">
        <v>35</v>
      </c>
      <c r="H25">
        <f>SQRT((E2-A25)^2+(F2-B25)^2)</f>
        <v>25.495097567963924</v>
      </c>
      <c r="I25">
        <f>SQRT((E3-A25)^2+(F3-B25)^2)</f>
        <v>13.038404810405298</v>
      </c>
      <c r="J25">
        <f>SQRT((E4-A25)^2+(F4-B25)^2)</f>
        <v>24.698178070456937</v>
      </c>
      <c r="K25">
        <f t="shared" si="0"/>
        <v>13.038404810405298</v>
      </c>
      <c r="L25" t="s">
        <v>10</v>
      </c>
      <c r="M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Kashani</dc:creator>
  <cp:lastModifiedBy>Komal Kashani</cp:lastModifiedBy>
  <dcterms:created xsi:type="dcterms:W3CDTF">2024-09-01T07:06:09Z</dcterms:created>
  <dcterms:modified xsi:type="dcterms:W3CDTF">2024-09-01T07:49:43Z</dcterms:modified>
</cp:coreProperties>
</file>