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Komal Thakur\Downloads\"/>
    </mc:Choice>
  </mc:AlternateContent>
  <xr:revisionPtr revIDLastSave="0" documentId="13_ncr:1_{391BF94C-EF84-49F0-9EF3-B19E1894927B}" xr6:coauthVersionLast="47" xr6:coauthVersionMax="47" xr10:uidLastSave="{00000000-0000-0000-0000-000000000000}"/>
  <bookViews>
    <workbookView xWindow="-108" yWindow="-108" windowWidth="21336" windowHeight="11376" xr2:uid="{F8420BDF-C08E-4FBB-891B-F574F63AC6D0}"/>
  </bookViews>
  <sheets>
    <sheet name="Dahsboard" sheetId="3" r:id="rId1"/>
    <sheet name="Design1" sheetId="4" r:id="rId2"/>
    <sheet name="BlinkIT Grocery Data" sheetId="1" r:id="rId3"/>
  </sheets>
  <definedNames>
    <definedName name="_xlchart.v2.0" hidden="1">Design1!$A$79:$A$81</definedName>
    <definedName name="_xlchart.v2.1" hidden="1">Design1!$B$78</definedName>
    <definedName name="_xlchart.v2.2" hidden="1">Design1!$B$79:$B$81</definedName>
    <definedName name="_xlchart.v2.3" hidden="1">Design1!$A$79:$A$81</definedName>
    <definedName name="_xlchart.v2.4" hidden="1">Design1!$B$78</definedName>
    <definedName name="_xlchart.v2.5" hidden="1">Design1!$B$79:$B$81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9" i="4" l="1" a="1"/>
  <c r="A79" i="4" s="1"/>
  <c r="C7" i="4"/>
  <c r="B7" i="4"/>
  <c r="A7" i="4"/>
  <c r="D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<sst xmlns="http://schemas.openxmlformats.org/spreadsheetml/2006/main" count="59753" uniqueCount="1631">
  <si>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</si>
  <si>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</si>
  <si>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</si>
  <si>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</si>
  <si>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</si>
  <si>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</si>
  <si>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</si>
  <si>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</si>
  <si>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</si>
  <si>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</si>
  <si>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</si>
  <si>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</si>
  <si>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</si>
  <si>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</si>
  <si>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</si>
  <si>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</si>
  <si>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</si>
  <si>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</si>
  <si>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</si>
  <si>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</si>
  <si>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</si>
  <si>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</si>
  <si>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</si>
  <si>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</si>
  <si>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</si>
  <si>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</si>
  <si>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</si>
  <si>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</si>
  <si>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</si>
  <si>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</si>
  <si>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</si>
  <si>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</si>
  <si>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</si>
  <si>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</si>
  <si>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</si>
  <si>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</si>
  <si>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</si>
  <si>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</si>
  <si>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</si>
  <si>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</si>
  <si>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</si>
  <si>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</si>
  <si>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</si>
  <si>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</si>
  <si>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</si>
  <si>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</si>
  <si>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</si>
  <si>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</si>
  <si>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</si>
  <si>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</si>
  <si>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</si>
  <si>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</si>
  <si>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</si>
  <si>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</si>
  <si>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</si>
  <si>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</si>
  <si>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</si>
  <si>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</si>
  <si>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</si>
  <si>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</si>
  <si>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</si>
  <si>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</si>
  <si>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</si>
  <si>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</si>
  <si>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</si>
  <si>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</si>
  <si>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</si>
  <si>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</si>
  <si>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</si>
  <si>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</si>
  <si>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</si>
  <si>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</si>
  <si>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</si>
  <si>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</si>
  <si>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</si>
  <si>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</si>
  <si>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</si>
  <si>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</si>
  <si>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</si>
  <si>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</si>
  <si>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</si>
  <si>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</si>
  <si>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</si>
  <si>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</si>
  <si>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</si>
  <si>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</si>
  <si>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</si>
  <si>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</si>
  <si>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</si>
  <si>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</si>
  <si>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</si>
  <si>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</si>
  <si>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</si>
  <si>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</si>
  <si>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</si>
  <si>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</si>
  <si>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</si>
  <si>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</si>
  <si>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</si>
  <si>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</si>
  <si>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</si>
  <si>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</si>
  <si>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</si>
  <si>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</si>
  <si>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</si>
  <si>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</si>
  <si>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</si>
  <si>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</si>
  <si>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</si>
  <si>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</si>
  <si>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</si>
  <si>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</si>
  <si>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</si>
  <si>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</si>
  <si>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</si>
  <si>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</si>
  <si>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</si>
  <si>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</si>
  <si>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</si>
  <si>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</si>
  <si>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</si>
  <si>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</si>
  <si>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</si>
  <si>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</si>
  <si>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</si>
  <si>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</si>
  <si>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</si>
  <si>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</si>
  <si>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</si>
  <si>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</si>
  <si>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</si>
  <si>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</si>
  <si>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</si>
  <si>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</si>
  <si>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</si>
  <si>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</si>
  <si>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</si>
  <si>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</si>
  <si>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</si>
  <si>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</si>
  <si>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</si>
  <si>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</si>
  <si>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</si>
  <si>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</si>
  <si>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</si>
  <si>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</si>
  <si>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</si>
  <si>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</si>
  <si>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</si>
  <si>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</si>
  <si>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</si>
  <si>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</si>
  <si>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</si>
  <si>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</si>
  <si>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</si>
  <si>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</si>
  <si>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</si>
  <si>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</si>
  <si>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</si>
  <si>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</si>
  <si>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</si>
  <si>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</si>
  <si>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</si>
  <si>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</si>
  <si>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</si>
  <si>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</si>
  <si>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</si>
  <si>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</si>
  <si>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</si>
  <si>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</si>
  <si>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</si>
  <si>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</si>
  <si>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</si>
  <si>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</si>
  <si>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</si>
  <si>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</si>
  <si>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</si>
  <si>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</si>
  <si>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</si>
  <si>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</si>
  <si>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</si>
  <si>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</si>
  <si>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</si>
  <si>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</si>
  <si>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</si>
  <si>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</si>
  <si>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</si>
  <si>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</si>
  <si>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</si>
  <si>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</si>
  <si>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</si>
  <si>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</si>
  <si>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</si>
  <si>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</si>
  <si>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</si>
  <si>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</si>
  <si>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</si>
  <si>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</si>
  <si>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</si>
  <si>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</si>
  <si>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</si>
  <si>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</si>
  <si>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</si>
  <si>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</si>
  <si>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</si>
  <si>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</si>
  <si>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</si>
  <si>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</si>
  <si>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</si>
  <si>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</si>
  <si>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</si>
  <si>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</si>
  <si>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</si>
  <si>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</si>
  <si>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</si>
  <si>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</si>
  <si>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</si>
  <si>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</si>
  <si>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</si>
  <si>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</si>
  <si>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</si>
  <si>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</si>
  <si>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</si>
  <si>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</si>
  <si>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</si>
  <si>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</si>
  <si>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</si>
  <si>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</si>
  <si>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</si>
  <si>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</si>
  <si>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</si>
  <si>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</si>
  <si>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</si>
  <si>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</si>
  <si>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</si>
  <si>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</si>
  <si>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</si>
  <si>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</si>
  <si>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</si>
  <si>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</si>
  <si>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</si>
  <si>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</si>
  <si>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</si>
  <si>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</si>
  <si>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</si>
  <si>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</si>
  <si>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</si>
  <si>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</si>
  <si>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</si>
  <si>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</si>
  <si>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</si>
  <si>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</si>
  <si>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</si>
  <si>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</si>
  <si>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</si>
  <si>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</si>
  <si>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</si>
  <si>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</si>
  <si>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</si>
  <si>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</si>
  <si>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</si>
  <si>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</si>
  <si>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</si>
  <si>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</si>
  <si>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</si>
  <si>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</si>
  <si>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</si>
  <si>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</si>
  <si>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</si>
  <si>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</si>
  <si>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</si>
  <si>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</si>
  <si>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</si>
  <si>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</si>
  <si>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</si>
  <si>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</si>
  <si>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</si>
  <si>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</si>
  <si>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</si>
  <si>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</si>
  <si>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</si>
  <si>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</si>
  <si>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</si>
  <si>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</si>
  <si>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</si>
  <si>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</si>
  <si>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</si>
  <si>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</si>
  <si>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</si>
  <si>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</si>
  <si>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</si>
  <si>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</si>
  <si>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</si>
  <si>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</si>
  <si>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</si>
  <si>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</si>
  <si>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</si>
  <si>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</si>
  <si>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</si>
  <si>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</si>
  <si>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</si>
  <si>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</si>
  <si>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</si>
  <si>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</si>
  <si>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</si>
  <si>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</si>
  <si>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</si>
  <si>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</si>
  <si>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</si>
  <si>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</si>
  <si>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</si>
  <si>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</si>
  <si>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</si>
  <si>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</si>
  <si>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</si>
  <si>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</si>
  <si>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</si>
  <si>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</si>
  <si>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</si>
  <si>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</si>
  <si>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</si>
  <si>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</si>
  <si>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</si>
  <si>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</si>
  <si>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</si>
  <si>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</si>
  <si>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</si>
  <si>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</si>
  <si>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</si>
  <si>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</si>
  <si>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</si>
  <si>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</si>
  <si>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</si>
  <si>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</si>
  <si>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</si>
  <si>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</si>
  <si>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</si>
  <si>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</si>
  <si>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</si>
  <si>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</si>
  <si>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</si>
  <si>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</si>
  <si>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</si>
  <si>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</si>
  <si>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</si>
  <si>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</si>
  <si>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</si>
  <si>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</si>
  <si>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</si>
  <si>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</si>
  <si>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</si>
  <si>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</si>
  <si>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</si>
  <si>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</si>
  <si>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</si>
  <si>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</si>
  <si>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</si>
  <si>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</si>
  <si>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</si>
  <si>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</si>
  <si>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</si>
  <si>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</si>
  <si>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</si>
  <si>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</si>
  <si>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</si>
  <si>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</si>
  <si>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</si>
  <si>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</si>
  <si>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</si>
  <si>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</si>
  <si>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</si>
  <si>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</si>
  <si>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</si>
  <si>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</si>
  <si>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</si>
  <si>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</si>
  <si>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</si>
  <si>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</si>
  <si>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</si>
  <si>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</si>
  <si>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</si>
  <si>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</si>
  <si>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</si>
  <si>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</si>
  <si>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</si>
  <si>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</si>
  <si>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</si>
  <si>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</si>
  <si>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</si>
  <si>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</si>
  <si>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</si>
  <si>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</si>
  <si>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</si>
  <si>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</si>
  <si>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</si>
  <si>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</si>
  <si>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</si>
  <si>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</si>
  <si>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</si>
  <si>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</si>
  <si>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</si>
  <si>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</si>
  <si>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</si>
  <si>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</si>
  <si>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</si>
  <si>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</si>
  <si>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</si>
  <si>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</si>
  <si>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</si>
  <si>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</si>
  <si>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</si>
  <si>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</si>
  <si>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</si>
  <si>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</si>
  <si>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</si>
  <si>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</si>
  <si>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</si>
  <si>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</si>
  <si>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</si>
  <si>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</si>
  <si>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</si>
  <si>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</si>
  <si>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</si>
  <si>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</si>
  <si>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</si>
  <si>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</si>
  <si>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</si>
  <si>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</si>
  <si>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</si>
  <si>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</si>
  <si>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</si>
  <si>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</si>
  <si>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</si>
  <si>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</si>
  <si>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</si>
  <si>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</si>
  <si>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</si>
  <si>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</si>
  <si>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</si>
  <si>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</si>
  <si>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</si>
  <si>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</si>
  <si>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</si>
  <si>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</si>
  <si>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</si>
  <si>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</si>
  <si>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</si>
  <si>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</si>
  <si>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</si>
  <si>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</si>
  <si>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</si>
  <si>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</si>
  <si>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</si>
  <si>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</si>
  <si>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</si>
  <si>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</si>
  <si>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</si>
  <si>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</si>
  <si>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</si>
  <si>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</si>
  <si>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</si>
  <si>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</si>
  <si>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</si>
  <si>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</si>
  <si>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</si>
  <si>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</si>
  <si>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</si>
  <si>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</si>
  <si>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</si>
  <si>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</si>
  <si>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</si>
  <si>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</si>
  <si>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</si>
  <si>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</si>
  <si>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</si>
  <si>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</si>
  <si>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</si>
  <si>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</si>
  <si>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</si>
  <si>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</si>
  <si>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</si>
  <si>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</si>
  <si>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</si>
  <si>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</si>
  <si>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</si>
  <si>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</si>
  <si>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</si>
  <si>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</si>
  <si>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</si>
  <si>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</si>
  <si>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</si>
  <si>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</si>
  <si>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</si>
  <si>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</si>
  <si>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</si>
  <si>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</si>
  <si>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</si>
  <si>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</si>
  <si>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</si>
  <si>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</si>
  <si>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</si>
  <si>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</si>
  <si>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</si>
  <si>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</si>
  <si>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</si>
  <si>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</si>
  <si>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</si>
  <si>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</si>
  <si>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</si>
  <si>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</si>
  <si>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</si>
  <si>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</si>
  <si>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</si>
  <si>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</si>
  <si>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</si>
  <si>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</si>
  <si>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</si>
  <si>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</si>
  <si>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</si>
  <si>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</si>
  <si>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</si>
  <si>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</si>
  <si>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</si>
  <si>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</si>
  <si>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</si>
  <si>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</si>
  <si>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</si>
  <si>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</si>
  <si>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</si>
  <si>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</si>
  <si>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</si>
  <si>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</si>
  <si>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</si>
  <si>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</si>
  <si>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</si>
  <si>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</si>
  <si>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</si>
  <si>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</si>
  <si>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</si>
  <si>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</si>
  <si>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</si>
  <si>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</si>
  <si>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</si>
  <si>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</si>
  <si>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</si>
  <si>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</si>
  <si>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</si>
  <si>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</si>
  <si>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</si>
  <si>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</si>
  <si>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</si>
  <si>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</si>
  <si>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</si>
  <si>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</si>
  <si>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</si>
  <si>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</si>
  <si>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</si>
  <si>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</si>
  <si>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</si>
  <si>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</si>
  <si>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</si>
  <si>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</si>
  <si>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</si>
  <si>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</si>
  <si>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</si>
  <si>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</si>
  <si>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</si>
  <si>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</si>
  <si>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</si>
  <si>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</si>
  <si>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</si>
  <si>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</si>
  <si>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</si>
  <si>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</si>
  <si>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</si>
  <si>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</si>
  <si>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</si>
  <si>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</si>
  <si>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</si>
  <si>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</si>
  <si>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</si>
  <si>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</si>
  <si>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</si>
  <si>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</si>
  <si>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</si>
  <si>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</si>
  <si>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</si>
  <si>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</si>
  <si>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</si>
  <si>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</si>
  <si>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</si>
  <si>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</si>
  <si>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</si>
  <si>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</si>
  <si>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</si>
  <si>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</si>
  <si>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</si>
  <si>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</si>
  <si>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</si>
  <si>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</si>
  <si>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</si>
  <si>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</si>
  <si>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</si>
  <si>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</si>
  <si>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</si>
  <si>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</si>
  <si>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</si>
  <si>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</si>
  <si>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</si>
  <si>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</si>
  <si>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</si>
  <si>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</si>
  <si>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</si>
  <si>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</si>
  <si>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</si>
  <si>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</si>
  <si>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</si>
  <si>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</si>
  <si>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</si>
  <si>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</si>
  <si>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</si>
  <si>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</si>
  <si>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</si>
  <si>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</si>
  <si>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</si>
  <si>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</si>
  <si>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</si>
  <si>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</si>
  <si>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</si>
  <si>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</si>
  <si>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</si>
  <si>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</si>
  <si>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</si>
  <si>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</si>
  <si>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</si>
  <si>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</si>
  <si>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</si>
  <si>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</si>
  <si>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</si>
  <si>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</si>
  <si>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</si>
  <si>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</si>
  <si>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</si>
  <si>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</si>
  <si>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</si>
  <si>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</si>
  <si>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</si>
  <si>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</si>
  <si>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</si>
  <si>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</si>
  <si>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</si>
  <si>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</si>
  <si>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</si>
  <si>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</si>
  <si>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</si>
  <si>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</si>
  <si>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</si>
  <si>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</si>
  <si>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</si>
  <si>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</si>
  <si>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</si>
  <si>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</si>
  <si>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</si>
  <si>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</si>
  <si>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</si>
  <si>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</si>
  <si>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</si>
  <si>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</si>
  <si>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</si>
  <si>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</si>
  <si>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</si>
  <si>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</si>
  <si>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</si>
  <si>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</si>
  <si>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</si>
  <si>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</si>
  <si>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</si>
  <si>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</si>
  <si>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</si>
  <si>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</si>
  <si>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</si>
  <si>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</si>
  <si>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</si>
  <si>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</si>
  <si>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</si>
  <si>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</si>
  <si>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</si>
  <si>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</si>
  <si>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</si>
  <si>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</si>
  <si>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</si>
  <si>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</si>
  <si>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</si>
  <si>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</si>
  <si>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</si>
  <si>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</si>
  <si>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</si>
  <si>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</si>
  <si>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</si>
  <si>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</si>
  <si>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</si>
  <si>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</si>
  <si>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</si>
  <si>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</si>
  <si>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</si>
  <si>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</si>
  <si>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</si>
  <si>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</si>
  <si>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</si>
  <si>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</si>
  <si>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</si>
  <si>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</si>
  <si>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</si>
  <si>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</si>
  <si>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</si>
  <si>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</si>
  <si>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</si>
  <si>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</si>
  <si>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</si>
  <si>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</si>
  <si>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</si>
  <si>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</si>
  <si>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</si>
  <si>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</si>
  <si>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</si>
  <si>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</si>
  <si>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</si>
  <si>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</si>
  <si>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</si>
  <si>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</si>
  <si>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</si>
  <si>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</si>
  <si>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</si>
  <si>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</si>
  <si>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</si>
  <si>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</si>
  <si>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</si>
  <si>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</si>
  <si>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</si>
  <si>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</si>
  <si>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</si>
  <si>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</si>
  <si>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</si>
  <si>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</si>
  <si>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</si>
  <si>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</si>
  <si>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</si>
  <si>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</si>
  <si>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</si>
  <si>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</si>
  <si>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</si>
  <si>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</si>
  <si>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</si>
  <si>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</si>
  <si>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</si>
  <si>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</si>
  <si>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</si>
  <si>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</si>
  <si>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</si>
  <si>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</si>
  <si>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</si>
  <si>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</si>
  <si>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</si>
  <si>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</si>
  <si>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</si>
  <si>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</si>
  <si>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</si>
  <si>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</si>
  <si>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</si>
  <si>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</si>
  <si>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</si>
  <si>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</si>
  <si>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</si>
  <si>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</si>
  <si>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</si>
  <si>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</si>
  <si>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</si>
  <si>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</si>
  <si>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</si>
  <si>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</si>
  <si>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</si>
  <si>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</si>
  <si>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</si>
  <si>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</si>
  <si>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</si>
  <si>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</si>
  <si>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</si>
  <si>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</si>
  <si>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</si>
  <si>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</si>
  <si>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</si>
  <si>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</si>
  <si>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</si>
  <si>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</si>
  <si>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</si>
  <si>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</si>
  <si>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</si>
  <si>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</si>
  <si>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</si>
  <si>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</si>
  <si>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</si>
  <si>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</si>
  <si>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</si>
  <si>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</si>
  <si>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</si>
  <si>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</si>
  <si>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</si>
  <si>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</si>
  <si>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</si>
  <si>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</si>
  <si>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</si>
  <si>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</si>
  <si>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</si>
  <si>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</si>
  <si>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</si>
  <si>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</si>
  <si>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</si>
  <si>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</si>
  <si>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</si>
  <si>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</si>
  <si>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</si>
  <si>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</si>
  <si>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</si>
  <si>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</si>
  <si>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</si>
  <si>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</si>
  <si>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</si>
  <si>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</si>
  <si>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</si>
  <si>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</si>
  <si>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</si>
  <si>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</si>
  <si>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</si>
  <si>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</si>
  <si>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</si>
  <si>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</si>
  <si>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</si>
  <si>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</si>
  <si>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</si>
  <si>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</si>
  <si>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</si>
  <si>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</si>
  <si>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</si>
  <si>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</si>
  <si>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</si>
  <si>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</si>
  <si>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</si>
  <si>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</si>
  <si>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</si>
  <si>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</si>
  <si>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</si>
  <si>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</si>
  <si>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</si>
  <si>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</si>
  <si>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</si>
  <si>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</si>
  <si>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</si>
  <si>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</si>
  <si>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</si>
  <si>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</si>
  <si>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</si>
  <si>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</si>
  <si>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</si>
  <si>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</si>
  <si>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</si>
  <si>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</si>
  <si>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</si>
  <si>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</si>
  <si>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</si>
  <si>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</si>
  <si>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</si>
  <si>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</si>
  <si>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</si>
  <si>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</si>
  <si>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</si>
  <si>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</si>
  <si>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</si>
  <si>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</si>
  <si>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</si>
  <si>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</si>
  <si>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</si>
  <si>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</si>
  <si>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</si>
  <si>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</si>
  <si>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</si>
  <si>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</si>
  <si>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</si>
  <si>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</si>
  <si>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</si>
  <si>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</si>
  <si>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</si>
  <si>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</si>
  <si>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</si>
  <si>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</si>
  <si>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</si>
  <si>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</si>
  <si>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</si>
  <si>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</si>
  <si>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</si>
  <si>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</si>
  <si>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</si>
  <si>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</si>
  <si>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</si>
  <si>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</si>
  <si>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</si>
  <si>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</si>
  <si>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</si>
  <si>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</si>
  <si>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</si>
  <si>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</si>
  <si>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</si>
  <si>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</si>
  <si>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</si>
  <si>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</si>
  <si>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</si>
  <si>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</si>
  <si>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</si>
  <si>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</si>
  <si>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</si>
  <si>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</si>
  <si>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</si>
  <si>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</si>
  <si>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</si>
  <si>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</si>
  <si>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</si>
  <si>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</si>
  <si>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</si>
  <si>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</si>
  <si>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</si>
  <si>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</si>
  <si>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</si>
  <si>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</si>
  <si>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</si>
  <si>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</si>
  <si>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</si>
  <si>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</si>
  <si>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</si>
  <si>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</si>
  <si>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</si>
  <si>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</si>
  <si>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</si>
  <si>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</si>
  <si>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</si>
  <si>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</si>
  <si>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</si>
  <si>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</si>
  <si>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</si>
  <si>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</si>
  <si>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</si>
  <si>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</si>
  <si>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</si>
  <si>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</si>
  <si>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</si>
  <si>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</si>
  <si>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</si>
  <si>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</si>
  <si>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</si>
  <si>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</si>
  <si>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</si>
  <si>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</si>
  <si>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</si>
  <si>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</si>
  <si>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</si>
  <si>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</si>
  <si>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</si>
  <si>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</si>
  <si>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</si>
  <si>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</si>
  <si>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</si>
  <si>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</si>
  <si>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</si>
  <si>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</si>
  <si>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</si>
  <si>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</si>
  <si>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</si>
  <si>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</si>
  <si>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</si>
  <si>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</si>
  <si>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</si>
  <si>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</si>
  <si>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</si>
  <si>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</si>
  <si>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</si>
  <si>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</si>
  <si>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</si>
  <si>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</si>
  <si>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</si>
  <si>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</si>
  <si>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</si>
  <si>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</si>
  <si>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</si>
  <si>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</si>
  <si>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</si>
  <si>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</si>
  <si>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</si>
  <si>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</si>
  <si>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</si>
  <si>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</si>
  <si>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</si>
  <si>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</si>
  <si>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</si>
  <si>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</si>
  <si>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</si>
  <si>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</si>
  <si>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</si>
  <si>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</si>
  <si>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</si>
  <si>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</si>
  <si>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</si>
  <si>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</si>
  <si>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</si>
  <si>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</si>
  <si>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</si>
  <si>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</si>
  <si>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</si>
  <si>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</si>
  <si>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</si>
  <si>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</si>
  <si>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</si>
  <si>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</si>
  <si>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</si>
  <si>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</si>
  <si>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</si>
  <si>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</si>
  <si>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</si>
  <si>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</si>
  <si>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</si>
  <si>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</si>
  <si>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</si>
  <si>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</si>
  <si>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</si>
  <si>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</si>
  <si>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</si>
  <si>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</si>
  <si>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</si>
  <si>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</si>
  <si>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</si>
  <si>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</si>
  <si>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</si>
  <si>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</si>
  <si>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</si>
  <si>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</si>
  <si>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</si>
  <si>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</si>
  <si>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</si>
  <si>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</si>
  <si>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</si>
  <si>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</si>
  <si>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</si>
  <si>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</si>
  <si>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</si>
  <si>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</si>
  <si>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</si>
  <si>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</si>
  <si>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</si>
  <si>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</si>
  <si>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</si>
  <si>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</si>
  <si>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</si>
  <si>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</si>
  <si>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</si>
  <si>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</si>
  <si>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</si>
  <si>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</si>
  <si>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</si>
  <si>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</si>
  <si>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</si>
  <si>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</si>
  <si>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</si>
  <si>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</si>
  <si>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</si>
  <si>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</si>
  <si>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</si>
  <si>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</si>
  <si>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</si>
  <si>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</si>
  <si>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</si>
  <si>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</si>
  <si>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</si>
  <si>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</si>
  <si>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</si>
  <si>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</si>
  <si>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</si>
  <si>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</si>
  <si>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</si>
  <si>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</si>
  <si>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</si>
  <si>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</si>
  <si>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</si>
  <si>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</si>
  <si>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</si>
  <si>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</si>
  <si>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</si>
  <si>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</si>
  <si>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</si>
  <si>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</si>
  <si>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</si>
  <si>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</si>
  <si>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</si>
  <si>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</si>
  <si>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</si>
  <si>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</si>
  <si>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</si>
  <si>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</si>
  <si>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</si>
  <si>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</si>
  <si>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</si>
  <si>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</si>
  <si>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</si>
  <si>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</si>
  <si>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</si>
  <si>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</si>
  <si>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</si>
  <si>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</si>
  <si>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</si>
  <si>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</si>
  <si>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</si>
  <si>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</si>
  <si>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</si>
  <si>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</si>
  <si>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</si>
  <si>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</si>
  <si>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</si>
  <si>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</si>
  <si>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</si>
  <si>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</si>
  <si>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</si>
  <si>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</si>
  <si>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</si>
  <si>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</si>
  <si>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</si>
  <si>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</si>
  <si>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</si>
  <si>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</si>
  <si>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</si>
  <si>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</si>
  <si>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</si>
  <si>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</si>
  <si>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</si>
  <si>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</si>
  <si>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</si>
  <si>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</si>
  <si>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</si>
  <si>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</si>
  <si>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</si>
  <si>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</si>
  <si>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</si>
  <si>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</si>
  <si>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</si>
  <si>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</si>
  <si>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</si>
  <si>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</si>
  <si>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</si>
  <si>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</si>
  <si>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</si>
  <si>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</si>
  <si>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</si>
  <si>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</si>
  <si>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</si>
  <si>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</si>
  <si>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</si>
  <si>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</si>
  <si>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</si>
  <si>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</si>
  <si>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</si>
  <si>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</si>
  <si>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</si>
  <si>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</si>
  <si>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</si>
  <si>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</si>
  <si>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</si>
  <si>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</si>
  <si>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</si>
  <si>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</si>
  <si>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</si>
  <si>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</si>
  <si>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</si>
  <si>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</si>
  <si>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</si>
  <si>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</si>
  <si>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</si>
  <si>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</si>
  <si>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</si>
  <si>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</si>
  <si>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</si>
  <si>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</si>
  <si>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</si>
  <si>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</si>
  <si>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</si>
  <si>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</si>
  <si>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</si>
  <si>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</si>
  <si>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</si>
  <si>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</si>
  <si>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</si>
  <si>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</si>
  <si>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</si>
  <si>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</si>
  <si>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</si>
  <si>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</si>
  <si>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</si>
  <si>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</si>
  <si>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</si>
  <si>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</si>
  <si>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</si>
  <si>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</si>
  <si>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</si>
  <si>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</si>
  <si>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</si>
  <si>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</si>
  <si>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</si>
  <si>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</si>
  <si>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</si>
  <si>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</si>
  <si>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</si>
  <si>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</si>
  <si>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</si>
  <si>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</si>
  <si>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</si>
  <si>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</si>
  <si>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</si>
  <si>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</si>
  <si>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</si>
  <si>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</si>
  <si>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</si>
  <si>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</si>
  <si>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</si>
  <si>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</si>
  <si>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</si>
  <si>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</si>
  <si>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</si>
  <si>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</si>
  <si>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</si>
  <si>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</si>
  <si>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</si>
  <si>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</si>
  <si>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</si>
  <si>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</si>
  <si>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</si>
  <si>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</si>
  <si>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</si>
  <si>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</si>
  <si>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</si>
  <si>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</si>
  <si>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</si>
  <si>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</si>
  <si>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</si>
  <si>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</si>
  <si>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</si>
  <si>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</si>
  <si>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</si>
  <si>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</si>
  <si>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</si>
  <si>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</si>
  <si>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</si>
  <si>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</si>
  <si>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</si>
  <si>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</si>
  <si>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</si>
  <si>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</si>
  <si>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</si>
  <si>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</si>
  <si>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</si>
  <si>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</si>
  <si>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</si>
  <si>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</si>
  <si>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</si>
  <si>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</si>
  <si>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</si>
  <si>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</si>
  <si>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</si>
  <si>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</si>
  <si>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</si>
  <si>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</si>
  <si>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</si>
  <si>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</si>
  <si>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</si>
  <si>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</si>
  <si>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</si>
  <si>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</si>
  <si>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</si>
  <si>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</si>
  <si>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</si>
  <si>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</si>
  <si>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</si>
  <si>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</si>
  <si>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</si>
  <si>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</si>
  <si>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</si>
  <si>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</si>
  <si>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</si>
  <si>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</si>
  <si>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</si>
  <si>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</si>
  <si>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</si>
  <si>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</si>
  <si>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</si>
  <si>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</si>
  <si>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</si>
  <si>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</si>
  <si>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</si>
  <si>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</si>
  <si>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</si>
  <si>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</si>
  <si>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</si>
  <si>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</si>
  <si>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</si>
  <si>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</si>
  <si>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</si>
  <si>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</si>
  <si>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</si>
  <si>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</si>
  <si>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</si>
  <si>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</si>
  <si>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</si>
  <si>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</si>
  <si>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</si>
  <si>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</si>
  <si>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</si>
  <si>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</si>
  <si>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</si>
  <si>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</si>
  <si>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</si>
  <si>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</si>
  <si>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</si>
  <si>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</si>
  <si>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</si>
  <si>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</si>
  <si>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</si>
  <si>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</si>
  <si>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</si>
  <si>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</si>
  <si>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</si>
  <si>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</si>
  <si>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</si>
  <si>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</si>
  <si>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</si>
  <si>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</si>
  <si>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</si>
  <si>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</si>
  <si>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</si>
  <si>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</si>
  <si>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</si>
  <si>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</si>
  <si>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</si>
  <si>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</si>
  <si>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</si>
  <si>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</si>
  <si>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</si>
  <si>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</si>
  <si>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</si>
  <si>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</si>
  <si>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</si>
  <si>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</si>
  <si>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</si>
  <si>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</si>
  <si>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</si>
  <si>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</si>
  <si>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</si>
  <si>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</si>
  <si>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</si>
  <si>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</si>
  <si>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</si>
  <si>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</si>
  <si>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</si>
  <si>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</si>
  <si>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</si>
  <si>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</si>
  <si>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</si>
  <si>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</si>
  <si>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</si>
  <si>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</si>
  <si>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</si>
  <si>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</si>
  <si>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</si>
  <si>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</si>
  <si>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</si>
  <si>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</si>
  <si>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</si>
  <si>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</si>
  <si>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</si>
  <si>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</si>
  <si>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</si>
  <si>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</si>
  <si>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</si>
  <si>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</si>
  <si>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</si>
  <si>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</si>
  <si>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</si>
  <si>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</si>
  <si>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</si>
  <si>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</si>
  <si>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</si>
  <si>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</si>
  <si>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</si>
  <si>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</si>
  <si>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</si>
  <si>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</si>
  <si>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</si>
  <si>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</si>
  <si>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</si>
  <si>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</si>
  <si>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</si>
  <si>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</si>
  <si>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</si>
  <si>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</si>
  <si>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</si>
  <si>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</si>
  <si>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</si>
  <si>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</si>
  <si>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</si>
  <si>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</si>
  <si>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</si>
  <si>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</si>
  <si>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</si>
  <si>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</si>
  <si>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</si>
  <si>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</si>
  <si>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</si>
  <si>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</si>
  <si>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</si>
  <si>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</si>
  <si>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</si>
  <si>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</si>
  <si>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</si>
  <si>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</si>
  <si>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</si>
  <si>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</si>
  <si>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</si>
  <si>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</si>
  <si>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</si>
  <si>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</si>
  <si>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</si>
  <si>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</si>
  <si>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</si>
  <si>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</si>
  <si>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</si>
  <si>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</si>
  <si>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</si>
  <si>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</si>
  <si>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</si>
  <si>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</si>
  <si>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</si>
  <si>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</si>
  <si>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</si>
  <si>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</si>
  <si>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</si>
  <si>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</si>
  <si>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</si>
  <si>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</si>
  <si>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</si>
  <si>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</si>
  <si>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</si>
  <si>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</si>
  <si>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</si>
  <si>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</si>
  <si>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</si>
  <si>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</si>
  <si>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</si>
  <si>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</si>
  <si>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</si>
  <si>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</si>
  <si>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</si>
  <si>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</si>
  <si>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</si>
  <si>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</si>
  <si>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</si>
  <si>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</si>
  <si>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</si>
  <si>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</si>
  <si>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</si>
  <si>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</si>
  <si>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</si>
  <si>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</si>
  <si>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</si>
  <si>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</si>
  <si>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</si>
  <si>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</si>
  <si>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</si>
  <si>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</si>
  <si>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</si>
  <si>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</si>
  <si>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</si>
  <si>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</si>
  <si>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</si>
  <si>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</si>
  <si>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</si>
  <si>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</si>
  <si>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</si>
  <si>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</si>
  <si>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</si>
  <si>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</si>
  <si>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</si>
  <si>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</si>
  <si>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</si>
  <si>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</si>
  <si>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</si>
  <si>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</si>
  <si>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</si>
  <si>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</si>
  <si>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</si>
  <si>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</si>
  <si>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</si>
  <si>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</si>
  <si>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</si>
  <si>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</si>
  <si>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</si>
  <si>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</si>
  <si>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</si>
  <si>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</si>
  <si>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</si>
  <si>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</si>
  <si>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</si>
  <si>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</si>
  <si>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</si>
  <si>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</si>
  <si>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</si>
  <si>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</si>
  <si>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</si>
  <si>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</si>
  <si>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</si>
  <si>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</si>
  <si>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</si>
  <si>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</si>
  <si>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</si>
  <si>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</si>
  <si>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</si>
  <si>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</si>
  <si>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</si>
  <si>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</si>
  <si>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</si>
  <si>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</si>
  <si>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</si>
  <si>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</si>
  <si>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</si>
  <si>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</si>
  <si>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</si>
  <si>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</si>
  <si>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</si>
  <si>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</si>
  <si>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</si>
  <si>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</si>
  <si>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</si>
  <si>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</si>
  <si>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</si>
  <si>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</si>
  <si>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</si>
  <si>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</si>
  <si>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</si>
  <si>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</si>
  <si>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</si>
  <si>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</si>
  <si>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</si>
  <si>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</si>
  <si>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</si>
  <si>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</si>
  <si>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</si>
  <si>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</si>
  <si>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</si>
  <si>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</si>
  <si>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</si>
  <si>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</si>
  <si>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</si>
  <si>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</si>
  <si>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</si>
  <si>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</si>
  <si>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</si>
  <si>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</si>
  <si>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</si>
  <si>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</si>
  <si>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</si>
  <si>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</si>
  <si>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</si>
  <si>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</si>
  <si>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</si>
  <si>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</si>
  <si>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</si>
  <si>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</si>
  <si>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</si>
  <si>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</si>
  <si>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</si>
  <si>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</si>
  <si>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</si>
  <si>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</si>
  <si>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</si>
  <si>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</si>
  <si>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</si>
  <si>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</si>
  <si>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</si>
  <si>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</si>
  <si>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</si>
  <si>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</si>
  <si>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</si>
  <si>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</si>
  <si>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</si>
  <si>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</si>
  <si>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</si>
  <si>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</si>
  <si>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</si>
  <si>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</si>
  <si>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</si>
  <si>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</si>
  <si>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</si>
  <si>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</si>
  <si>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</si>
  <si>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</si>
  <si>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</si>
  <si>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</si>
  <si>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</si>
  <si>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</si>
  <si>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 xml:space="preserve"> </t>
  </si>
  <si>
    <t>Serial No.</t>
  </si>
  <si>
    <t>Total Sales</t>
  </si>
  <si>
    <t>Sum of Sales</t>
  </si>
  <si>
    <t>Average of Sales</t>
  </si>
  <si>
    <t>No. of items</t>
  </si>
  <si>
    <t>Average of Rating</t>
  </si>
  <si>
    <t>Avg Sales</t>
  </si>
  <si>
    <t>No. of Items</t>
  </si>
  <si>
    <t>Avg Rating</t>
  </si>
  <si>
    <t>KPI's Requirement</t>
  </si>
  <si>
    <t>Row Labels</t>
  </si>
  <si>
    <t>Toat sales by fat content</t>
  </si>
  <si>
    <t>Fat content by outlet for total sales</t>
  </si>
  <si>
    <t>Column Labels</t>
  </si>
  <si>
    <t>Total sales by item type</t>
  </si>
  <si>
    <t>Total sales by outlet establishment</t>
  </si>
  <si>
    <t>Sales by outlet size</t>
  </si>
  <si>
    <t>Sales by Outlet location</t>
  </si>
  <si>
    <t>Location type</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</si>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</sst>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M&quot;"/>
    <numFmt numFmtId="165" formatCode="\$0"/>
    <numFmt numFmtId="166" formatCode="0.0"/>
    <numFmt numFmtId="167" formatCode="\$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8" xfId="0" applyNumberFormat="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167" fontId="0" fillId="0" borderId="22"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0" fontId="0" fillId="0" borderId="10" xfId="0" pivotButton="1" applyBorder="1"/>
    <xf numFmtId="0" fontId="0" fillId="0" borderId="10" xfId="0"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2" xfId="0" applyBorder="1" applyAlignment="1">
      <alignment horizontal="left"/>
    </xf>
    <xf numFmtId="0" fontId="0" fillId="0" borderId="25" xfId="0" applyBorder="1"/>
    <xf numFmtId="0" fontId="0" fillId="0" borderId="26" xfId="0" applyBorder="1" applyAlignment="1">
      <alignment horizontal="left"/>
    </xf>
    <xf numFmtId="0" fontId="0" fillId="0" borderId="26" xfId="0" applyBorder="1"/>
    <xf numFmtId="0" fontId="0" fillId="0" borderId="27" xfId="0" applyBorder="1"/>
    <xf numFmtId="167" fontId="0" fillId="0" borderId="25" xfId="0" applyNumberFormat="1" applyBorder="1"/>
    <xf numFmtId="167" fontId="0" fillId="0" borderId="28" xfId="0" applyNumberFormat="1" applyBorder="1"/>
    <xf numFmtId="165" fontId="0" fillId="0" borderId="22" xfId="0" applyNumberFormat="1" applyBorder="1"/>
    <xf numFmtId="165" fontId="0" fillId="0" borderId="24" xfId="0" applyNumberFormat="1" applyBorder="1"/>
    <xf numFmtId="165"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9" xfId="0" applyFont="1" applyFill="1" applyBorder="1" applyAlignment="1">
      <alignment horizontal="center"/>
    </xf>
    <xf numFmtId="0" fontId="16" fillId="33" borderId="20" xfId="0" applyFont="1" applyFill="1" applyBorder="1" applyAlignment="1">
      <alignment horizontal="center"/>
    </xf>
    <xf numFmtId="0" fontId="16" fillId="33" borderId="21" xfId="0" applyFont="1" applyFill="1" applyBorder="1" applyAlignment="1">
      <alignment horizontal="center"/>
    </xf>
    <xf numFmtId="0" fontId="0" fillId="0" borderId="0" xfId="0" pivotButton="1"/>
    <xf numFmtId="0" fontId="0" fillId="0" borderId="0" xfId="0" applyAlignment="1">
      <alignment horizontal="left"/>
    </xf>
    <xf numFmtId="167" fontId="0" fillId="0" borderId="0" xfId="0" applyNumberFormat="1"/>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0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085FA8F-9612-4A65-A131-326B125BA093}">
      <tableStyleElement type="wholeTable" dxfId="3802"/>
      <tableStyleElement type="headerRow" dxfId="3801"/>
    </tableStyle>
  </tableStyles>
  <colors>
    <mruColors>
      <color rgb="FFD0AC2C"/>
      <color rgb="FFD09E00"/>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354385179752006"/>
              <c:y val="8.268684673134024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957016914616016"/>
                  <c:h val="0.16951471953656919"/>
                </c:manualLayout>
              </c15:layout>
            </c:ext>
          </c:extLst>
        </c:dLbl>
      </c:pivotFmt>
      <c:pivotFmt>
        <c:idx val="6"/>
        <c:spPr>
          <a:solidFill>
            <a:schemeClr val="accent6">
              <a:lumMod val="75000"/>
            </a:schemeClr>
          </a:solidFill>
          <a:ln w="19050">
            <a:solidFill>
              <a:schemeClr val="lt1"/>
            </a:solidFill>
          </a:ln>
          <a:effectLst/>
        </c:spPr>
        <c:dLbl>
          <c:idx val="0"/>
          <c:layout>
            <c:manualLayout>
              <c:x val="-7.9378575491342362E-2"/>
              <c:y val="-0.1335710601044729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490645153465223"/>
                  <c:h val="0.16951471953656919"/>
                </c:manualLayout>
              </c15:layout>
            </c:ext>
          </c:extLst>
        </c:dLbl>
      </c:pivotFmt>
      <c:pivotFmt>
        <c:idx val="7"/>
        <c:spPr>
          <a:solidFill>
            <a:srgbClr val="D09E00"/>
          </a:solidFill>
          <a:ln w="19050">
            <a:solidFill>
              <a:schemeClr val="lt1"/>
            </a:solidFill>
          </a:ln>
          <a:effectLst/>
        </c:spPr>
      </c:pivotFmt>
    </c:pivotFmts>
    <c:plotArea>
      <c:layout>
        <c:manualLayout>
          <c:layoutTarget val="inner"/>
          <c:xMode val="edge"/>
          <c:yMode val="edge"/>
          <c:x val="0.17602473958333334"/>
          <c:y val="0.14853557729181138"/>
          <c:w val="0.66434744790637879"/>
          <c:h val="0.7598677723949111"/>
        </c:manualLayout>
      </c:layout>
      <c:doughnutChart>
        <c:varyColors val="1"/>
        <c:ser>
          <c:idx val="0"/>
          <c:order val="0"/>
          <c:tx>
            <c:strRef>
              <c:f>Design1!$B$11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ABC9-4CE6-A7B5-F4D6BB8439E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BC9-4CE6-A7B5-F4D6BB8439E5}"/>
              </c:ext>
            </c:extLst>
          </c:dPt>
          <c:dLbls>
            <c:dLbl>
              <c:idx val="0"/>
              <c:layout>
                <c:manualLayout>
                  <c:x val="0.15354385179752006"/>
                  <c:y val="8.2686846731340247E-2"/>
                </c:manualLayout>
              </c:layout>
              <c:showLegendKey val="0"/>
              <c:showVal val="1"/>
              <c:showCatName val="0"/>
              <c:showSerName val="0"/>
              <c:showPercent val="1"/>
              <c:showBubbleSize val="0"/>
              <c:extLst>
                <c:ext xmlns:c15="http://schemas.microsoft.com/office/drawing/2012/chart" uri="{CE6537A1-D6FC-4f65-9D91-7224C49458BB}">
                  <c15:layout>
                    <c:manualLayout>
                      <c:w val="0.22957016914616016"/>
                      <c:h val="0.16951471953656919"/>
                    </c:manualLayout>
                  </c15:layout>
                </c:ext>
                <c:ext xmlns:c16="http://schemas.microsoft.com/office/drawing/2014/chart" uri="{C3380CC4-5D6E-409C-BE32-E72D297353CC}">
                  <c16:uniqueId val="{00000001-ABC9-4CE6-A7B5-F4D6BB8439E5}"/>
                </c:ext>
              </c:extLst>
            </c:dLbl>
            <c:dLbl>
              <c:idx val="1"/>
              <c:layout>
                <c:manualLayout>
                  <c:x val="-7.9378575491342362E-2"/>
                  <c:y val="-0.1335710601044729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490645153465223"/>
                      <c:h val="0.16951471953656919"/>
                    </c:manualLayout>
                  </c15:layout>
                </c:ext>
                <c:ext xmlns:c16="http://schemas.microsoft.com/office/drawing/2014/chart" uri="{C3380CC4-5D6E-409C-BE32-E72D297353CC}">
                  <c16:uniqueId val="{00000003-ABC9-4CE6-A7B5-F4D6BB8439E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Design1!$A$12:$A$13</c:f>
              <c:strCache>
                <c:ptCount val="2"/>
                <c:pt idx="0">
                  <c:v>Low Fat</c:v>
                </c:pt>
                <c:pt idx="1">
                  <c:v>Regular</c:v>
                </c:pt>
              </c:strCache>
            </c:strRef>
          </c:cat>
          <c:val>
            <c:numRef>
              <c:f>Design1!$B$12:$B$13</c:f>
              <c:numCache>
                <c:formatCode>\$0.0,"K"</c:formatCode>
                <c:ptCount val="2"/>
                <c:pt idx="0">
                  <c:v>776319.68840000057</c:v>
                </c:pt>
                <c:pt idx="1">
                  <c:v>425361.8043999995</c:v>
                </c:pt>
              </c:numCache>
            </c:numRef>
          </c:val>
          <c:extLst>
            <c:ext xmlns:c16="http://schemas.microsoft.com/office/drawing/2014/chart" uri="{C3380CC4-5D6E-409C-BE32-E72D297353CC}">
              <c16:uniqueId val="{00000004-ABC9-4CE6-A7B5-F4D6BB8439E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36357214959072"/>
                  <c:h val="0.16879033053774051"/>
                </c:manualLayout>
              </c15:layout>
            </c:ext>
          </c:extLst>
        </c:dLbl>
      </c:pivotFmt>
      <c:pivotFmt>
        <c:idx val="7"/>
        <c:spPr>
          <a:solidFill>
            <a:srgbClr val="D09E00"/>
          </a:solidFill>
          <a:ln>
            <a:noFill/>
          </a:ln>
          <a:effectLst/>
        </c:spPr>
        <c:dLbl>
          <c:idx val="0"/>
          <c:layout>
            <c:manualLayout>
              <c:x val="-4.0735553746896972E-7"/>
              <c:y val="6.26541687222499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26687490681742"/>
                  <c:h val="0.16879033053774051"/>
                </c:manualLayout>
              </c15:layout>
            </c:ext>
          </c:extLst>
        </c:dLbl>
      </c:pivotFmt>
      <c:pivotFmt>
        <c:idx val="8"/>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9022819242498"/>
          <c:y val="0.22529304702211841"/>
          <c:w val="0.80209771807575025"/>
          <c:h val="0.66269054941204597"/>
        </c:manualLayout>
      </c:layout>
      <c:barChart>
        <c:barDir val="bar"/>
        <c:grouping val="clustered"/>
        <c:varyColors val="0"/>
        <c:ser>
          <c:idx val="0"/>
          <c:order val="0"/>
          <c:tx>
            <c:strRef>
              <c:f>Design1!$B$21:$B$22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Design1!$A$23:$A$25</c:f>
              <c:strCache>
                <c:ptCount val="3"/>
                <c:pt idx="0">
                  <c:v>Tier 1</c:v>
                </c:pt>
                <c:pt idx="1">
                  <c:v>Tier 2</c:v>
                </c:pt>
                <c:pt idx="2">
                  <c:v>Tier 3</c:v>
                </c:pt>
              </c:strCache>
            </c:strRef>
          </c:cat>
          <c:val>
            <c:numRef>
              <c:f>Design1!$B$23:$B$25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96C-4DC2-BEF0-9CC142B8D2E8}"/>
            </c:ext>
          </c:extLst>
        </c:ser>
        <c:ser>
          <c:idx val="1"/>
          <c:order val="1"/>
          <c:tx>
            <c:strRef>
              <c:f>Design1!$C$21:$C$22</c:f>
              <c:strCache>
                <c:ptCount val="1"/>
                <c:pt idx="0">
                  <c:v>Low Fat</c:v>
                </c:pt>
              </c:strCache>
            </c:strRef>
          </c:tx>
          <c:spPr>
            <a:solidFill>
              <a:srgbClr val="D09E00"/>
            </a:solidFill>
            <a:ln>
              <a:noFill/>
            </a:ln>
            <a:effectLst/>
          </c:spPr>
          <c:invertIfNegative val="0"/>
          <c:dPt>
            <c:idx val="1"/>
            <c:invertIfNegative val="0"/>
            <c:bubble3D val="0"/>
            <c:spPr>
              <a:solidFill>
                <a:srgbClr val="D09E00"/>
              </a:solidFill>
              <a:ln>
                <a:noFill/>
              </a:ln>
              <a:effectLst/>
            </c:spPr>
          </c:dPt>
          <c:dPt>
            <c:idx val="2"/>
            <c:invertIfNegative val="0"/>
            <c:bubble3D val="0"/>
            <c:spPr>
              <a:solidFill>
                <a:srgbClr val="D09E00"/>
              </a:solidFill>
              <a:ln>
                <a:noFill/>
              </a:ln>
              <a:effectLst/>
            </c:spPr>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936357214959072"/>
                      <c:h val="0.16879033053774051"/>
                    </c:manualLayout>
                  </c15:layout>
                </c:ext>
              </c:extLst>
            </c:dLbl>
            <c:dLbl>
              <c:idx val="2"/>
              <c:layout>
                <c:manualLayout>
                  <c:x val="-4.0735553746896972E-7"/>
                  <c:y val="6.2654168722249921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026687490681742"/>
                      <c:h val="0.1687903305377405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Design1!$A$23:$A$25</c:f>
              <c:strCache>
                <c:ptCount val="3"/>
                <c:pt idx="0">
                  <c:v>Tier 1</c:v>
                </c:pt>
                <c:pt idx="1">
                  <c:v>Tier 2</c:v>
                </c:pt>
                <c:pt idx="2">
                  <c:v>Tier 3</c:v>
                </c:pt>
              </c:strCache>
            </c:strRef>
          </c:cat>
          <c:val>
            <c:numRef>
              <c:f>Design1!$C$23:$C$25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9-C08E-48FB-AAC6-743270447AA1}"/>
            </c:ext>
          </c:extLst>
        </c:ser>
        <c:dLbls>
          <c:dLblPos val="outEnd"/>
          <c:showLegendKey val="0"/>
          <c:showVal val="1"/>
          <c:showCatName val="0"/>
          <c:showSerName val="0"/>
          <c:showPercent val="0"/>
          <c:showBubbleSize val="0"/>
        </c:dLbls>
        <c:gapWidth val="60"/>
        <c:axId val="654920352"/>
        <c:axId val="654909312"/>
      </c:barChart>
      <c:catAx>
        <c:axId val="65492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654909312"/>
        <c:crosses val="autoZero"/>
        <c:auto val="1"/>
        <c:lblAlgn val="ctr"/>
        <c:lblOffset val="100"/>
        <c:noMultiLvlLbl val="0"/>
      </c:catAx>
      <c:valAx>
        <c:axId val="654909312"/>
        <c:scaling>
          <c:orientation val="minMax"/>
        </c:scaling>
        <c:delete val="1"/>
        <c:axPos val="b"/>
        <c:numFmt formatCode="\$0.0,&quot;K&quot;" sourceLinked="1"/>
        <c:majorTickMark val="none"/>
        <c:minorTickMark val="none"/>
        <c:tickLblPos val="nextTo"/>
        <c:crossAx val="654920352"/>
        <c:crosses val="autoZero"/>
        <c:crossBetween val="between"/>
      </c:valAx>
      <c:spPr>
        <a:noFill/>
        <a:ln>
          <a:noFill/>
        </a:ln>
        <a:effectLst/>
      </c:spPr>
    </c:plotArea>
    <c:legend>
      <c:legendPos val="t"/>
      <c:layout>
        <c:manualLayout>
          <c:xMode val="edge"/>
          <c:yMode val="edge"/>
          <c:x val="0.23832089767543543"/>
          <c:y val="2.3488809524249882E-2"/>
          <c:w val="0.52335820464912919"/>
          <c:h val="0.1048202481029772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666810169455593"/>
          <c:y val="7.6960642206514884E-2"/>
          <c:w val="0.49782972390683738"/>
          <c:h val="0.88403617208135565"/>
        </c:manualLayout>
      </c:layout>
      <c:barChart>
        <c:barDir val="bar"/>
        <c:grouping val="clustered"/>
        <c:varyColors val="0"/>
        <c:ser>
          <c:idx val="0"/>
          <c:order val="0"/>
          <c:tx>
            <c:strRef>
              <c:f>Design1!$B$32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Design1!$A$33:$A$48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Design1!$B$33:$B$48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4AB-42D5-B62F-51C17E230367}"/>
            </c:ext>
          </c:extLst>
        </c:ser>
        <c:dLbls>
          <c:dLblPos val="outEnd"/>
          <c:showLegendKey val="0"/>
          <c:showVal val="1"/>
          <c:showCatName val="0"/>
          <c:showSerName val="0"/>
          <c:showPercent val="0"/>
          <c:showBubbleSize val="0"/>
        </c:dLbls>
        <c:gapWidth val="50"/>
        <c:axId val="1948085392"/>
        <c:axId val="1948079152"/>
      </c:barChart>
      <c:catAx>
        <c:axId val="194808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948079152"/>
        <c:crosses val="autoZero"/>
        <c:auto val="1"/>
        <c:lblAlgn val="ctr"/>
        <c:lblOffset val="100"/>
        <c:noMultiLvlLbl val="0"/>
      </c:catAx>
      <c:valAx>
        <c:axId val="1948079152"/>
        <c:scaling>
          <c:orientation val="minMax"/>
        </c:scaling>
        <c:delete val="1"/>
        <c:axPos val="b"/>
        <c:numFmt formatCode="\$0.0,&quot;K&quot;" sourceLinked="1"/>
        <c:majorTickMark val="none"/>
        <c:minorTickMark val="none"/>
        <c:tickLblPos val="nextTo"/>
        <c:crossAx val="1948085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059010447524428E-3"/>
              <c:y val="-8.5236844330676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059010447524428E-3"/>
              <c:y val="-0.22161579525975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059010447524818E-3"/>
              <c:y val="-0.30117018330172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9805270724298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4118020895048856E-3"/>
              <c:y val="-0.28980527072429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029505223762214E-3"/>
              <c:y val="-0.28980527072429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514752611881185E-2"/>
              <c:y val="-0.33526492103399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40913685278724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514752611880953E-2"/>
              <c:y val="-0.32390000845656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514752611881107E-2"/>
              <c:y val="-0.28980527072429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26178852795785E-2"/>
          <c:y val="3.5948471307398956E-2"/>
          <c:w val="0.93274764229440843"/>
          <c:h val="0.85072500535806406"/>
        </c:manualLayout>
      </c:layout>
      <c:areaChart>
        <c:grouping val="standard"/>
        <c:varyColors val="0"/>
        <c:ser>
          <c:idx val="0"/>
          <c:order val="0"/>
          <c:tx>
            <c:strRef>
              <c:f>Design1!$B$51</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BC7-421A-96AD-D1F4EAF53562}"/>
              </c:ext>
            </c:extLst>
          </c:dPt>
          <c:dPt>
            <c:idx val="1"/>
            <c:bubble3D val="0"/>
            <c:extLst>
              <c:ext xmlns:c16="http://schemas.microsoft.com/office/drawing/2014/chart" uri="{C3380CC4-5D6E-409C-BE32-E72D297353CC}">
                <c16:uniqueId val="{00000002-CBC7-421A-96AD-D1F4EAF53562}"/>
              </c:ext>
            </c:extLst>
          </c:dPt>
          <c:dPt>
            <c:idx val="2"/>
            <c:bubble3D val="0"/>
            <c:extLst>
              <c:ext xmlns:c16="http://schemas.microsoft.com/office/drawing/2014/chart" uri="{C3380CC4-5D6E-409C-BE32-E72D297353CC}">
                <c16:uniqueId val="{00000003-CBC7-421A-96AD-D1F4EAF53562}"/>
              </c:ext>
            </c:extLst>
          </c:dPt>
          <c:dPt>
            <c:idx val="3"/>
            <c:bubble3D val="0"/>
            <c:extLst>
              <c:ext xmlns:c16="http://schemas.microsoft.com/office/drawing/2014/chart" uri="{C3380CC4-5D6E-409C-BE32-E72D297353CC}">
                <c16:uniqueId val="{00000004-CBC7-421A-96AD-D1F4EAF53562}"/>
              </c:ext>
            </c:extLst>
          </c:dPt>
          <c:dPt>
            <c:idx val="4"/>
            <c:bubble3D val="0"/>
            <c:extLst>
              <c:ext xmlns:c16="http://schemas.microsoft.com/office/drawing/2014/chart" uri="{C3380CC4-5D6E-409C-BE32-E72D297353CC}">
                <c16:uniqueId val="{00000005-CBC7-421A-96AD-D1F4EAF53562}"/>
              </c:ext>
            </c:extLst>
          </c:dPt>
          <c:dPt>
            <c:idx val="5"/>
            <c:bubble3D val="0"/>
            <c:extLst>
              <c:ext xmlns:c16="http://schemas.microsoft.com/office/drawing/2014/chart" uri="{C3380CC4-5D6E-409C-BE32-E72D297353CC}">
                <c16:uniqueId val="{00000006-CBC7-421A-96AD-D1F4EAF53562}"/>
              </c:ext>
            </c:extLst>
          </c:dPt>
          <c:dPt>
            <c:idx val="6"/>
            <c:bubble3D val="0"/>
            <c:extLst>
              <c:ext xmlns:c16="http://schemas.microsoft.com/office/drawing/2014/chart" uri="{C3380CC4-5D6E-409C-BE32-E72D297353CC}">
                <c16:uniqueId val="{00000007-CBC7-421A-96AD-D1F4EAF53562}"/>
              </c:ext>
            </c:extLst>
          </c:dPt>
          <c:dPt>
            <c:idx val="7"/>
            <c:bubble3D val="0"/>
            <c:extLst>
              <c:ext xmlns:c16="http://schemas.microsoft.com/office/drawing/2014/chart" uri="{C3380CC4-5D6E-409C-BE32-E72D297353CC}">
                <c16:uniqueId val="{00000008-CBC7-421A-96AD-D1F4EAF53562}"/>
              </c:ext>
            </c:extLst>
          </c:dPt>
          <c:dPt>
            <c:idx val="8"/>
            <c:bubble3D val="0"/>
            <c:extLst>
              <c:ext xmlns:c16="http://schemas.microsoft.com/office/drawing/2014/chart" uri="{C3380CC4-5D6E-409C-BE32-E72D297353CC}">
                <c16:uniqueId val="{00000009-CBC7-421A-96AD-D1F4EAF53562}"/>
              </c:ext>
            </c:extLst>
          </c:dPt>
          <c:dPt>
            <c:idx val="9"/>
            <c:bubble3D val="0"/>
            <c:extLst>
              <c:ext xmlns:c16="http://schemas.microsoft.com/office/drawing/2014/chart" uri="{C3380CC4-5D6E-409C-BE32-E72D297353CC}">
                <c16:uniqueId val="{0000000A-CBC7-421A-96AD-D1F4EAF53562}"/>
              </c:ext>
            </c:extLst>
          </c:dPt>
          <c:dLbls>
            <c:dLbl>
              <c:idx val="0"/>
              <c:layout>
                <c:manualLayout>
                  <c:x val="-4.2059010447524428E-3"/>
                  <c:y val="-8.52368443306761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C7-421A-96AD-D1F4EAF53562}"/>
                </c:ext>
              </c:extLst>
            </c:dLbl>
            <c:dLbl>
              <c:idx val="1"/>
              <c:layout>
                <c:manualLayout>
                  <c:x val="4.2059010447524428E-3"/>
                  <c:y val="-0.221615795259757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C7-421A-96AD-D1F4EAF53562}"/>
                </c:ext>
              </c:extLst>
            </c:dLbl>
            <c:dLbl>
              <c:idx val="2"/>
              <c:layout>
                <c:manualLayout>
                  <c:x val="-4.2059010447524818E-3"/>
                  <c:y val="-0.30117018330172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C7-421A-96AD-D1F4EAF53562}"/>
                </c:ext>
              </c:extLst>
            </c:dLbl>
            <c:dLbl>
              <c:idx val="3"/>
              <c:layout>
                <c:manualLayout>
                  <c:x val="0"/>
                  <c:y val="-0.289805270724298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BC7-421A-96AD-D1F4EAF53562}"/>
                </c:ext>
              </c:extLst>
            </c:dLbl>
            <c:dLbl>
              <c:idx val="4"/>
              <c:layout>
                <c:manualLayout>
                  <c:x val="-8.4118020895048856E-3"/>
                  <c:y val="-0.28980527072429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C7-421A-96AD-D1F4EAF53562}"/>
                </c:ext>
              </c:extLst>
            </c:dLbl>
            <c:dLbl>
              <c:idx val="5"/>
              <c:layout>
                <c:manualLayout>
                  <c:x val="2.1029505223762214E-3"/>
                  <c:y val="-0.28980527072429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BC7-421A-96AD-D1F4EAF53562}"/>
                </c:ext>
              </c:extLst>
            </c:dLbl>
            <c:dLbl>
              <c:idx val="6"/>
              <c:layout>
                <c:manualLayout>
                  <c:x val="-1.0514752611881185E-2"/>
                  <c:y val="-0.33526492103399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C7-421A-96AD-D1F4EAF53562}"/>
                </c:ext>
              </c:extLst>
            </c:dLbl>
            <c:dLbl>
              <c:idx val="7"/>
              <c:layout>
                <c:manualLayout>
                  <c:x val="0"/>
                  <c:y val="-0.409136852787244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BC7-421A-96AD-D1F4EAF53562}"/>
                </c:ext>
              </c:extLst>
            </c:dLbl>
            <c:dLbl>
              <c:idx val="8"/>
              <c:layout>
                <c:manualLayout>
                  <c:x val="1.0514752611880953E-2"/>
                  <c:y val="-0.323900008456568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BC7-421A-96AD-D1F4EAF53562}"/>
                </c:ext>
              </c:extLst>
            </c:dLbl>
            <c:dLbl>
              <c:idx val="9"/>
              <c:layout>
                <c:manualLayout>
                  <c:x val="-1.0514752611881107E-2"/>
                  <c:y val="-0.28980527072429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BC7-421A-96AD-D1F4EAF535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Design1!$A$52:$A$61</c:f>
              <c:strCache>
                <c:ptCount val="10"/>
                <c:pt idx="0">
                  <c:v>2000</c:v>
                </c:pt>
                <c:pt idx="1">
                  <c:v>2011</c:v>
                </c:pt>
                <c:pt idx="2">
                  <c:v>2012</c:v>
                </c:pt>
                <c:pt idx="3">
                  <c:v>2014</c:v>
                </c:pt>
                <c:pt idx="4">
                  <c:v>2015</c:v>
                </c:pt>
                <c:pt idx="5">
                  <c:v>2016</c:v>
                </c:pt>
                <c:pt idx="6">
                  <c:v>2017</c:v>
                </c:pt>
                <c:pt idx="7">
                  <c:v>2018</c:v>
                </c:pt>
                <c:pt idx="8">
                  <c:v>2020</c:v>
                </c:pt>
                <c:pt idx="9">
                  <c:v>2022</c:v>
                </c:pt>
              </c:strCache>
            </c:strRef>
          </c:cat>
          <c:val>
            <c:numRef>
              <c:f>Design1!$B$52:$B$61</c:f>
              <c:numCache>
                <c:formatCode>\$0.0,"K"</c:formatCode>
                <c:ptCount val="10"/>
                <c:pt idx="0">
                  <c:v>124.173</c:v>
                </c:pt>
                <c:pt idx="1">
                  <c:v>78131.566599999976</c:v>
                </c:pt>
                <c:pt idx="2">
                  <c:v>130476.85979999998</c:v>
                </c:pt>
                <c:pt idx="3">
                  <c:v>131684.84260000006</c:v>
                </c:pt>
                <c:pt idx="4">
                  <c:v>130942.78019999999</c:v>
                </c:pt>
                <c:pt idx="5">
                  <c:v>132113.36980000007</c:v>
                </c:pt>
                <c:pt idx="6">
                  <c:v>133103.90699999989</c:v>
                </c:pt>
                <c:pt idx="7">
                  <c:v>204522.25700000025</c:v>
                </c:pt>
                <c:pt idx="8">
                  <c:v>129103.96039999987</c:v>
                </c:pt>
                <c:pt idx="9">
                  <c:v>131477.77639999994</c:v>
                </c:pt>
              </c:numCache>
            </c:numRef>
          </c:val>
          <c:extLst>
            <c:ext xmlns:c16="http://schemas.microsoft.com/office/drawing/2014/chart" uri="{C3380CC4-5D6E-409C-BE32-E72D297353CC}">
              <c16:uniqueId val="{00000000-CBC7-421A-96AD-D1F4EAF53562}"/>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921754080"/>
        <c:axId val="921728640"/>
      </c:areaChart>
      <c:catAx>
        <c:axId val="92175408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921728640"/>
        <c:crosses val="autoZero"/>
        <c:auto val="1"/>
        <c:lblAlgn val="ctr"/>
        <c:lblOffset val="100"/>
        <c:noMultiLvlLbl val="0"/>
      </c:catAx>
      <c:valAx>
        <c:axId val="921728640"/>
        <c:scaling>
          <c:orientation val="minMax"/>
        </c:scaling>
        <c:delete val="1"/>
        <c:axPos val="l"/>
        <c:numFmt formatCode="\$0.0,&quot;K&quot;" sourceLinked="1"/>
        <c:majorTickMark val="out"/>
        <c:minorTickMark val="none"/>
        <c:tickLblPos val="nextTo"/>
        <c:crossAx val="9217540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641511938099725"/>
              <c:y val="-4.1744543934694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805035369689569"/>
              <c:y val="-4.17445439346945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5.0566045075420452E-2"/>
              <c:y val="-6.69197189653798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pivotFmt>
    </c:pivotFmts>
    <c:plotArea>
      <c:layout>
        <c:manualLayout>
          <c:layoutTarget val="inner"/>
          <c:xMode val="edge"/>
          <c:yMode val="edge"/>
          <c:x val="0.14692091257780668"/>
          <c:y val="0.12997180188926932"/>
          <c:w val="0.70064866550758487"/>
          <c:h val="0.86762542160551326"/>
        </c:manualLayout>
      </c:layout>
      <c:doughnutChart>
        <c:varyColors val="1"/>
        <c:ser>
          <c:idx val="0"/>
          <c:order val="0"/>
          <c:tx>
            <c:strRef>
              <c:f>Design1!$B$64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188-461B-A09B-E0B5BA8E09E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188-461B-A09B-E0B5BA8E09EE}"/>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6188-461B-A09B-E0B5BA8E09EE}"/>
              </c:ext>
            </c:extLst>
          </c:dPt>
          <c:dLbls>
            <c:dLbl>
              <c:idx val="0"/>
              <c:layout>
                <c:manualLayout>
                  <c:x val="0.12641511938099725"/>
                  <c:y val="-4.174454393469444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88-461B-A09B-E0B5BA8E09EE}"/>
                </c:ext>
              </c:extLst>
            </c:dLbl>
            <c:dLbl>
              <c:idx val="1"/>
              <c:layout>
                <c:manualLayout>
                  <c:x val="0.19805035369689569"/>
                  <c:y val="-4.174454393469453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88-461B-A09B-E0B5BA8E09EE}"/>
                </c:ext>
              </c:extLst>
            </c:dLbl>
            <c:dLbl>
              <c:idx val="2"/>
              <c:layout>
                <c:manualLayout>
                  <c:x val="-5.0566045075420452E-2"/>
                  <c:y val="-6.69197189653798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88-461B-A09B-E0B5BA8E09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Design1!$A$65:$A$67</c:f>
              <c:strCache>
                <c:ptCount val="3"/>
                <c:pt idx="0">
                  <c:v>High</c:v>
                </c:pt>
                <c:pt idx="1">
                  <c:v>Medium</c:v>
                </c:pt>
                <c:pt idx="2">
                  <c:v>Small</c:v>
                </c:pt>
              </c:strCache>
            </c:strRef>
          </c:cat>
          <c:val>
            <c:numRef>
              <c:f>Design1!$B$65:$B$67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188-461B-A09B-E0B5BA8E09EE}"/>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1579620720444581"/>
          <c:y val="0"/>
          <c:w val="0.59458306874914679"/>
          <c:h val="9.7154425900989896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208909708362955"/>
                  <c:h val="0.19368622467031427"/>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433066822847169"/>
                  <c:h val="0.19368622467031427"/>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88371838839863"/>
                  <c:h val="0.19368622467031427"/>
                </c:manualLayout>
              </c15:layout>
            </c:ext>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58610378442139"/>
                  <c:h val="0.19368622467031427"/>
                </c:manualLayout>
              </c15:layout>
            </c:ext>
          </c:extLst>
        </c:dLbl>
      </c:pivotFmt>
    </c:pivotFmts>
    <c:plotArea>
      <c:layout>
        <c:manualLayout>
          <c:layoutTarget val="inner"/>
          <c:xMode val="edge"/>
          <c:yMode val="edge"/>
          <c:x val="0.44900125590574724"/>
          <c:y val="0.12713994978643667"/>
          <c:w val="0.55065125621508371"/>
          <c:h val="0.82390980392345803"/>
        </c:manualLayout>
      </c:layout>
      <c:barChart>
        <c:barDir val="bar"/>
        <c:grouping val="clustered"/>
        <c:varyColors val="0"/>
        <c:ser>
          <c:idx val="0"/>
          <c:order val="0"/>
          <c:tx>
            <c:strRef>
              <c:f>Design1!$B$84</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2D92-4C34-82DF-00C2171A7EBC}"/>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2D92-4C34-82DF-00C2171A7EBC}"/>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4-2D92-4C34-82DF-00C2171A7EBC}"/>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2D92-4C34-82DF-00C2171A7EB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433066822847169"/>
                      <c:h val="0.19368622467031427"/>
                    </c:manualLayout>
                  </c15:layout>
                </c:ext>
                <c:ext xmlns:c16="http://schemas.microsoft.com/office/drawing/2014/chart" uri="{C3380CC4-5D6E-409C-BE32-E72D297353CC}">
                  <c16:uniqueId val="{00000002-2D92-4C34-82DF-00C2171A7EB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388371838839863"/>
                      <c:h val="0.19368622467031427"/>
                    </c:manualLayout>
                  </c15:layout>
                </c:ext>
                <c:ext xmlns:c16="http://schemas.microsoft.com/office/drawing/2014/chart" uri="{C3380CC4-5D6E-409C-BE32-E72D297353CC}">
                  <c16:uniqueId val="{00000003-2D92-4C34-82DF-00C2171A7EB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758610378442139"/>
                      <c:h val="0.19368622467031427"/>
                    </c:manualLayout>
                  </c15:layout>
                </c:ext>
                <c:ext xmlns:c16="http://schemas.microsoft.com/office/drawing/2014/chart" uri="{C3380CC4-5D6E-409C-BE32-E72D297353CC}">
                  <c16:uniqueId val="{00000004-2D92-4C34-82DF-00C2171A7EBC}"/>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18208909708362955"/>
                      <c:h val="0.19368622467031427"/>
                    </c:manualLayout>
                  </c15:layout>
                </c:ext>
                <c:ext xmlns:c16="http://schemas.microsoft.com/office/drawing/2014/chart" uri="{C3380CC4-5D6E-409C-BE32-E72D297353CC}">
                  <c16:uniqueId val="{00000001-2D92-4C34-82DF-00C2171A7E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Design1!$A$85:$A$88</c:f>
              <c:strCache>
                <c:ptCount val="4"/>
                <c:pt idx="0">
                  <c:v>Grocery Store</c:v>
                </c:pt>
                <c:pt idx="1">
                  <c:v>Supermarket Type3</c:v>
                </c:pt>
                <c:pt idx="2">
                  <c:v>Supermarket Type2</c:v>
                </c:pt>
                <c:pt idx="3">
                  <c:v>Supermarket Type1</c:v>
                </c:pt>
              </c:strCache>
            </c:strRef>
          </c:cat>
          <c:val>
            <c:numRef>
              <c:f>Design1!$B$85:$B$88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D92-4C34-82DF-00C2171A7EBC}"/>
            </c:ext>
          </c:extLst>
        </c:ser>
        <c:dLbls>
          <c:dLblPos val="outEnd"/>
          <c:showLegendKey val="0"/>
          <c:showVal val="1"/>
          <c:showCatName val="0"/>
          <c:showSerName val="0"/>
          <c:showPercent val="0"/>
          <c:showBubbleSize val="0"/>
        </c:dLbls>
        <c:gapWidth val="60"/>
        <c:axId val="1593575599"/>
        <c:axId val="1593553519"/>
      </c:barChart>
      <c:catAx>
        <c:axId val="159357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53519"/>
        <c:crosses val="autoZero"/>
        <c:auto val="1"/>
        <c:lblAlgn val="ctr"/>
        <c:lblOffset val="100"/>
        <c:noMultiLvlLbl val="0"/>
      </c:catAx>
      <c:valAx>
        <c:axId val="1593553519"/>
        <c:scaling>
          <c:orientation val="minMax"/>
        </c:scaling>
        <c:delete val="1"/>
        <c:axPos val="b"/>
        <c:numFmt formatCode="\$0.0,&quot;K&quot;" sourceLinked="1"/>
        <c:majorTickMark val="none"/>
        <c:minorTickMark val="none"/>
        <c:tickLblPos val="nextTo"/>
        <c:crossAx val="159357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9835172923454"/>
          <c:y val="0.12440583238801428"/>
          <c:w val="0.53212317553679955"/>
          <c:h val="0.76524401515075136"/>
        </c:manualLayout>
      </c:layout>
      <c:barChart>
        <c:barDir val="bar"/>
        <c:grouping val="clustered"/>
        <c:varyColors val="0"/>
        <c:ser>
          <c:idx val="0"/>
          <c:order val="0"/>
          <c:tx>
            <c:strRef>
              <c:f>Design1!$B$93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Design1!$A$94:$A$97</c:f>
              <c:strCache>
                <c:ptCount val="4"/>
                <c:pt idx="0">
                  <c:v>Grocery Store</c:v>
                </c:pt>
                <c:pt idx="1">
                  <c:v>Supermarket Type3</c:v>
                </c:pt>
                <c:pt idx="2">
                  <c:v>Supermarket Type2</c:v>
                </c:pt>
                <c:pt idx="3">
                  <c:v>Supermarket Type1</c:v>
                </c:pt>
              </c:strCache>
            </c:strRef>
          </c:cat>
          <c:val>
            <c:numRef>
              <c:f>Design1!$B$94:$B$97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D9E-4171-A5A8-CF985F479CC4}"/>
            </c:ext>
          </c:extLst>
        </c:ser>
        <c:dLbls>
          <c:dLblPos val="outEnd"/>
          <c:showLegendKey val="0"/>
          <c:showVal val="1"/>
          <c:showCatName val="0"/>
          <c:showSerName val="0"/>
          <c:showPercent val="0"/>
          <c:showBubbleSize val="0"/>
        </c:dLbls>
        <c:gapWidth val="60"/>
        <c:axId val="962690143"/>
        <c:axId val="962681983"/>
      </c:barChart>
      <c:catAx>
        <c:axId val="962690143"/>
        <c:scaling>
          <c:orientation val="minMax"/>
        </c:scaling>
        <c:delete val="1"/>
        <c:axPos val="l"/>
        <c:numFmt formatCode="General" sourceLinked="1"/>
        <c:majorTickMark val="none"/>
        <c:minorTickMark val="none"/>
        <c:tickLblPos val="nextTo"/>
        <c:crossAx val="962681983"/>
        <c:crosses val="autoZero"/>
        <c:auto val="1"/>
        <c:lblAlgn val="ctr"/>
        <c:lblOffset val="100"/>
        <c:noMultiLvlLbl val="0"/>
      </c:catAx>
      <c:valAx>
        <c:axId val="962681983"/>
        <c:scaling>
          <c:orientation val="minMax"/>
        </c:scaling>
        <c:delete val="1"/>
        <c:axPos val="b"/>
        <c:numFmt formatCode="\$0" sourceLinked="1"/>
        <c:majorTickMark val="none"/>
        <c:minorTickMark val="none"/>
        <c:tickLblPos val="nextTo"/>
        <c:crossAx val="96269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18257155770522"/>
          <c:y val="5.4451216176162019E-2"/>
          <c:w val="0.74828307176741637"/>
          <c:h val="0.86863722255990694"/>
        </c:manualLayout>
      </c:layout>
      <c:barChart>
        <c:barDir val="bar"/>
        <c:grouping val="clustered"/>
        <c:varyColors val="0"/>
        <c:ser>
          <c:idx val="0"/>
          <c:order val="0"/>
          <c:tx>
            <c:strRef>
              <c:f>Design1!$B$100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Design1!$A$101:$A$104</c:f>
              <c:strCache>
                <c:ptCount val="4"/>
                <c:pt idx="0">
                  <c:v>Grocery Store</c:v>
                </c:pt>
                <c:pt idx="1">
                  <c:v>Supermarket Type3</c:v>
                </c:pt>
                <c:pt idx="2">
                  <c:v>Supermarket Type2</c:v>
                </c:pt>
                <c:pt idx="3">
                  <c:v>Supermarket Type1</c:v>
                </c:pt>
              </c:strCache>
            </c:strRef>
          </c:cat>
          <c:val>
            <c:numRef>
              <c:f>Design1!$B$101:$B$104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8D2-4F0F-9682-BDAAC5B6A0FE}"/>
            </c:ext>
          </c:extLst>
        </c:ser>
        <c:dLbls>
          <c:showLegendKey val="0"/>
          <c:showVal val="0"/>
          <c:showCatName val="0"/>
          <c:showSerName val="0"/>
          <c:showPercent val="0"/>
          <c:showBubbleSize val="0"/>
        </c:dLbls>
        <c:gapWidth val="60"/>
        <c:axId val="1513873999"/>
        <c:axId val="1513862479"/>
      </c:barChart>
      <c:catAx>
        <c:axId val="1513873999"/>
        <c:scaling>
          <c:orientation val="minMax"/>
        </c:scaling>
        <c:delete val="1"/>
        <c:axPos val="l"/>
        <c:numFmt formatCode="General" sourceLinked="1"/>
        <c:majorTickMark val="none"/>
        <c:minorTickMark val="none"/>
        <c:tickLblPos val="nextTo"/>
        <c:crossAx val="1513862479"/>
        <c:crosses val="autoZero"/>
        <c:auto val="1"/>
        <c:lblAlgn val="ctr"/>
        <c:lblOffset val="100"/>
        <c:noMultiLvlLbl val="0"/>
      </c:catAx>
      <c:valAx>
        <c:axId val="1513862479"/>
        <c:scaling>
          <c:orientation val="minMax"/>
        </c:scaling>
        <c:delete val="1"/>
        <c:axPos val="b"/>
        <c:numFmt formatCode="0" sourceLinked="1"/>
        <c:majorTickMark val="none"/>
        <c:minorTickMark val="none"/>
        <c:tickLblPos val="nextTo"/>
        <c:crossAx val="151387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31382853099646696"/>
          <c:y val="0.30014235508697007"/>
          <c:w val="0.37234293800706608"/>
          <c:h val="0.57744709877367029"/>
        </c:manualLayout>
      </c:layout>
      <c:doughnutChart>
        <c:varyColors val="1"/>
        <c:ser>
          <c:idx val="0"/>
          <c:order val="0"/>
          <c:tx>
            <c:strRef>
              <c:f>Design1!$B$11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19-4D15-B58D-AC69987189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19-4D15-B58D-AC69987189FC}"/>
              </c:ext>
            </c:extLst>
          </c:dPt>
          <c:cat>
            <c:strRef>
              <c:f>Design1!$A$12:$A$13</c:f>
              <c:strCache>
                <c:ptCount val="2"/>
                <c:pt idx="0">
                  <c:v>Low Fat</c:v>
                </c:pt>
                <c:pt idx="1">
                  <c:v>Regular</c:v>
                </c:pt>
              </c:strCache>
            </c:strRef>
          </c:cat>
          <c:val>
            <c:numRef>
              <c:f>Design1!$B$12:$B$13</c:f>
              <c:numCache>
                <c:formatCode>\$0.0,"K"</c:formatCode>
                <c:ptCount val="2"/>
                <c:pt idx="0">
                  <c:v>776319.68840000057</c:v>
                </c:pt>
                <c:pt idx="1">
                  <c:v>425361.8043999995</c:v>
                </c:pt>
              </c:numCache>
            </c:numRef>
          </c:val>
          <c:extLst>
            <c:ext xmlns:c16="http://schemas.microsoft.com/office/drawing/2014/chart" uri="{C3380CC4-5D6E-409C-BE32-E72D297353CC}">
              <c16:uniqueId val="{00000000-CBF0-4E83-9CC9-170E0D1B3C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46319215408352"/>
          <c:y val="0.19449356884636967"/>
          <c:w val="0.70475805875241215"/>
          <c:h val="0.66269054941204597"/>
        </c:manualLayout>
      </c:layout>
      <c:barChart>
        <c:barDir val="bar"/>
        <c:grouping val="clustered"/>
        <c:varyColors val="0"/>
        <c:ser>
          <c:idx val="0"/>
          <c:order val="0"/>
          <c:tx>
            <c:strRef>
              <c:f>Design1!$B$21:$B$22</c:f>
              <c:strCache>
                <c:ptCount val="1"/>
                <c:pt idx="0">
                  <c:v>Regular</c:v>
                </c:pt>
              </c:strCache>
            </c:strRef>
          </c:tx>
          <c:spPr>
            <a:solidFill>
              <a:schemeClr val="accent1"/>
            </a:solidFill>
            <a:ln>
              <a:noFill/>
            </a:ln>
            <a:effectLst/>
          </c:spPr>
          <c:invertIfNegative val="0"/>
          <c:cat>
            <c:strRef>
              <c:f>Design1!$A$23:$A$25</c:f>
              <c:strCache>
                <c:ptCount val="3"/>
                <c:pt idx="0">
                  <c:v>Tier 1</c:v>
                </c:pt>
                <c:pt idx="1">
                  <c:v>Tier 2</c:v>
                </c:pt>
                <c:pt idx="2">
                  <c:v>Tier 3</c:v>
                </c:pt>
              </c:strCache>
            </c:strRef>
          </c:cat>
          <c:val>
            <c:numRef>
              <c:f>Design1!$B$23:$B$25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393-4132-96BD-83188A01D324}"/>
            </c:ext>
          </c:extLst>
        </c:ser>
        <c:ser>
          <c:idx val="1"/>
          <c:order val="1"/>
          <c:tx>
            <c:strRef>
              <c:f>Design1!$C$21:$C$22</c:f>
              <c:strCache>
                <c:ptCount val="1"/>
                <c:pt idx="0">
                  <c:v>Low Fat</c:v>
                </c:pt>
              </c:strCache>
            </c:strRef>
          </c:tx>
          <c:spPr>
            <a:solidFill>
              <a:schemeClr val="accent2"/>
            </a:solidFill>
            <a:ln>
              <a:noFill/>
            </a:ln>
            <a:effectLst/>
          </c:spPr>
          <c:invertIfNegative val="0"/>
          <c:cat>
            <c:strRef>
              <c:f>Design1!$A$23:$A$25</c:f>
              <c:strCache>
                <c:ptCount val="3"/>
                <c:pt idx="0">
                  <c:v>Tier 1</c:v>
                </c:pt>
                <c:pt idx="1">
                  <c:v>Tier 2</c:v>
                </c:pt>
                <c:pt idx="2">
                  <c:v>Tier 3</c:v>
                </c:pt>
              </c:strCache>
            </c:strRef>
          </c:cat>
          <c:val>
            <c:numRef>
              <c:f>Design1!$C$23:$C$25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8F26-4D73-8F8C-FF651C21FAFB}"/>
            </c:ext>
          </c:extLst>
        </c:ser>
        <c:dLbls>
          <c:showLegendKey val="0"/>
          <c:showVal val="0"/>
          <c:showCatName val="0"/>
          <c:showSerName val="0"/>
          <c:showPercent val="0"/>
          <c:showBubbleSize val="0"/>
        </c:dLbls>
        <c:gapWidth val="182"/>
        <c:axId val="654920352"/>
        <c:axId val="654909312"/>
      </c:barChart>
      <c:catAx>
        <c:axId val="65492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09312"/>
        <c:crosses val="autoZero"/>
        <c:auto val="1"/>
        <c:lblAlgn val="ctr"/>
        <c:lblOffset val="100"/>
        <c:noMultiLvlLbl val="0"/>
      </c:catAx>
      <c:valAx>
        <c:axId val="654909312"/>
        <c:scaling>
          <c:orientation val="minMax"/>
        </c:scaling>
        <c:delete val="1"/>
        <c:axPos val="b"/>
        <c:numFmt formatCode="\$0.0,&quot;K&quot;" sourceLinked="1"/>
        <c:majorTickMark val="none"/>
        <c:minorTickMark val="none"/>
        <c:tickLblPos val="nextTo"/>
        <c:crossAx val="654920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702321607763228"/>
          <c:y val="7.6960632289567191E-2"/>
          <c:w val="0.49782972390683738"/>
          <c:h val="0.88403617208135565"/>
        </c:manualLayout>
      </c:layout>
      <c:barChart>
        <c:barDir val="bar"/>
        <c:grouping val="clustered"/>
        <c:varyColors val="0"/>
        <c:ser>
          <c:idx val="0"/>
          <c:order val="0"/>
          <c:tx>
            <c:strRef>
              <c:f>Design1!$B$32</c:f>
              <c:strCache>
                <c:ptCount val="1"/>
                <c:pt idx="0">
                  <c:v>Total</c:v>
                </c:pt>
              </c:strCache>
            </c:strRef>
          </c:tx>
          <c:spPr>
            <a:solidFill>
              <a:schemeClr val="accent1"/>
            </a:solidFill>
            <a:ln>
              <a:noFill/>
            </a:ln>
            <a:effectLst/>
          </c:spPr>
          <c:invertIfNegative val="0"/>
          <c:cat>
            <c:strRef>
              <c:f>Design1!$A$33:$A$48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Design1!$B$33:$B$48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88E-46D1-9DC3-DD6A3EC7A258}"/>
            </c:ext>
          </c:extLst>
        </c:ser>
        <c:dLbls>
          <c:showLegendKey val="0"/>
          <c:showVal val="0"/>
          <c:showCatName val="0"/>
          <c:showSerName val="0"/>
          <c:showPercent val="0"/>
          <c:showBubbleSize val="0"/>
        </c:dLbls>
        <c:gapWidth val="182"/>
        <c:axId val="1948085392"/>
        <c:axId val="1948079152"/>
      </c:barChart>
      <c:catAx>
        <c:axId val="194808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79152"/>
        <c:crosses val="autoZero"/>
        <c:auto val="1"/>
        <c:lblAlgn val="ctr"/>
        <c:lblOffset val="100"/>
        <c:noMultiLvlLbl val="0"/>
      </c:catAx>
      <c:valAx>
        <c:axId val="1948079152"/>
        <c:scaling>
          <c:orientation val="minMax"/>
        </c:scaling>
        <c:delete val="1"/>
        <c:axPos val="b"/>
        <c:numFmt formatCode="\$0.0,&quot;K&quot;" sourceLinked="1"/>
        <c:majorTickMark val="none"/>
        <c:minorTickMark val="none"/>
        <c:tickLblPos val="nextTo"/>
        <c:crossAx val="1948085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1590137831732"/>
          <c:y val="6.3765156776930731E-2"/>
          <c:w val="0.73345421337270211"/>
          <c:h val="0.6891205931331118"/>
        </c:manualLayout>
      </c:layout>
      <c:areaChart>
        <c:grouping val="standard"/>
        <c:varyColors val="0"/>
        <c:ser>
          <c:idx val="0"/>
          <c:order val="0"/>
          <c:tx>
            <c:strRef>
              <c:f>Design1!$B$51</c:f>
              <c:strCache>
                <c:ptCount val="1"/>
                <c:pt idx="0">
                  <c:v>Total</c:v>
                </c:pt>
              </c:strCache>
            </c:strRef>
          </c:tx>
          <c:spPr>
            <a:solidFill>
              <a:schemeClr val="accent1"/>
            </a:solidFill>
            <a:ln>
              <a:noFill/>
            </a:ln>
            <a:effectLst/>
          </c:spPr>
          <c:cat>
            <c:strRef>
              <c:f>Design1!$A$52:$A$61</c:f>
              <c:strCache>
                <c:ptCount val="10"/>
                <c:pt idx="0">
                  <c:v>2000</c:v>
                </c:pt>
                <c:pt idx="1">
                  <c:v>2011</c:v>
                </c:pt>
                <c:pt idx="2">
                  <c:v>2012</c:v>
                </c:pt>
                <c:pt idx="3">
                  <c:v>2014</c:v>
                </c:pt>
                <c:pt idx="4">
                  <c:v>2015</c:v>
                </c:pt>
                <c:pt idx="5">
                  <c:v>2016</c:v>
                </c:pt>
                <c:pt idx="6">
                  <c:v>2017</c:v>
                </c:pt>
                <c:pt idx="7">
                  <c:v>2018</c:v>
                </c:pt>
                <c:pt idx="8">
                  <c:v>2020</c:v>
                </c:pt>
                <c:pt idx="9">
                  <c:v>2022</c:v>
                </c:pt>
              </c:strCache>
            </c:strRef>
          </c:cat>
          <c:val>
            <c:numRef>
              <c:f>Design1!$B$52:$B$61</c:f>
              <c:numCache>
                <c:formatCode>\$0.0,"K"</c:formatCode>
                <c:ptCount val="10"/>
                <c:pt idx="0">
                  <c:v>124.173</c:v>
                </c:pt>
                <c:pt idx="1">
                  <c:v>78131.566599999976</c:v>
                </c:pt>
                <c:pt idx="2">
                  <c:v>130476.85979999998</c:v>
                </c:pt>
                <c:pt idx="3">
                  <c:v>131684.84260000006</c:v>
                </c:pt>
                <c:pt idx="4">
                  <c:v>130942.78019999999</c:v>
                </c:pt>
                <c:pt idx="5">
                  <c:v>132113.36980000007</c:v>
                </c:pt>
                <c:pt idx="6">
                  <c:v>133103.90699999989</c:v>
                </c:pt>
                <c:pt idx="7">
                  <c:v>204522.25700000025</c:v>
                </c:pt>
                <c:pt idx="8">
                  <c:v>129103.96039999987</c:v>
                </c:pt>
                <c:pt idx="9">
                  <c:v>131477.77639999994</c:v>
                </c:pt>
              </c:numCache>
            </c:numRef>
          </c:val>
          <c:extLst>
            <c:ext xmlns:c16="http://schemas.microsoft.com/office/drawing/2014/chart" uri="{C3380CC4-5D6E-409C-BE32-E72D297353CC}">
              <c16:uniqueId val="{00000000-68A5-4036-914D-47D87A24097F}"/>
            </c:ext>
          </c:extLst>
        </c:ser>
        <c:dLbls>
          <c:showLegendKey val="0"/>
          <c:showVal val="0"/>
          <c:showCatName val="0"/>
          <c:showSerName val="0"/>
          <c:showPercent val="0"/>
          <c:showBubbleSize val="0"/>
        </c:dLbls>
        <c:axId val="921754080"/>
        <c:axId val="921728640"/>
      </c:areaChart>
      <c:catAx>
        <c:axId val="921754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728640"/>
        <c:crosses val="autoZero"/>
        <c:auto val="1"/>
        <c:lblAlgn val="ctr"/>
        <c:lblOffset val="100"/>
        <c:noMultiLvlLbl val="0"/>
      </c:catAx>
      <c:valAx>
        <c:axId val="92172864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7540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378800652436623"/>
          <c:y val="0.19780661163324562"/>
          <c:w val="0.65005932242563791"/>
          <c:h val="0.72151961823862432"/>
        </c:manualLayout>
      </c:layout>
      <c:doughnutChart>
        <c:varyColors val="1"/>
        <c:ser>
          <c:idx val="0"/>
          <c:order val="0"/>
          <c:tx>
            <c:strRef>
              <c:f>Design1!$B$64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A-461E-B10B-271DADAE69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A-461E-B10B-271DADAE69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A-461E-B10B-271DADAE6910}"/>
              </c:ext>
            </c:extLst>
          </c:dPt>
          <c:cat>
            <c:strRef>
              <c:f>Design1!$A$65:$A$67</c:f>
              <c:strCache>
                <c:ptCount val="3"/>
                <c:pt idx="0">
                  <c:v>High</c:v>
                </c:pt>
                <c:pt idx="1">
                  <c:v>Medium</c:v>
                </c:pt>
                <c:pt idx="2">
                  <c:v>Small</c:v>
                </c:pt>
              </c:strCache>
            </c:strRef>
          </c:cat>
          <c:val>
            <c:numRef>
              <c:f>Design1!$B$65:$B$67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3E2-4956-9A91-8AC73DE9B3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[copy.xlsx]Design1!PivotTable10</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16556154164942"/>
          <c:y val="5.9178727078228417E-2"/>
          <c:w val="0.62267483423124736"/>
          <c:h val="0.71088429260785135"/>
        </c:manualLayout>
      </c:layout>
      <c:barChart>
        <c:barDir val="bar"/>
        <c:grouping val="clustered"/>
        <c:varyColors val="0"/>
        <c:ser>
          <c:idx val="0"/>
          <c:order val="0"/>
          <c:tx>
            <c:strRef>
              <c:f>Design1!$B$84</c:f>
              <c:strCache>
                <c:ptCount val="1"/>
                <c:pt idx="0">
                  <c:v>Total</c:v>
                </c:pt>
              </c:strCache>
            </c:strRef>
          </c:tx>
          <c:spPr>
            <a:solidFill>
              <a:schemeClr val="accent1"/>
            </a:solidFill>
            <a:ln>
              <a:noFill/>
            </a:ln>
            <a:effectLst/>
          </c:spPr>
          <c:invertIfNegative val="0"/>
          <c:cat>
            <c:strRef>
              <c:f>Design1!$A$85:$A$88</c:f>
              <c:strCache>
                <c:ptCount val="4"/>
                <c:pt idx="0">
                  <c:v>Grocery Store</c:v>
                </c:pt>
                <c:pt idx="1">
                  <c:v>Supermarket Type3</c:v>
                </c:pt>
                <c:pt idx="2">
                  <c:v>Supermarket Type2</c:v>
                </c:pt>
                <c:pt idx="3">
                  <c:v>Supermarket Type1</c:v>
                </c:pt>
              </c:strCache>
            </c:strRef>
          </c:cat>
          <c:val>
            <c:numRef>
              <c:f>Design1!$B$85:$B$88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9F4-46EC-9975-27D2948CBA90}"/>
            </c:ext>
          </c:extLst>
        </c:ser>
        <c:dLbls>
          <c:showLegendKey val="0"/>
          <c:showVal val="0"/>
          <c:showCatName val="0"/>
          <c:showSerName val="0"/>
          <c:showPercent val="0"/>
          <c:showBubbleSize val="0"/>
        </c:dLbls>
        <c:gapWidth val="182"/>
        <c:axId val="1593575599"/>
        <c:axId val="1593553519"/>
      </c:barChart>
      <c:catAx>
        <c:axId val="159357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53519"/>
        <c:crosses val="autoZero"/>
        <c:auto val="1"/>
        <c:lblAlgn val="ctr"/>
        <c:lblOffset val="100"/>
        <c:noMultiLvlLbl val="0"/>
      </c:catAx>
      <c:valAx>
        <c:axId val="1593553519"/>
        <c:scaling>
          <c:orientation val="minMax"/>
        </c:scaling>
        <c:delete val="1"/>
        <c:axPos val="b"/>
        <c:numFmt formatCode="\$0.0,&quot;K&quot;" sourceLinked="1"/>
        <c:majorTickMark val="none"/>
        <c:minorTickMark val="none"/>
        <c:tickLblPos val="nextTo"/>
        <c:crossAx val="159357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Design1!$B$93</c:f>
              <c:strCache>
                <c:ptCount val="1"/>
                <c:pt idx="0">
                  <c:v>Total</c:v>
                </c:pt>
              </c:strCache>
            </c:strRef>
          </c:tx>
          <c:spPr>
            <a:solidFill>
              <a:schemeClr val="accent1"/>
            </a:solidFill>
            <a:ln>
              <a:noFill/>
            </a:ln>
            <a:effectLst/>
          </c:spPr>
          <c:invertIfNegative val="0"/>
          <c:cat>
            <c:strRef>
              <c:f>Design1!$A$94:$A$97</c:f>
              <c:strCache>
                <c:ptCount val="4"/>
                <c:pt idx="0">
                  <c:v>Grocery Store</c:v>
                </c:pt>
                <c:pt idx="1">
                  <c:v>Supermarket Type3</c:v>
                </c:pt>
                <c:pt idx="2">
                  <c:v>Supermarket Type2</c:v>
                </c:pt>
                <c:pt idx="3">
                  <c:v>Supermarket Type1</c:v>
                </c:pt>
              </c:strCache>
            </c:strRef>
          </c:cat>
          <c:val>
            <c:numRef>
              <c:f>Design1!$B$94:$B$97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92F-472B-8C91-BAD6BAAA9142}"/>
            </c:ext>
          </c:extLst>
        </c:ser>
        <c:dLbls>
          <c:showLegendKey val="0"/>
          <c:showVal val="0"/>
          <c:showCatName val="0"/>
          <c:showSerName val="0"/>
          <c:showPercent val="0"/>
          <c:showBubbleSize val="0"/>
        </c:dLbls>
        <c:gapWidth val="182"/>
        <c:axId val="962690143"/>
        <c:axId val="962681983"/>
      </c:barChart>
      <c:catAx>
        <c:axId val="96269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81983"/>
        <c:crosses val="autoZero"/>
        <c:auto val="1"/>
        <c:lblAlgn val="ctr"/>
        <c:lblOffset val="100"/>
        <c:noMultiLvlLbl val="0"/>
      </c:catAx>
      <c:valAx>
        <c:axId val="962681983"/>
        <c:scaling>
          <c:orientation val="minMax"/>
        </c:scaling>
        <c:delete val="1"/>
        <c:axPos val="b"/>
        <c:numFmt formatCode="\$0" sourceLinked="1"/>
        <c:majorTickMark val="none"/>
        <c:minorTickMark val="none"/>
        <c:tickLblPos val="nextTo"/>
        <c:crossAx val="96269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[copy.xlsx]Design1!PivotTable12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383886990614845"/>
          <c:y val="8.766857349796546E-2"/>
          <c:w val="0.41495014608456759"/>
          <c:h val="0.76937589639921644"/>
        </c:manualLayout>
      </c:layout>
      <c:barChart>
        <c:barDir val="bar"/>
        <c:grouping val="clustered"/>
        <c:varyColors val="0"/>
        <c:ser>
          <c:idx val="0"/>
          <c:order val="0"/>
          <c:tx>
            <c:strRef>
              <c:f>Design1!$B$100</c:f>
              <c:strCache>
                <c:ptCount val="1"/>
                <c:pt idx="0">
                  <c:v>Total</c:v>
                </c:pt>
              </c:strCache>
            </c:strRef>
          </c:tx>
          <c:spPr>
            <a:solidFill>
              <a:schemeClr val="accent1"/>
            </a:solidFill>
            <a:ln>
              <a:noFill/>
            </a:ln>
            <a:effectLst/>
          </c:spPr>
          <c:invertIfNegative val="0"/>
          <c:cat>
            <c:strRef>
              <c:f>Design1!$A$101:$A$104</c:f>
              <c:strCache>
                <c:ptCount val="4"/>
                <c:pt idx="0">
                  <c:v>Grocery Store</c:v>
                </c:pt>
                <c:pt idx="1">
                  <c:v>Supermarket Type3</c:v>
                </c:pt>
                <c:pt idx="2">
                  <c:v>Supermarket Type2</c:v>
                </c:pt>
                <c:pt idx="3">
                  <c:v>Supermarket Type1</c:v>
                </c:pt>
              </c:strCache>
            </c:strRef>
          </c:cat>
          <c:val>
            <c:numRef>
              <c:f>Design1!$B$101:$B$104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E7D-4B80-81BB-3C8ADB866448}"/>
            </c:ext>
          </c:extLst>
        </c:ser>
        <c:dLbls>
          <c:showLegendKey val="0"/>
          <c:showVal val="0"/>
          <c:showCatName val="0"/>
          <c:showSerName val="0"/>
          <c:showPercent val="0"/>
          <c:showBubbleSize val="0"/>
        </c:dLbls>
        <c:gapWidth val="182"/>
        <c:axId val="1513873999"/>
        <c:axId val="1513862479"/>
      </c:barChart>
      <c:catAx>
        <c:axId val="151387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62479"/>
        <c:crosses val="autoZero"/>
        <c:auto val="1"/>
        <c:lblAlgn val="ctr"/>
        <c:lblOffset val="100"/>
        <c:noMultiLvlLbl val="0"/>
      </c:catAx>
      <c:valAx>
        <c:axId val="15138624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87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742E99C-B31D-42A6-88EE-E525507266FD}">
          <cx:tx>
            <cx:txData>
              <cx:f>_xlchart.v2.1</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742E99C-B31D-42A6-88EE-E525507266FD}">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Design1!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304614</xdr:colOff>
      <xdr:row>2</xdr:row>
      <xdr:rowOff>46463</xdr:rowOff>
    </xdr:from>
    <xdr:to>
      <xdr:col>24</xdr:col>
      <xdr:colOff>224351</xdr:colOff>
      <xdr:row>41</xdr:row>
      <xdr:rowOff>88778</xdr:rowOff>
    </xdr:to>
    <xdr:sp macro="" textlink="">
      <xdr:nvSpPr>
        <xdr:cNvPr id="3" name="Rectangle 2">
          <a:extLst>
            <a:ext uri="{FF2B5EF4-FFF2-40B4-BE49-F238E27FC236}">
              <a16:creationId xmlns:a16="http://schemas.microsoft.com/office/drawing/2014/main" id="{5AA3AB7D-0027-E36D-3EBB-60C145E9AE90}"/>
            </a:ext>
          </a:extLst>
        </xdr:cNvPr>
        <xdr:cNvSpPr/>
      </xdr:nvSpPr>
      <xdr:spPr>
        <a:xfrm>
          <a:off x="1642760" y="46463"/>
          <a:ext cx="14639347" cy="7653022"/>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396659</xdr:colOff>
      <xdr:row>2</xdr:row>
      <xdr:rowOff>167271</xdr:rowOff>
    </xdr:from>
    <xdr:to>
      <xdr:col>5</xdr:col>
      <xdr:colOff>585439</xdr:colOff>
      <xdr:row>41</xdr:row>
      <xdr:rowOff>16937</xdr:rowOff>
    </xdr:to>
    <xdr:sp macro="" textlink="">
      <xdr:nvSpPr>
        <xdr:cNvPr id="4" name="Rectangle: Top Corners Rounded 3">
          <a:extLst>
            <a:ext uri="{FF2B5EF4-FFF2-40B4-BE49-F238E27FC236}">
              <a16:creationId xmlns:a16="http://schemas.microsoft.com/office/drawing/2014/main" id="{4FD228CF-3F80-E173-5647-625CF0FC1928}"/>
            </a:ext>
          </a:extLst>
        </xdr:cNvPr>
        <xdr:cNvSpPr/>
      </xdr:nvSpPr>
      <xdr:spPr>
        <a:xfrm rot="5400000">
          <a:off x="-1025517" y="2944114"/>
          <a:ext cx="7774466" cy="222078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D200"/>
            </a:solidFill>
          </a:endParaRPr>
        </a:p>
      </xdr:txBody>
    </xdr:sp>
    <xdr:clientData/>
  </xdr:twoCellAnchor>
  <xdr:twoCellAnchor>
    <xdr:from>
      <xdr:col>2</xdr:col>
      <xdr:colOff>492512</xdr:colOff>
      <xdr:row>3</xdr:row>
      <xdr:rowOff>27878</xdr:rowOff>
    </xdr:from>
    <xdr:to>
      <xdr:col>5</xdr:col>
      <xdr:colOff>297365</xdr:colOff>
      <xdr:row>6</xdr:row>
      <xdr:rowOff>0</xdr:rowOff>
    </xdr:to>
    <xdr:sp macro="" textlink="">
      <xdr:nvSpPr>
        <xdr:cNvPr id="5" name="TextBox 4">
          <a:extLst>
            <a:ext uri="{FF2B5EF4-FFF2-40B4-BE49-F238E27FC236}">
              <a16:creationId xmlns:a16="http://schemas.microsoft.com/office/drawing/2014/main" id="{44D60D53-D268-32D5-F6E7-F6DDD3F2F940}"/>
            </a:ext>
          </a:extLst>
        </xdr:cNvPr>
        <xdr:cNvSpPr txBox="1"/>
      </xdr:nvSpPr>
      <xdr:spPr>
        <a:xfrm>
          <a:off x="1830658" y="223024"/>
          <a:ext cx="1812073" cy="557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a:p>
          <a:endParaRPr lang="en-IN" sz="1100"/>
        </a:p>
      </xdr:txBody>
    </xdr:sp>
    <xdr:clientData/>
  </xdr:twoCellAnchor>
  <xdr:twoCellAnchor>
    <xdr:from>
      <xdr:col>2</xdr:col>
      <xdr:colOff>511098</xdr:colOff>
      <xdr:row>5</xdr:row>
      <xdr:rowOff>83635</xdr:rowOff>
    </xdr:from>
    <xdr:to>
      <xdr:col>5</xdr:col>
      <xdr:colOff>306659</xdr:colOff>
      <xdr:row>7</xdr:row>
      <xdr:rowOff>176562</xdr:rowOff>
    </xdr:to>
    <xdr:sp macro="" textlink="">
      <xdr:nvSpPr>
        <xdr:cNvPr id="6" name="TextBox 5">
          <a:extLst>
            <a:ext uri="{FF2B5EF4-FFF2-40B4-BE49-F238E27FC236}">
              <a16:creationId xmlns:a16="http://schemas.microsoft.com/office/drawing/2014/main" id="{1889E737-8A08-4215-A8C7-468B2B6BEE05}"/>
            </a:ext>
          </a:extLst>
        </xdr:cNvPr>
        <xdr:cNvSpPr txBox="1"/>
      </xdr:nvSpPr>
      <xdr:spPr>
        <a:xfrm>
          <a:off x="1849244" y="669074"/>
          <a:ext cx="1802781" cy="483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ysClr val="windowText" lastClr="000000"/>
              </a:solidFill>
              <a:latin typeface="Aptos Display" panose="020B0004020202020204" pitchFamily="34" charset="0"/>
              <a:ea typeface="Segoe UI Black" panose="020B0A02040204020203" pitchFamily="34" charset="0"/>
            </a:rPr>
            <a:t>India's</a:t>
          </a:r>
          <a:r>
            <a:rPr lang="en-IN" sz="1200" b="1" baseline="0">
              <a:solidFill>
                <a:sysClr val="windowText" lastClr="000000"/>
              </a:solidFill>
              <a:latin typeface="Aptos Display" panose="020B0004020202020204" pitchFamily="34" charset="0"/>
              <a:ea typeface="Segoe UI Black" panose="020B0A02040204020203" pitchFamily="34" charset="0"/>
            </a:rPr>
            <a:t> Last Minute App</a:t>
          </a:r>
          <a:endParaRPr lang="en-IN" sz="1200" b="1">
            <a:solidFill>
              <a:sysClr val="windowText" lastClr="000000"/>
            </a:solidFill>
            <a:latin typeface="Aptos Display" panose="020B0004020202020204" pitchFamily="34" charset="0"/>
            <a:ea typeface="Segoe UI Black" panose="020B0A02040204020203" pitchFamily="34" charset="0"/>
          </a:endParaRPr>
        </a:p>
        <a:p>
          <a:endParaRPr lang="en-IN" sz="1100"/>
        </a:p>
      </xdr:txBody>
    </xdr:sp>
    <xdr:clientData/>
  </xdr:twoCellAnchor>
  <xdr:twoCellAnchor>
    <xdr:from>
      <xdr:col>6</xdr:col>
      <xdr:colOff>86630</xdr:colOff>
      <xdr:row>3</xdr:row>
      <xdr:rowOff>8575</xdr:rowOff>
    </xdr:from>
    <xdr:to>
      <xdr:col>14</xdr:col>
      <xdr:colOff>476946</xdr:colOff>
      <xdr:row>14</xdr:row>
      <xdr:rowOff>71869</xdr:rowOff>
    </xdr:to>
    <xdr:grpSp>
      <xdr:nvGrpSpPr>
        <xdr:cNvPr id="16" name="Group 15">
          <a:extLst>
            <a:ext uri="{FF2B5EF4-FFF2-40B4-BE49-F238E27FC236}">
              <a16:creationId xmlns:a16="http://schemas.microsoft.com/office/drawing/2014/main" id="{3A8F2640-6B71-A5E3-16F6-C7209AADBC08}"/>
            </a:ext>
          </a:extLst>
        </xdr:cNvPr>
        <xdr:cNvGrpSpPr/>
      </xdr:nvGrpSpPr>
      <xdr:grpSpPr>
        <a:xfrm>
          <a:off x="4136116" y="596404"/>
          <a:ext cx="5789630" cy="2218665"/>
          <a:chOff x="4064831" y="203721"/>
          <a:chExt cx="5742901" cy="2209904"/>
        </a:xfrm>
      </xdr:grpSpPr>
      <xdr:sp macro="" textlink="">
        <xdr:nvSpPr>
          <xdr:cNvPr id="9" name="Rectangle: Rounded Corners 8">
            <a:extLst>
              <a:ext uri="{FF2B5EF4-FFF2-40B4-BE49-F238E27FC236}">
                <a16:creationId xmlns:a16="http://schemas.microsoft.com/office/drawing/2014/main" id="{2C16A134-BCDA-8394-1184-645D8CA2586D}"/>
              </a:ext>
            </a:extLst>
          </xdr:cNvPr>
          <xdr:cNvSpPr/>
        </xdr:nvSpPr>
        <xdr:spPr>
          <a:xfrm rot="16200000">
            <a:off x="4909031" y="-640479"/>
            <a:ext cx="1047600" cy="2736000"/>
          </a:xfrm>
          <a:prstGeom prst="roundRect">
            <a:avLst>
              <a:gd name="adj" fmla="val 8870"/>
            </a:avLst>
          </a:prstGeom>
          <a:gradFill>
            <a:gsLst>
              <a:gs pos="47000">
                <a:srgbClr val="9F9711"/>
              </a:gs>
              <a:gs pos="0">
                <a:srgbClr val="FFD200"/>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9D67A00-C28B-42AE-BAE9-C43EFAF17DD4}"/>
              </a:ext>
            </a:extLst>
          </xdr:cNvPr>
          <xdr:cNvSpPr/>
        </xdr:nvSpPr>
        <xdr:spPr>
          <a:xfrm rot="16200000">
            <a:off x="7915932" y="-640479"/>
            <a:ext cx="1047600" cy="2736000"/>
          </a:xfrm>
          <a:prstGeom prst="roundRect">
            <a:avLst>
              <a:gd name="adj" fmla="val 868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75CB7445-652C-4752-AEEC-9924107FE8F5}"/>
              </a:ext>
            </a:extLst>
          </xdr:cNvPr>
          <xdr:cNvSpPr/>
        </xdr:nvSpPr>
        <xdr:spPr>
          <a:xfrm rot="16200000">
            <a:off x="4909031" y="521825"/>
            <a:ext cx="1047600" cy="2736000"/>
          </a:xfrm>
          <a:prstGeom prst="roundRect">
            <a:avLst>
              <a:gd name="adj" fmla="val 868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4F1A9834-92A7-43EE-94D7-44AA18EB843B}"/>
              </a:ext>
            </a:extLst>
          </xdr:cNvPr>
          <xdr:cNvSpPr/>
        </xdr:nvSpPr>
        <xdr:spPr>
          <a:xfrm rot="16200000">
            <a:off x="7915932" y="521824"/>
            <a:ext cx="1047600" cy="2736000"/>
          </a:xfrm>
          <a:prstGeom prst="roundRect">
            <a:avLst>
              <a:gd name="adj" fmla="val 1400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114238</xdr:colOff>
      <xdr:row>4</xdr:row>
      <xdr:rowOff>6</xdr:rowOff>
    </xdr:from>
    <xdr:to>
      <xdr:col>8</xdr:col>
      <xdr:colOff>105675</xdr:colOff>
      <xdr:row>5</xdr:row>
      <xdr:rowOff>77063</xdr:rowOff>
    </xdr:to>
    <xdr:sp macro="" textlink="Design1!A7">
      <xdr:nvSpPr>
        <xdr:cNvPr id="2" name="TextBox 1">
          <a:extLst>
            <a:ext uri="{FF2B5EF4-FFF2-40B4-BE49-F238E27FC236}">
              <a16:creationId xmlns:a16="http://schemas.microsoft.com/office/drawing/2014/main" id="{A1B08A4E-205F-BECB-58B0-7783E74A27DD}"/>
            </a:ext>
          </a:extLst>
        </xdr:cNvPr>
        <xdr:cNvSpPr txBox="1"/>
      </xdr:nvSpPr>
      <xdr:spPr>
        <a:xfrm>
          <a:off x="4121159" y="393849"/>
          <a:ext cx="1327078" cy="27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BA1A8-9D56-4227-8844-F166630DA2D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94180</xdr:colOff>
      <xdr:row>5</xdr:row>
      <xdr:rowOff>119866</xdr:rowOff>
    </xdr:from>
    <xdr:to>
      <xdr:col>8</xdr:col>
      <xdr:colOff>94179</xdr:colOff>
      <xdr:row>6</xdr:row>
      <xdr:rowOff>179798</xdr:rowOff>
    </xdr:to>
    <xdr:sp macro="" textlink="">
      <xdr:nvSpPr>
        <xdr:cNvPr id="8" name="TextBox 7">
          <a:extLst>
            <a:ext uri="{FF2B5EF4-FFF2-40B4-BE49-F238E27FC236}">
              <a16:creationId xmlns:a16="http://schemas.microsoft.com/office/drawing/2014/main" id="{7C9AAEED-AD8C-5228-B3E5-9B8120C9409C}"/>
            </a:ext>
          </a:extLst>
        </xdr:cNvPr>
        <xdr:cNvSpPr txBox="1"/>
      </xdr:nvSpPr>
      <xdr:spPr>
        <a:xfrm>
          <a:off x="4101101" y="710630"/>
          <a:ext cx="1335640" cy="25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10</xdr:col>
      <xdr:colOff>506734</xdr:colOff>
      <xdr:row>4</xdr:row>
      <xdr:rowOff>6</xdr:rowOff>
    </xdr:from>
    <xdr:to>
      <xdr:col>12</xdr:col>
      <xdr:colOff>498171</xdr:colOff>
      <xdr:row>5</xdr:row>
      <xdr:rowOff>77063</xdr:rowOff>
    </xdr:to>
    <xdr:sp macro="" textlink="Design1!B7">
      <xdr:nvSpPr>
        <xdr:cNvPr id="13" name="TextBox 12">
          <a:extLst>
            <a:ext uri="{FF2B5EF4-FFF2-40B4-BE49-F238E27FC236}">
              <a16:creationId xmlns:a16="http://schemas.microsoft.com/office/drawing/2014/main" id="{A8F0F9A8-5B16-4A37-BEAF-EB1B1811EFB5}"/>
            </a:ext>
          </a:extLst>
        </xdr:cNvPr>
        <xdr:cNvSpPr txBox="1"/>
      </xdr:nvSpPr>
      <xdr:spPr>
        <a:xfrm>
          <a:off x="7184936" y="393849"/>
          <a:ext cx="1327078" cy="27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B9785B-EAE1-48C9-98F3-A04CACE9F67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114238</xdr:colOff>
      <xdr:row>9</xdr:row>
      <xdr:rowOff>91625</xdr:rowOff>
    </xdr:from>
    <xdr:to>
      <xdr:col>8</xdr:col>
      <xdr:colOff>105675</xdr:colOff>
      <xdr:row>10</xdr:row>
      <xdr:rowOff>168681</xdr:rowOff>
    </xdr:to>
    <xdr:sp macro="" textlink="Design1!C7">
      <xdr:nvSpPr>
        <xdr:cNvPr id="14" name="TextBox 13">
          <a:extLst>
            <a:ext uri="{FF2B5EF4-FFF2-40B4-BE49-F238E27FC236}">
              <a16:creationId xmlns:a16="http://schemas.microsoft.com/office/drawing/2014/main" id="{958D700E-3013-4593-8738-62C8DBA4D469}"/>
            </a:ext>
          </a:extLst>
        </xdr:cNvPr>
        <xdr:cNvSpPr txBox="1"/>
      </xdr:nvSpPr>
      <xdr:spPr>
        <a:xfrm>
          <a:off x="4121159" y="1470074"/>
          <a:ext cx="1327078" cy="27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5E3813-B397-483E-8EF6-46E26C104CE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506734</xdr:colOff>
      <xdr:row>9</xdr:row>
      <xdr:rowOff>91625</xdr:rowOff>
    </xdr:from>
    <xdr:to>
      <xdr:col>12</xdr:col>
      <xdr:colOff>498171</xdr:colOff>
      <xdr:row>10</xdr:row>
      <xdr:rowOff>168681</xdr:rowOff>
    </xdr:to>
    <xdr:sp macro="" textlink="Design1!D7">
      <xdr:nvSpPr>
        <xdr:cNvPr id="15" name="TextBox 14">
          <a:extLst>
            <a:ext uri="{FF2B5EF4-FFF2-40B4-BE49-F238E27FC236}">
              <a16:creationId xmlns:a16="http://schemas.microsoft.com/office/drawing/2014/main" id="{0DA677BB-E15E-4989-A61E-D600D15BC2B1}"/>
            </a:ext>
          </a:extLst>
        </xdr:cNvPr>
        <xdr:cNvSpPr txBox="1"/>
      </xdr:nvSpPr>
      <xdr:spPr>
        <a:xfrm>
          <a:off x="7184936" y="1470074"/>
          <a:ext cx="1327078" cy="27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336E01-2A9F-47B7-BF93-D49D008F260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520558</xdr:colOff>
      <xdr:row>5</xdr:row>
      <xdr:rowOff>126716</xdr:rowOff>
    </xdr:from>
    <xdr:to>
      <xdr:col>12</xdr:col>
      <xdr:colOff>520557</xdr:colOff>
      <xdr:row>6</xdr:row>
      <xdr:rowOff>186648</xdr:rowOff>
    </xdr:to>
    <xdr:sp macro="" textlink="">
      <xdr:nvSpPr>
        <xdr:cNvPr id="17" name="TextBox 16">
          <a:extLst>
            <a:ext uri="{FF2B5EF4-FFF2-40B4-BE49-F238E27FC236}">
              <a16:creationId xmlns:a16="http://schemas.microsoft.com/office/drawing/2014/main" id="{DD212A26-DA40-43BB-A246-535AA0404AE3}"/>
            </a:ext>
          </a:extLst>
        </xdr:cNvPr>
        <xdr:cNvSpPr txBox="1"/>
      </xdr:nvSpPr>
      <xdr:spPr>
        <a:xfrm>
          <a:off x="7198760" y="717480"/>
          <a:ext cx="1335640" cy="25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6</xdr:col>
      <xdr:colOff>127448</xdr:colOff>
      <xdr:row>11</xdr:row>
      <xdr:rowOff>17136</xdr:rowOff>
    </xdr:from>
    <xdr:to>
      <xdr:col>8</xdr:col>
      <xdr:colOff>127447</xdr:colOff>
      <xdr:row>12</xdr:row>
      <xdr:rowOff>77068</xdr:rowOff>
    </xdr:to>
    <xdr:sp macro="" textlink="">
      <xdr:nvSpPr>
        <xdr:cNvPr id="18" name="TextBox 17">
          <a:extLst>
            <a:ext uri="{FF2B5EF4-FFF2-40B4-BE49-F238E27FC236}">
              <a16:creationId xmlns:a16="http://schemas.microsoft.com/office/drawing/2014/main" id="{962DBB6F-1CF5-47EA-917D-BD8984661483}"/>
            </a:ext>
          </a:extLst>
        </xdr:cNvPr>
        <xdr:cNvSpPr txBox="1"/>
      </xdr:nvSpPr>
      <xdr:spPr>
        <a:xfrm>
          <a:off x="4134369" y="1789428"/>
          <a:ext cx="1335640" cy="25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577797</xdr:colOff>
      <xdr:row>11</xdr:row>
      <xdr:rowOff>56521</xdr:rowOff>
    </xdr:from>
    <xdr:to>
      <xdr:col>12</xdr:col>
      <xdr:colOff>577796</xdr:colOff>
      <xdr:row>12</xdr:row>
      <xdr:rowOff>116453</xdr:rowOff>
    </xdr:to>
    <xdr:sp macro="" textlink="">
      <xdr:nvSpPr>
        <xdr:cNvPr id="19" name="TextBox 18">
          <a:extLst>
            <a:ext uri="{FF2B5EF4-FFF2-40B4-BE49-F238E27FC236}">
              <a16:creationId xmlns:a16="http://schemas.microsoft.com/office/drawing/2014/main" id="{882D59C3-FE46-4ACB-9BB2-F5B40DAF2C81}"/>
            </a:ext>
          </a:extLst>
        </xdr:cNvPr>
        <xdr:cNvSpPr txBox="1"/>
      </xdr:nvSpPr>
      <xdr:spPr>
        <a:xfrm>
          <a:off x="7255999" y="1828813"/>
          <a:ext cx="1335640" cy="25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9</xdr:col>
      <xdr:colOff>333912</xdr:colOff>
      <xdr:row>3</xdr:row>
      <xdr:rowOff>102745</xdr:rowOff>
    </xdr:from>
    <xdr:to>
      <xdr:col>9</xdr:col>
      <xdr:colOff>642135</xdr:colOff>
      <xdr:row>5</xdr:row>
      <xdr:rowOff>16517</xdr:rowOff>
    </xdr:to>
    <xdr:pic>
      <xdr:nvPicPr>
        <xdr:cNvPr id="20" name="Picture 19">
          <a:extLst>
            <a:ext uri="{FF2B5EF4-FFF2-40B4-BE49-F238E27FC236}">
              <a16:creationId xmlns:a16="http://schemas.microsoft.com/office/drawing/2014/main" id="{DAF01508-AD6A-934B-1303-0BAD31AB2E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44294" y="299666"/>
          <a:ext cx="308223" cy="307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4083</xdr:colOff>
      <xdr:row>3</xdr:row>
      <xdr:rowOff>102741</xdr:rowOff>
    </xdr:from>
    <xdr:to>
      <xdr:col>14</xdr:col>
      <xdr:colOff>299663</xdr:colOff>
      <xdr:row>5</xdr:row>
      <xdr:rowOff>3895</xdr:rowOff>
    </xdr:to>
    <xdr:pic>
      <xdr:nvPicPr>
        <xdr:cNvPr id="21" name="Picture 20">
          <a:extLst>
            <a:ext uri="{FF2B5EF4-FFF2-40B4-BE49-F238E27FC236}">
              <a16:creationId xmlns:a16="http://schemas.microsoft.com/office/drawing/2014/main" id="{F85F0E49-837C-DB63-A987-B338727689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3566" y="299662"/>
          <a:ext cx="295580" cy="2949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659259</xdr:colOff>
      <xdr:row>9</xdr:row>
      <xdr:rowOff>68495</xdr:rowOff>
    </xdr:from>
    <xdr:to>
      <xdr:col>14</xdr:col>
      <xdr:colOff>317431</xdr:colOff>
      <xdr:row>11</xdr:row>
      <xdr:rowOff>0</xdr:rowOff>
    </xdr:to>
    <xdr:pic>
      <xdr:nvPicPr>
        <xdr:cNvPr id="22" name="Picture 21">
          <a:extLst>
            <a:ext uri="{FF2B5EF4-FFF2-40B4-BE49-F238E27FC236}">
              <a16:creationId xmlns:a16="http://schemas.microsoft.com/office/drawing/2014/main" id="{BA632B90-342A-5F6B-C0DB-17C1BD1C4DF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340922" y="1446944"/>
          <a:ext cx="325992" cy="325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376718</xdr:colOff>
      <xdr:row>9</xdr:row>
      <xdr:rowOff>111305</xdr:rowOff>
    </xdr:from>
    <xdr:to>
      <xdr:col>9</xdr:col>
      <xdr:colOff>667819</xdr:colOff>
      <xdr:row>11</xdr:row>
      <xdr:rowOff>7988</xdr:rowOff>
    </xdr:to>
    <xdr:pic>
      <xdr:nvPicPr>
        <xdr:cNvPr id="23" name="Picture 22">
          <a:extLst>
            <a:ext uri="{FF2B5EF4-FFF2-40B4-BE49-F238E27FC236}">
              <a16:creationId xmlns:a16="http://schemas.microsoft.com/office/drawing/2014/main" id="{FCD6CEEA-B087-74F2-135A-D42275DC567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87100" y="1489754"/>
          <a:ext cx="291101" cy="290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95176</xdr:colOff>
      <xdr:row>15</xdr:row>
      <xdr:rowOff>77756</xdr:rowOff>
    </xdr:from>
    <xdr:to>
      <xdr:col>14</xdr:col>
      <xdr:colOff>468400</xdr:colOff>
      <xdr:row>40</xdr:row>
      <xdr:rowOff>186612</xdr:rowOff>
    </xdr:to>
    <xdr:sp macro="" textlink="">
      <xdr:nvSpPr>
        <xdr:cNvPr id="24" name="Rectangle: Rounded Corners 23">
          <a:extLst>
            <a:ext uri="{FF2B5EF4-FFF2-40B4-BE49-F238E27FC236}">
              <a16:creationId xmlns:a16="http://schemas.microsoft.com/office/drawing/2014/main" id="{0C65FA6C-90A4-4041-B690-DF30F3D7BB6F}"/>
            </a:ext>
          </a:extLst>
        </xdr:cNvPr>
        <xdr:cNvSpPr/>
      </xdr:nvSpPr>
      <xdr:spPr>
        <a:xfrm>
          <a:off x="4107339" y="2705878"/>
          <a:ext cx="5722775" cy="5162938"/>
        </a:xfrm>
        <a:prstGeom prst="roundRect">
          <a:avLst>
            <a:gd name="adj" fmla="val 4367"/>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6</xdr:col>
      <xdr:colOff>54884</xdr:colOff>
      <xdr:row>17</xdr:row>
      <xdr:rowOff>34479</xdr:rowOff>
    </xdr:from>
    <xdr:to>
      <xdr:col>9</xdr:col>
      <xdr:colOff>363170</xdr:colOff>
      <xdr:row>27</xdr:row>
      <xdr:rowOff>68442</xdr:rowOff>
    </xdr:to>
    <xdr:graphicFrame macro="">
      <xdr:nvGraphicFramePr>
        <xdr:cNvPr id="25" name="Chart 24">
          <a:extLst>
            <a:ext uri="{FF2B5EF4-FFF2-40B4-BE49-F238E27FC236}">
              <a16:creationId xmlns:a16="http://schemas.microsoft.com/office/drawing/2014/main" id="{1B57F78F-B7C7-49BF-BB21-8D0D304AB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289041</xdr:colOff>
      <xdr:row>15</xdr:row>
      <xdr:rowOff>169113</xdr:rowOff>
    </xdr:from>
    <xdr:to>
      <xdr:col>9</xdr:col>
      <xdr:colOff>189164</xdr:colOff>
      <xdr:row>16</xdr:row>
      <xdr:rowOff>186070</xdr:rowOff>
    </xdr:to>
    <xdr:sp macro="" textlink="">
      <xdr:nvSpPr>
        <xdr:cNvPr id="26" name="TextBox 25">
          <a:extLst>
            <a:ext uri="{FF2B5EF4-FFF2-40B4-BE49-F238E27FC236}">
              <a16:creationId xmlns:a16="http://schemas.microsoft.com/office/drawing/2014/main" id="{E3ACE23C-C2B6-4277-AEBF-02F3F4EE2589}"/>
            </a:ext>
          </a:extLst>
        </xdr:cNvPr>
        <xdr:cNvSpPr txBox="1"/>
      </xdr:nvSpPr>
      <xdr:spPr>
        <a:xfrm>
          <a:off x="4329413" y="2703206"/>
          <a:ext cx="1920309" cy="211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230373</xdr:colOff>
      <xdr:row>16</xdr:row>
      <xdr:rowOff>0</xdr:rowOff>
    </xdr:from>
    <xdr:to>
      <xdr:col>10</xdr:col>
      <xdr:colOff>239233</xdr:colOff>
      <xdr:row>40</xdr:row>
      <xdr:rowOff>62023</xdr:rowOff>
    </xdr:to>
    <xdr:cxnSp macro="">
      <xdr:nvCxnSpPr>
        <xdr:cNvPr id="28" name="Straight Connector 27">
          <a:extLst>
            <a:ext uri="{FF2B5EF4-FFF2-40B4-BE49-F238E27FC236}">
              <a16:creationId xmlns:a16="http://schemas.microsoft.com/office/drawing/2014/main" id="{79CF5CDC-E41C-D7A9-6758-3741F759EF13}"/>
            </a:ext>
          </a:extLst>
        </xdr:cNvPr>
        <xdr:cNvCxnSpPr/>
      </xdr:nvCxnSpPr>
      <xdr:spPr>
        <a:xfrm flipH="1">
          <a:off x="6964326" y="2729023"/>
          <a:ext cx="8860" cy="474034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260641</xdr:colOff>
      <xdr:row>28</xdr:row>
      <xdr:rowOff>44170</xdr:rowOff>
    </xdr:from>
    <xdr:to>
      <xdr:col>10</xdr:col>
      <xdr:colOff>203791</xdr:colOff>
      <xdr:row>28</xdr:row>
      <xdr:rowOff>62023</xdr:rowOff>
    </xdr:to>
    <xdr:cxnSp macro="">
      <xdr:nvCxnSpPr>
        <xdr:cNvPr id="32" name="Straight Connector 31">
          <a:extLst>
            <a:ext uri="{FF2B5EF4-FFF2-40B4-BE49-F238E27FC236}">
              <a16:creationId xmlns:a16="http://schemas.microsoft.com/office/drawing/2014/main" id="{48DE38AE-7B7F-4C9D-8EE1-BE37FADFC791}"/>
            </a:ext>
          </a:extLst>
        </xdr:cNvPr>
        <xdr:cNvCxnSpPr/>
      </xdr:nvCxnSpPr>
      <xdr:spPr>
        <a:xfrm>
          <a:off x="4301013" y="5112356"/>
          <a:ext cx="2636731" cy="1785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344231</xdr:colOff>
      <xdr:row>29</xdr:row>
      <xdr:rowOff>187569</xdr:rowOff>
    </xdr:from>
    <xdr:to>
      <xdr:col>10</xdr:col>
      <xdr:colOff>105508</xdr:colOff>
      <xdr:row>40</xdr:row>
      <xdr:rowOff>194929</xdr:rowOff>
    </xdr:to>
    <xdr:graphicFrame macro="">
      <xdr:nvGraphicFramePr>
        <xdr:cNvPr id="34" name="Chart 33">
          <a:extLst>
            <a:ext uri="{FF2B5EF4-FFF2-40B4-BE49-F238E27FC236}">
              <a16:creationId xmlns:a16="http://schemas.microsoft.com/office/drawing/2014/main" id="{646655B6-23D8-4A7E-AB4F-DA8C14773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649032</xdr:colOff>
      <xdr:row>28</xdr:row>
      <xdr:rowOff>138524</xdr:rowOff>
    </xdr:from>
    <xdr:to>
      <xdr:col>8</xdr:col>
      <xdr:colOff>554335</xdr:colOff>
      <xdr:row>29</xdr:row>
      <xdr:rowOff>159844</xdr:rowOff>
    </xdr:to>
    <xdr:sp macro="" textlink="">
      <xdr:nvSpPr>
        <xdr:cNvPr id="35" name="TextBox 34">
          <a:extLst>
            <a:ext uri="{FF2B5EF4-FFF2-40B4-BE49-F238E27FC236}">
              <a16:creationId xmlns:a16="http://schemas.microsoft.com/office/drawing/2014/main" id="{A6D6D4B3-2907-4CE9-A185-BBBA7CAEBB54}"/>
            </a:ext>
          </a:extLst>
        </xdr:cNvPr>
        <xdr:cNvSpPr txBox="1"/>
      </xdr:nvSpPr>
      <xdr:spPr>
        <a:xfrm>
          <a:off x="3990109" y="5320124"/>
          <a:ext cx="1909949" cy="220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403665</xdr:colOff>
      <xdr:row>15</xdr:row>
      <xdr:rowOff>159488</xdr:rowOff>
    </xdr:from>
    <xdr:to>
      <xdr:col>13</xdr:col>
      <xdr:colOff>265813</xdr:colOff>
      <xdr:row>16</xdr:row>
      <xdr:rowOff>162160</xdr:rowOff>
    </xdr:to>
    <xdr:sp macro="" textlink="">
      <xdr:nvSpPr>
        <xdr:cNvPr id="39" name="TextBox 38">
          <a:extLst>
            <a:ext uri="{FF2B5EF4-FFF2-40B4-BE49-F238E27FC236}">
              <a16:creationId xmlns:a16="http://schemas.microsoft.com/office/drawing/2014/main" id="{48A3F560-BD1A-4C57-AB1B-201EAB39B818}"/>
            </a:ext>
          </a:extLst>
        </xdr:cNvPr>
        <xdr:cNvSpPr txBox="1"/>
      </xdr:nvSpPr>
      <xdr:spPr>
        <a:xfrm>
          <a:off x="7137618" y="2693581"/>
          <a:ext cx="1882335" cy="197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310117</xdr:colOff>
      <xdr:row>16</xdr:row>
      <xdr:rowOff>79744</xdr:rowOff>
    </xdr:from>
    <xdr:to>
      <xdr:col>14</xdr:col>
      <xdr:colOff>443023</xdr:colOff>
      <xdr:row>40</xdr:row>
      <xdr:rowOff>53163</xdr:rowOff>
    </xdr:to>
    <xdr:graphicFrame macro="">
      <xdr:nvGraphicFramePr>
        <xdr:cNvPr id="40" name="Chart 39">
          <a:extLst>
            <a:ext uri="{FF2B5EF4-FFF2-40B4-BE49-F238E27FC236}">
              <a16:creationId xmlns:a16="http://schemas.microsoft.com/office/drawing/2014/main" id="{A84C67E7-85C4-450A-A917-052DD7DED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562071</xdr:colOff>
      <xdr:row>2</xdr:row>
      <xdr:rowOff>164523</xdr:rowOff>
    </xdr:from>
    <xdr:to>
      <xdr:col>24</xdr:col>
      <xdr:colOff>138545</xdr:colOff>
      <xdr:row>40</xdr:row>
      <xdr:rowOff>195695</xdr:rowOff>
    </xdr:to>
    <xdr:sp macro="" textlink="">
      <xdr:nvSpPr>
        <xdr:cNvPr id="44" name="Rectangle: Rounded Corners 43">
          <a:extLst>
            <a:ext uri="{FF2B5EF4-FFF2-40B4-BE49-F238E27FC236}">
              <a16:creationId xmlns:a16="http://schemas.microsoft.com/office/drawing/2014/main" id="{ED20D013-691F-4DD6-9A01-CC0EC4E3329A}"/>
            </a:ext>
          </a:extLst>
        </xdr:cNvPr>
        <xdr:cNvSpPr/>
      </xdr:nvSpPr>
      <xdr:spPr>
        <a:xfrm>
          <a:off x="9896571" y="164523"/>
          <a:ext cx="6243974" cy="7599217"/>
        </a:xfrm>
        <a:prstGeom prst="roundRect">
          <a:avLst>
            <a:gd name="adj" fmla="val 4367"/>
          </a:avLst>
        </a:prstGeom>
        <a:noFill/>
        <a:ln w="6350">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14</xdr:col>
      <xdr:colOff>625522</xdr:colOff>
      <xdr:row>2</xdr:row>
      <xdr:rowOff>176155</xdr:rowOff>
    </xdr:from>
    <xdr:to>
      <xdr:col>23</xdr:col>
      <xdr:colOff>625522</xdr:colOff>
      <xdr:row>14</xdr:row>
      <xdr:rowOff>90985</xdr:rowOff>
    </xdr:to>
    <xdr:graphicFrame macro="">
      <xdr:nvGraphicFramePr>
        <xdr:cNvPr id="43" name="Chart 42">
          <a:extLst>
            <a:ext uri="{FF2B5EF4-FFF2-40B4-BE49-F238E27FC236}">
              <a16:creationId xmlns:a16="http://schemas.microsoft.com/office/drawing/2014/main" id="{AE2C33A9-2A20-4906-A784-D258761D7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48991</xdr:colOff>
      <xdr:row>2</xdr:row>
      <xdr:rowOff>114845</xdr:rowOff>
    </xdr:from>
    <xdr:to>
      <xdr:col>18</xdr:col>
      <xdr:colOff>374799</xdr:colOff>
      <xdr:row>4</xdr:row>
      <xdr:rowOff>53430</xdr:rowOff>
    </xdr:to>
    <xdr:sp macro="" textlink="">
      <xdr:nvSpPr>
        <xdr:cNvPr id="45" name="TextBox 44">
          <a:extLst>
            <a:ext uri="{FF2B5EF4-FFF2-40B4-BE49-F238E27FC236}">
              <a16:creationId xmlns:a16="http://schemas.microsoft.com/office/drawing/2014/main" id="{1CF1C4DD-3BFD-4544-9738-A53872481629}"/>
            </a:ext>
          </a:extLst>
        </xdr:cNvPr>
        <xdr:cNvSpPr txBox="1"/>
      </xdr:nvSpPr>
      <xdr:spPr>
        <a:xfrm>
          <a:off x="10050241" y="114845"/>
          <a:ext cx="2326058" cy="340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128530</xdr:colOff>
      <xdr:row>14</xdr:row>
      <xdr:rowOff>174434</xdr:rowOff>
    </xdr:from>
    <xdr:to>
      <xdr:col>23</xdr:col>
      <xdr:colOff>661012</xdr:colOff>
      <xdr:row>14</xdr:row>
      <xdr:rowOff>183614</xdr:rowOff>
    </xdr:to>
    <xdr:cxnSp macro="">
      <xdr:nvCxnSpPr>
        <xdr:cNvPr id="46" name="Straight Connector 45">
          <a:extLst>
            <a:ext uri="{FF2B5EF4-FFF2-40B4-BE49-F238E27FC236}">
              <a16:creationId xmlns:a16="http://schemas.microsoft.com/office/drawing/2014/main" id="{11FCF138-1BBE-49C4-8D7A-B474EB19AD01}"/>
            </a:ext>
          </a:extLst>
        </xdr:cNvPr>
        <xdr:cNvCxnSpPr/>
      </xdr:nvCxnSpPr>
      <xdr:spPr>
        <a:xfrm flipV="1">
          <a:off x="10181422" y="2598145"/>
          <a:ext cx="5894024" cy="918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125105</xdr:colOff>
      <xdr:row>16</xdr:row>
      <xdr:rowOff>113731</xdr:rowOff>
    </xdr:from>
    <xdr:to>
      <xdr:col>19</xdr:col>
      <xdr:colOff>227462</xdr:colOff>
      <xdr:row>28</xdr:row>
      <xdr:rowOff>90986</xdr:rowOff>
    </xdr:to>
    <xdr:graphicFrame macro="">
      <xdr:nvGraphicFramePr>
        <xdr:cNvPr id="51" name="Chart 50">
          <a:extLst>
            <a:ext uri="{FF2B5EF4-FFF2-40B4-BE49-F238E27FC236}">
              <a16:creationId xmlns:a16="http://schemas.microsoft.com/office/drawing/2014/main" id="{77C6D74E-5E37-4E11-B22E-54BC545BB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37658</xdr:colOff>
      <xdr:row>15</xdr:row>
      <xdr:rowOff>84161</xdr:rowOff>
    </xdr:from>
    <xdr:to>
      <xdr:col>18</xdr:col>
      <xdr:colOff>367731</xdr:colOff>
      <xdr:row>17</xdr:row>
      <xdr:rowOff>22747</xdr:rowOff>
    </xdr:to>
    <xdr:sp macro="" textlink="">
      <xdr:nvSpPr>
        <xdr:cNvPr id="52" name="TextBox 51">
          <a:extLst>
            <a:ext uri="{FF2B5EF4-FFF2-40B4-BE49-F238E27FC236}">
              <a16:creationId xmlns:a16="http://schemas.microsoft.com/office/drawing/2014/main" id="{9D599549-2FC0-4E8A-9EEC-F4074043DDD2}"/>
            </a:ext>
          </a:extLst>
        </xdr:cNvPr>
        <xdr:cNvSpPr txBox="1"/>
      </xdr:nvSpPr>
      <xdr:spPr>
        <a:xfrm>
          <a:off x="10102882" y="2597624"/>
          <a:ext cx="2343118" cy="325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105897</xdr:colOff>
      <xdr:row>28</xdr:row>
      <xdr:rowOff>129655</xdr:rowOff>
    </xdr:from>
    <xdr:to>
      <xdr:col>24</xdr:col>
      <xdr:colOff>3540</xdr:colOff>
      <xdr:row>28</xdr:row>
      <xdr:rowOff>141028</xdr:rowOff>
    </xdr:to>
    <xdr:cxnSp macro="">
      <xdr:nvCxnSpPr>
        <xdr:cNvPr id="53" name="Straight Connector 52">
          <a:extLst>
            <a:ext uri="{FF2B5EF4-FFF2-40B4-BE49-F238E27FC236}">
              <a16:creationId xmlns:a16="http://schemas.microsoft.com/office/drawing/2014/main" id="{15594292-AEE3-4A06-BA7C-B46ABB00807B}"/>
            </a:ext>
          </a:extLst>
        </xdr:cNvPr>
        <xdr:cNvCxnSpPr/>
      </xdr:nvCxnSpPr>
      <xdr:spPr>
        <a:xfrm flipV="1">
          <a:off x="10171121" y="5156580"/>
          <a:ext cx="5936777" cy="1137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266379</xdr:colOff>
      <xdr:row>15</xdr:row>
      <xdr:rowOff>87705</xdr:rowOff>
    </xdr:from>
    <xdr:to>
      <xdr:col>19</xdr:col>
      <xdr:colOff>285603</xdr:colOff>
      <xdr:row>27</xdr:row>
      <xdr:rowOff>195499</xdr:rowOff>
    </xdr:to>
    <xdr:cxnSp macro="">
      <xdr:nvCxnSpPr>
        <xdr:cNvPr id="54" name="Straight Connector 53">
          <a:extLst>
            <a:ext uri="{FF2B5EF4-FFF2-40B4-BE49-F238E27FC236}">
              <a16:creationId xmlns:a16="http://schemas.microsoft.com/office/drawing/2014/main" id="{17860AED-C869-4ED9-83E2-7582E149BB9F}"/>
            </a:ext>
          </a:extLst>
        </xdr:cNvPr>
        <xdr:cNvCxnSpPr/>
      </xdr:nvCxnSpPr>
      <xdr:spPr>
        <a:xfrm>
          <a:off x="13094987" y="2720946"/>
          <a:ext cx="19224" cy="253847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543226</xdr:colOff>
      <xdr:row>17</xdr:row>
      <xdr:rowOff>45589</xdr:rowOff>
    </xdr:from>
    <xdr:to>
      <xdr:col>23</xdr:col>
      <xdr:colOff>313708</xdr:colOff>
      <xdr:row>27</xdr:row>
      <xdr:rowOff>171302</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5F64A763-A443-48D4-8731-85D24B75E0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283866" y="3017389"/>
              <a:ext cx="2452722" cy="21069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352130</xdr:colOff>
      <xdr:row>15</xdr:row>
      <xdr:rowOff>115677</xdr:rowOff>
    </xdr:from>
    <xdr:to>
      <xdr:col>22</xdr:col>
      <xdr:colOff>486577</xdr:colOff>
      <xdr:row>16</xdr:row>
      <xdr:rowOff>73445</xdr:rowOff>
    </xdr:to>
    <xdr:sp macro="" textlink="">
      <xdr:nvSpPr>
        <xdr:cNvPr id="33" name="TextBox 32">
          <a:extLst>
            <a:ext uri="{FF2B5EF4-FFF2-40B4-BE49-F238E27FC236}">
              <a16:creationId xmlns:a16="http://schemas.microsoft.com/office/drawing/2014/main" id="{C9941B2B-EDC1-4941-8D1B-7B4BADB15592}"/>
            </a:ext>
          </a:extLst>
        </xdr:cNvPr>
        <xdr:cNvSpPr txBox="1"/>
      </xdr:nvSpPr>
      <xdr:spPr>
        <a:xfrm>
          <a:off x="13085793" y="2741364"/>
          <a:ext cx="2145025" cy="15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 TYPE</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606136</xdr:colOff>
      <xdr:row>29</xdr:row>
      <xdr:rowOff>173183</xdr:rowOff>
    </xdr:from>
    <xdr:to>
      <xdr:col>18</xdr:col>
      <xdr:colOff>476249</xdr:colOff>
      <xdr:row>40</xdr:row>
      <xdr:rowOff>34637</xdr:rowOff>
    </xdr:to>
    <xdr:graphicFrame macro="">
      <xdr:nvGraphicFramePr>
        <xdr:cNvPr id="36" name="Chart 35">
          <a:extLst>
            <a:ext uri="{FF2B5EF4-FFF2-40B4-BE49-F238E27FC236}">
              <a16:creationId xmlns:a16="http://schemas.microsoft.com/office/drawing/2014/main" id="{34B01D64-8E14-45DC-AF65-E1EECC3FC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149322</xdr:colOff>
      <xdr:row>29</xdr:row>
      <xdr:rowOff>48491</xdr:rowOff>
    </xdr:from>
    <xdr:to>
      <xdr:col>18</xdr:col>
      <xdr:colOff>11470</xdr:colOff>
      <xdr:row>30</xdr:row>
      <xdr:rowOff>51162</xdr:rowOff>
    </xdr:to>
    <xdr:sp macro="" textlink="">
      <xdr:nvSpPr>
        <xdr:cNvPr id="37" name="TextBox 36">
          <a:extLst>
            <a:ext uri="{FF2B5EF4-FFF2-40B4-BE49-F238E27FC236}">
              <a16:creationId xmlns:a16="http://schemas.microsoft.com/office/drawing/2014/main" id="{31747557-EE0F-40CB-AB59-BF73A7825AB1}"/>
            </a:ext>
          </a:extLst>
        </xdr:cNvPr>
        <xdr:cNvSpPr txBox="1"/>
      </xdr:nvSpPr>
      <xdr:spPr>
        <a:xfrm>
          <a:off x="10150572" y="5425786"/>
          <a:ext cx="1862398" cy="20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147204</xdr:colOff>
      <xdr:row>29</xdr:row>
      <xdr:rowOff>127000</xdr:rowOff>
    </xdr:from>
    <xdr:to>
      <xdr:col>21</xdr:col>
      <xdr:colOff>251114</xdr:colOff>
      <xdr:row>40</xdr:row>
      <xdr:rowOff>190500</xdr:rowOff>
    </xdr:to>
    <xdr:graphicFrame macro="">
      <xdr:nvGraphicFramePr>
        <xdr:cNvPr id="38" name="Chart 37">
          <a:extLst>
            <a:ext uri="{FF2B5EF4-FFF2-40B4-BE49-F238E27FC236}">
              <a16:creationId xmlns:a16="http://schemas.microsoft.com/office/drawing/2014/main" id="{D64EEE20-E8D5-477E-9D8A-72BD0B548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528203</xdr:colOff>
      <xdr:row>30</xdr:row>
      <xdr:rowOff>116527</xdr:rowOff>
    </xdr:from>
    <xdr:to>
      <xdr:col>23</xdr:col>
      <xdr:colOff>493568</xdr:colOff>
      <xdr:row>39</xdr:row>
      <xdr:rowOff>108611</xdr:rowOff>
    </xdr:to>
    <xdr:graphicFrame macro="">
      <xdr:nvGraphicFramePr>
        <xdr:cNvPr id="41" name="Chart 40">
          <a:extLst>
            <a:ext uri="{FF2B5EF4-FFF2-40B4-BE49-F238E27FC236}">
              <a16:creationId xmlns:a16="http://schemas.microsoft.com/office/drawing/2014/main" id="{2A9C1577-C027-4AC0-8B18-64AAFC67A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xdr:colOff>
      <xdr:row>39</xdr:row>
      <xdr:rowOff>34637</xdr:rowOff>
    </xdr:from>
    <xdr:to>
      <xdr:col>17</xdr:col>
      <xdr:colOff>597478</xdr:colOff>
      <xdr:row>40</xdr:row>
      <xdr:rowOff>34638</xdr:rowOff>
    </xdr:to>
    <xdr:sp macro="" textlink="">
      <xdr:nvSpPr>
        <xdr:cNvPr id="42" name="TextBox 41">
          <a:extLst>
            <a:ext uri="{FF2B5EF4-FFF2-40B4-BE49-F238E27FC236}">
              <a16:creationId xmlns:a16="http://schemas.microsoft.com/office/drawing/2014/main" id="{D78AC2DF-2FFB-069D-45C8-4614FC40F1B7}"/>
            </a:ext>
          </a:extLst>
        </xdr:cNvPr>
        <xdr:cNvSpPr txBox="1"/>
      </xdr:nvSpPr>
      <xdr:spPr>
        <a:xfrm>
          <a:off x="10668001" y="7403523"/>
          <a:ext cx="1264227" cy="199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70C0"/>
              </a:solidFill>
            </a:rPr>
            <a:t>Total Sales</a:t>
          </a:r>
        </a:p>
      </xdr:txBody>
    </xdr:sp>
    <xdr:clientData/>
  </xdr:twoCellAnchor>
  <xdr:twoCellAnchor>
    <xdr:from>
      <xdr:col>18</xdr:col>
      <xdr:colOff>510886</xdr:colOff>
      <xdr:row>39</xdr:row>
      <xdr:rowOff>43296</xdr:rowOff>
    </xdr:from>
    <xdr:to>
      <xdr:col>19</xdr:col>
      <xdr:colOff>597477</xdr:colOff>
      <xdr:row>40</xdr:row>
      <xdr:rowOff>43296</xdr:rowOff>
    </xdr:to>
    <xdr:sp macro="" textlink="">
      <xdr:nvSpPr>
        <xdr:cNvPr id="48" name="TextBox 47">
          <a:extLst>
            <a:ext uri="{FF2B5EF4-FFF2-40B4-BE49-F238E27FC236}">
              <a16:creationId xmlns:a16="http://schemas.microsoft.com/office/drawing/2014/main" id="{0A1F3489-9121-4CEF-8FAD-E106CBFCA8EE}"/>
            </a:ext>
          </a:extLst>
        </xdr:cNvPr>
        <xdr:cNvSpPr txBox="1"/>
      </xdr:nvSpPr>
      <xdr:spPr>
        <a:xfrm>
          <a:off x="12512386" y="7412182"/>
          <a:ext cx="753341" cy="199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70C0"/>
              </a:solidFill>
            </a:rPr>
            <a:t>Avg</a:t>
          </a:r>
          <a:r>
            <a:rPr lang="en-IN" sz="1100" baseline="0">
              <a:solidFill>
                <a:srgbClr val="0070C0"/>
              </a:solidFill>
            </a:rPr>
            <a:t> </a:t>
          </a:r>
          <a:r>
            <a:rPr lang="en-IN" sz="1100">
              <a:solidFill>
                <a:srgbClr val="0070C0"/>
              </a:solidFill>
            </a:rPr>
            <a:t>Sales</a:t>
          </a:r>
        </a:p>
      </xdr:txBody>
    </xdr:sp>
    <xdr:clientData/>
  </xdr:twoCellAnchor>
  <xdr:twoCellAnchor>
    <xdr:from>
      <xdr:col>21</xdr:col>
      <xdr:colOff>216478</xdr:colOff>
      <xdr:row>39</xdr:row>
      <xdr:rowOff>25977</xdr:rowOff>
    </xdr:from>
    <xdr:to>
      <xdr:col>22</xdr:col>
      <xdr:colOff>528204</xdr:colOff>
      <xdr:row>40</xdr:row>
      <xdr:rowOff>43295</xdr:rowOff>
    </xdr:to>
    <xdr:sp macro="" textlink="">
      <xdr:nvSpPr>
        <xdr:cNvPr id="49" name="TextBox 48">
          <a:extLst>
            <a:ext uri="{FF2B5EF4-FFF2-40B4-BE49-F238E27FC236}">
              <a16:creationId xmlns:a16="http://schemas.microsoft.com/office/drawing/2014/main" id="{9DF10E0F-C320-45E2-BC9B-9D4514FF3051}"/>
            </a:ext>
          </a:extLst>
        </xdr:cNvPr>
        <xdr:cNvSpPr txBox="1"/>
      </xdr:nvSpPr>
      <xdr:spPr>
        <a:xfrm>
          <a:off x="14218228" y="7394863"/>
          <a:ext cx="978476" cy="216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70C0"/>
              </a:solidFill>
            </a:rPr>
            <a:t>No.</a:t>
          </a:r>
          <a:r>
            <a:rPr lang="en-IN" sz="1100" baseline="0">
              <a:solidFill>
                <a:srgbClr val="0070C0"/>
              </a:solidFill>
            </a:rPr>
            <a:t> of Items</a:t>
          </a:r>
          <a:endParaRPr lang="en-IN" sz="1100">
            <a:solidFill>
              <a:srgbClr val="0070C0"/>
            </a:solidFill>
          </a:endParaRPr>
        </a:p>
      </xdr:txBody>
    </xdr:sp>
    <xdr:clientData/>
  </xdr:twoCellAnchor>
  <xdr:twoCellAnchor>
    <xdr:from>
      <xdr:col>3</xdr:col>
      <xdr:colOff>56865</xdr:colOff>
      <xdr:row>7</xdr:row>
      <xdr:rowOff>11375</xdr:rowOff>
    </xdr:from>
    <xdr:to>
      <xdr:col>5</xdr:col>
      <xdr:colOff>375313</xdr:colOff>
      <xdr:row>8</xdr:row>
      <xdr:rowOff>181971</xdr:rowOff>
    </xdr:to>
    <xdr:sp macro="" textlink="">
      <xdr:nvSpPr>
        <xdr:cNvPr id="50" name="TextBox 49">
          <a:extLst>
            <a:ext uri="{FF2B5EF4-FFF2-40B4-BE49-F238E27FC236}">
              <a16:creationId xmlns:a16="http://schemas.microsoft.com/office/drawing/2014/main" id="{02CB8483-73E3-4342-A492-0EB5FF194EB5}"/>
            </a:ext>
          </a:extLst>
        </xdr:cNvPr>
        <xdr:cNvSpPr txBox="1"/>
      </xdr:nvSpPr>
      <xdr:spPr>
        <a:xfrm>
          <a:off x="2069910" y="978091"/>
          <a:ext cx="1660478"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ysClr val="windowText" lastClr="000000"/>
              </a:solidFill>
              <a:latin typeface="Aptos Display" panose="020B0004020202020204" pitchFamily="34" charset="0"/>
              <a:ea typeface="Segoe UI Black" panose="020B0A02040204020203" pitchFamily="34" charset="0"/>
            </a:rPr>
            <a:t>FILTER</a:t>
          </a:r>
          <a:r>
            <a:rPr lang="en-IN" sz="1200" b="1" baseline="0">
              <a:solidFill>
                <a:sysClr val="windowText" lastClr="000000"/>
              </a:solidFill>
              <a:latin typeface="Aptos Display" panose="020B0004020202020204" pitchFamily="34" charset="0"/>
              <a:ea typeface="Segoe UI Black" panose="020B0A02040204020203" pitchFamily="34" charset="0"/>
            </a:rPr>
            <a:t> PANEL</a:t>
          </a:r>
          <a:endParaRPr lang="en-IN" sz="1200" b="1">
            <a:solidFill>
              <a:sysClr val="windowText" lastClr="000000"/>
            </a:solidFill>
            <a:latin typeface="Aptos Display" panose="020B0004020202020204" pitchFamily="34" charset="0"/>
            <a:ea typeface="Segoe UI Black" panose="020B0A02040204020203" pitchFamily="34" charset="0"/>
          </a:endParaRPr>
        </a:p>
        <a:p>
          <a:endParaRPr lang="en-IN" sz="1100"/>
        </a:p>
      </xdr:txBody>
    </xdr:sp>
    <xdr:clientData/>
  </xdr:twoCellAnchor>
  <xdr:twoCellAnchor editAs="oneCell">
    <xdr:from>
      <xdr:col>3</xdr:col>
      <xdr:colOff>79614</xdr:colOff>
      <xdr:row>7</xdr:row>
      <xdr:rowOff>45495</xdr:rowOff>
    </xdr:from>
    <xdr:to>
      <xdr:col>3</xdr:col>
      <xdr:colOff>347666</xdr:colOff>
      <xdr:row>8</xdr:row>
      <xdr:rowOff>113730</xdr:rowOff>
    </xdr:to>
    <xdr:pic>
      <xdr:nvPicPr>
        <xdr:cNvPr id="55" name="Picture 54">
          <a:extLst>
            <a:ext uri="{FF2B5EF4-FFF2-40B4-BE49-F238E27FC236}">
              <a16:creationId xmlns:a16="http://schemas.microsoft.com/office/drawing/2014/main" id="{39B79FB1-F13F-36FF-BB2F-E896E69A9CA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92659" y="1012211"/>
          <a:ext cx="268052" cy="26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466298</xdr:colOff>
      <xdr:row>9</xdr:row>
      <xdr:rowOff>64912</xdr:rowOff>
    </xdr:from>
    <xdr:to>
      <xdr:col>5</xdr:col>
      <xdr:colOff>477670</xdr:colOff>
      <xdr:row>16</xdr:row>
      <xdr:rowOff>79612</xdr:rowOff>
    </xdr:to>
    <mc:AlternateContent xmlns:mc="http://schemas.openxmlformats.org/markup-compatibility/2006" xmlns:a14="http://schemas.microsoft.com/office/drawing/2010/main">
      <mc:Choice Requires="a14">
        <xdr:graphicFrame macro="">
          <xdr:nvGraphicFramePr>
            <xdr:cNvPr id="56" name="Outlet Size 1">
              <a:extLst>
                <a:ext uri="{FF2B5EF4-FFF2-40B4-BE49-F238E27FC236}">
                  <a16:creationId xmlns:a16="http://schemas.microsoft.com/office/drawing/2014/main" id="{0E5B4632-2263-42B9-B9DD-FC8E1EF9456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20965" y="1447801"/>
              <a:ext cx="2043372" cy="1397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479785</xdr:colOff>
      <xdr:row>16</xdr:row>
      <xdr:rowOff>165609</xdr:rowOff>
    </xdr:from>
    <xdr:to>
      <xdr:col>5</xdr:col>
      <xdr:colOff>481263</xdr:colOff>
      <xdr:row>23</xdr:row>
      <xdr:rowOff>80211</xdr:rowOff>
    </xdr:to>
    <mc:AlternateContent xmlns:mc="http://schemas.openxmlformats.org/markup-compatibility/2006" xmlns:a14="http://schemas.microsoft.com/office/drawing/2010/main">
      <mc:Choice Requires="a14">
        <xdr:graphicFrame macro="">
          <xdr:nvGraphicFramePr>
            <xdr:cNvPr id="57" name="Outlet Location Type 1">
              <a:extLst>
                <a:ext uri="{FF2B5EF4-FFF2-40B4-BE49-F238E27FC236}">
                  <a16:creationId xmlns:a16="http://schemas.microsoft.com/office/drawing/2014/main" id="{ADF9D470-3946-4E05-8DBF-76036DA21AF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834452" y="2931387"/>
              <a:ext cx="2033478" cy="1297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508061</xdr:colOff>
      <xdr:row>23</xdr:row>
      <xdr:rowOff>159249</xdr:rowOff>
    </xdr:from>
    <xdr:to>
      <xdr:col>5</xdr:col>
      <xdr:colOff>457199</xdr:colOff>
      <xdr:row>35</xdr:row>
      <xdr:rowOff>96252</xdr:rowOff>
    </xdr:to>
    <mc:AlternateContent xmlns:mc="http://schemas.openxmlformats.org/markup-compatibility/2006" xmlns:a14="http://schemas.microsoft.com/office/drawing/2010/main">
      <mc:Choice Requires="a14">
        <xdr:graphicFrame macro="">
          <xdr:nvGraphicFramePr>
            <xdr:cNvPr id="58" name="Item Type 1">
              <a:extLst>
                <a:ext uri="{FF2B5EF4-FFF2-40B4-BE49-F238E27FC236}">
                  <a16:creationId xmlns:a16="http://schemas.microsoft.com/office/drawing/2014/main" id="{E8C53A6E-CD68-430A-8A45-490D3208AA0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862728" y="4307916"/>
              <a:ext cx="1981138" cy="2307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173620</xdr:colOff>
      <xdr:row>36</xdr:row>
      <xdr:rowOff>86812</xdr:rowOff>
    </xdr:from>
    <xdr:to>
      <xdr:col>4</xdr:col>
      <xdr:colOff>48228</xdr:colOff>
      <xdr:row>39</xdr:row>
      <xdr:rowOff>37232</xdr:rowOff>
    </xdr:to>
    <xdr:pic>
      <xdr:nvPicPr>
        <xdr:cNvPr id="59" name="Picture 58">
          <a:hlinkClick xmlns:r="http://schemas.openxmlformats.org/officeDocument/2006/relationships" r:id="rId15"/>
          <a:extLst>
            <a:ext uri="{FF2B5EF4-FFF2-40B4-BE49-F238E27FC236}">
              <a16:creationId xmlns:a16="http://schemas.microsoft.com/office/drawing/2014/main" id="{034AF0AC-A88B-5601-29A6-8B52BD39070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99190" y="6973749"/>
          <a:ext cx="549797" cy="5580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327948</xdr:colOff>
      <xdr:row>36</xdr:row>
      <xdr:rowOff>135036</xdr:rowOff>
    </xdr:from>
    <xdr:to>
      <xdr:col>5</xdr:col>
      <xdr:colOff>231493</xdr:colOff>
      <xdr:row>39</xdr:row>
      <xdr:rowOff>715</xdr:rowOff>
    </xdr:to>
    <xdr:pic>
      <xdr:nvPicPr>
        <xdr:cNvPr id="60" name="Picture 59">
          <a:hlinkClick xmlns:r="http://schemas.openxmlformats.org/officeDocument/2006/relationships" r:id="rId17"/>
          <a:extLst>
            <a:ext uri="{FF2B5EF4-FFF2-40B4-BE49-F238E27FC236}">
              <a16:creationId xmlns:a16="http://schemas.microsoft.com/office/drawing/2014/main" id="{7FAB401D-735D-5A82-D6DC-495A1CFB0D3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028707" y="7021973"/>
          <a:ext cx="578735" cy="473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306917</xdr:colOff>
      <xdr:row>0</xdr:row>
      <xdr:rowOff>31750</xdr:rowOff>
    </xdr:from>
    <xdr:to>
      <xdr:col>24</xdr:col>
      <xdr:colOff>232833</xdr:colOff>
      <xdr:row>2</xdr:row>
      <xdr:rowOff>19539</xdr:rowOff>
    </xdr:to>
    <xdr:sp macro="" textlink="">
      <xdr:nvSpPr>
        <xdr:cNvPr id="7" name="Rectangle: Rounded Corners 6">
          <a:extLst>
            <a:ext uri="{FF2B5EF4-FFF2-40B4-BE49-F238E27FC236}">
              <a16:creationId xmlns:a16="http://schemas.microsoft.com/office/drawing/2014/main" id="{A5E3F248-3F0A-FC01-390E-F69467A2648C}"/>
            </a:ext>
          </a:extLst>
        </xdr:cNvPr>
        <xdr:cNvSpPr/>
      </xdr:nvSpPr>
      <xdr:spPr>
        <a:xfrm>
          <a:off x="1640417" y="31750"/>
          <a:ext cx="14594416" cy="389956"/>
        </a:xfrm>
        <a:prstGeom prst="roundRect">
          <a:avLst/>
        </a:prstGeom>
        <a:solidFill>
          <a:srgbClr val="D0AC2C"/>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196471</xdr:colOff>
      <xdr:row>0</xdr:row>
      <xdr:rowOff>0</xdr:rowOff>
    </xdr:from>
    <xdr:to>
      <xdr:col>20</xdr:col>
      <xdr:colOff>130627</xdr:colOff>
      <xdr:row>2</xdr:row>
      <xdr:rowOff>0</xdr:rowOff>
    </xdr:to>
    <xdr:sp macro="" textlink="">
      <xdr:nvSpPr>
        <xdr:cNvPr id="27" name="TextBox 26">
          <a:extLst>
            <a:ext uri="{FF2B5EF4-FFF2-40B4-BE49-F238E27FC236}">
              <a16:creationId xmlns:a16="http://schemas.microsoft.com/office/drawing/2014/main" id="{7F7576CF-50B5-5B95-CABC-997C1856A949}"/>
            </a:ext>
          </a:extLst>
        </xdr:cNvPr>
        <xdr:cNvSpPr txBox="1"/>
      </xdr:nvSpPr>
      <xdr:spPr>
        <a:xfrm>
          <a:off x="3571042" y="0"/>
          <a:ext cx="10057871" cy="3918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Segoe UI Black" panose="020B0A02040204020203" pitchFamily="34" charset="0"/>
              <a:ea typeface="Segoe UI Black" panose="020B0A02040204020203" pitchFamily="34" charset="0"/>
            </a:rPr>
            <a:t>blink</a:t>
          </a:r>
          <a:r>
            <a:rPr lang="en-IN" sz="2800">
              <a:solidFill>
                <a:schemeClr val="accent6">
                  <a:lumMod val="50000"/>
                </a:schemeClr>
              </a:solidFill>
              <a:latin typeface="Segoe UI Black" panose="020B0A02040204020203" pitchFamily="34" charset="0"/>
              <a:ea typeface="Segoe UI Black" panose="020B0A02040204020203" pitchFamily="34" charset="0"/>
            </a:rPr>
            <a:t>it</a:t>
          </a:r>
          <a:r>
            <a:rPr lang="en-IN" sz="2800">
              <a:latin typeface="Segoe UI Black" panose="020B0A02040204020203" pitchFamily="34" charset="0"/>
              <a:ea typeface="Segoe UI Black" panose="020B0A02040204020203" pitchFamily="34" charset="0"/>
            </a:rPr>
            <a:t> Sales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76255</xdr:colOff>
      <xdr:row>10</xdr:row>
      <xdr:rowOff>76200</xdr:rowOff>
    </xdr:from>
    <xdr:to>
      <xdr:col>3</xdr:col>
      <xdr:colOff>720145</xdr:colOff>
      <xdr:row>17</xdr:row>
      <xdr:rowOff>22860</xdr:rowOff>
    </xdr:to>
    <xdr:graphicFrame macro="">
      <xdr:nvGraphicFramePr>
        <xdr:cNvPr id="3" name="Chart 2">
          <a:extLst>
            <a:ext uri="{FF2B5EF4-FFF2-40B4-BE49-F238E27FC236}">
              <a16:creationId xmlns:a16="http://schemas.microsoft.com/office/drawing/2014/main" id="{1514C1A7-D8F3-986F-BFE0-3C534C29A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156210</xdr:colOff>
      <xdr:row>20</xdr:row>
      <xdr:rowOff>57151</xdr:rowOff>
    </xdr:from>
    <xdr:to>
      <xdr:col>5</xdr:col>
      <xdr:colOff>656493</xdr:colOff>
      <xdr:row>28</xdr:row>
      <xdr:rowOff>117231</xdr:rowOff>
    </xdr:to>
    <xdr:graphicFrame macro="">
      <xdr:nvGraphicFramePr>
        <xdr:cNvPr id="4" name="Chart 3">
          <a:extLst>
            <a:ext uri="{FF2B5EF4-FFF2-40B4-BE49-F238E27FC236}">
              <a16:creationId xmlns:a16="http://schemas.microsoft.com/office/drawing/2014/main" id="{33B10E8D-1BE1-9941-1E80-B135066F0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108857</xdr:colOff>
      <xdr:row>31</xdr:row>
      <xdr:rowOff>65314</xdr:rowOff>
    </xdr:from>
    <xdr:to>
      <xdr:col>5</xdr:col>
      <xdr:colOff>500743</xdr:colOff>
      <xdr:row>47</xdr:row>
      <xdr:rowOff>137887</xdr:rowOff>
    </xdr:to>
    <xdr:graphicFrame macro="">
      <xdr:nvGraphicFramePr>
        <xdr:cNvPr id="5" name="Chart 4">
          <a:extLst>
            <a:ext uri="{FF2B5EF4-FFF2-40B4-BE49-F238E27FC236}">
              <a16:creationId xmlns:a16="http://schemas.microsoft.com/office/drawing/2014/main" id="{8733265B-11F2-8395-8360-9CF028236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58057</xdr:colOff>
      <xdr:row>50</xdr:row>
      <xdr:rowOff>145142</xdr:rowOff>
    </xdr:from>
    <xdr:to>
      <xdr:col>5</xdr:col>
      <xdr:colOff>631371</xdr:colOff>
      <xdr:row>59</xdr:row>
      <xdr:rowOff>166914</xdr:rowOff>
    </xdr:to>
    <xdr:graphicFrame macro="">
      <xdr:nvGraphicFramePr>
        <xdr:cNvPr id="6" name="Chart 5">
          <a:extLst>
            <a:ext uri="{FF2B5EF4-FFF2-40B4-BE49-F238E27FC236}">
              <a16:creationId xmlns:a16="http://schemas.microsoft.com/office/drawing/2014/main" id="{33EFFB11-6917-7756-CCCE-16193BCA9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326571</xdr:colOff>
      <xdr:row>63</xdr:row>
      <xdr:rowOff>79828</xdr:rowOff>
    </xdr:from>
    <xdr:to>
      <xdr:col>4</xdr:col>
      <xdr:colOff>471714</xdr:colOff>
      <xdr:row>70</xdr:row>
      <xdr:rowOff>130628</xdr:rowOff>
    </xdr:to>
    <xdr:graphicFrame macro="">
      <xdr:nvGraphicFramePr>
        <xdr:cNvPr id="7" name="Chart 6">
          <a:extLst>
            <a:ext uri="{FF2B5EF4-FFF2-40B4-BE49-F238E27FC236}">
              <a16:creationId xmlns:a16="http://schemas.microsoft.com/office/drawing/2014/main" id="{59C36132-9860-5566-EFFF-2866714F9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123372</xdr:colOff>
      <xdr:row>73</xdr:row>
      <xdr:rowOff>10886</xdr:rowOff>
    </xdr:from>
    <xdr:to>
      <xdr:col>4</xdr:col>
      <xdr:colOff>290286</xdr:colOff>
      <xdr:row>80</xdr:row>
      <xdr:rowOff>137887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2C9F616-0B1C-7A8E-E482-2DB70621FD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29312" y="14709866"/>
              <a:ext cx="1942374" cy="15290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123372</xdr:colOff>
      <xdr:row>83</xdr:row>
      <xdr:rowOff>65313</xdr:rowOff>
    </xdr:from>
    <xdr:to>
      <xdr:col>4</xdr:col>
      <xdr:colOff>522514</xdr:colOff>
      <xdr:row>90</xdr:row>
      <xdr:rowOff>174172</xdr:rowOff>
    </xdr:to>
    <xdr:graphicFrame macro="">
      <xdr:nvGraphicFramePr>
        <xdr:cNvPr id="10" name="Chart 9">
          <a:extLst>
            <a:ext uri="{FF2B5EF4-FFF2-40B4-BE49-F238E27FC236}">
              <a16:creationId xmlns:a16="http://schemas.microsoft.com/office/drawing/2014/main" id="{7B95DBB1-FD2E-1316-D021-5040C14A2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79830</xdr:colOff>
      <xdr:row>92</xdr:row>
      <xdr:rowOff>21770</xdr:rowOff>
    </xdr:from>
    <xdr:to>
      <xdr:col>4</xdr:col>
      <xdr:colOff>544286</xdr:colOff>
      <xdr:row>98</xdr:row>
      <xdr:rowOff>21771</xdr:rowOff>
    </xdr:to>
    <xdr:graphicFrame macro="">
      <xdr:nvGraphicFramePr>
        <xdr:cNvPr id="11" name="Chart 10">
          <a:extLst>
            <a:ext uri="{FF2B5EF4-FFF2-40B4-BE49-F238E27FC236}">
              <a16:creationId xmlns:a16="http://schemas.microsoft.com/office/drawing/2014/main" id="{EDF64AE4-63E3-3B6A-7788-93601BBA6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94344</xdr:colOff>
      <xdr:row>98</xdr:row>
      <xdr:rowOff>170543</xdr:rowOff>
    </xdr:from>
    <xdr:to>
      <xdr:col>4</xdr:col>
      <xdr:colOff>341087</xdr:colOff>
      <xdr:row>108</xdr:row>
      <xdr:rowOff>72572</xdr:rowOff>
    </xdr:to>
    <xdr:graphicFrame macro="">
      <xdr:nvGraphicFramePr>
        <xdr:cNvPr id="12" name="Chart 11">
          <a:extLst>
            <a:ext uri="{FF2B5EF4-FFF2-40B4-BE49-F238E27FC236}">
              <a16:creationId xmlns:a16="http://schemas.microsoft.com/office/drawing/2014/main" id="{563E854E-5476-A854-D1C9-AFC07C510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1174206</xdr:colOff>
      <xdr:row>3</xdr:row>
      <xdr:rowOff>53341</xdr:rowOff>
    </xdr:from>
    <xdr:to>
      <xdr:col>6</xdr:col>
      <xdr:colOff>391435</xdr:colOff>
      <xdr:row>9</xdr:row>
      <xdr:rowOff>137886</xdr:rowOff>
    </xdr:to>
    <mc:AlternateContent xmlns:mc="http://schemas.openxmlformats.org/markup-compatibility/2006" xmlns:a14="http://schemas.microsoft.com/office/drawing/2010/main">
      <mc:Choice Requires="a14">
        <xdr:graphicFrame macro="">
          <xdr:nvGraphicFramePr>
            <xdr:cNvPr id="13" name="Outlet Size">
              <a:extLst>
                <a:ext uri="{FF2B5EF4-FFF2-40B4-BE49-F238E27FC236}">
                  <a16:creationId xmlns:a16="http://schemas.microsoft.com/office/drawing/2014/main" id="{00CB2D7E-AFAA-BCA7-8E6B-32E53630F58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561806" y="662941"/>
              <a:ext cx="1828800" cy="1281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255451</xdr:colOff>
      <xdr:row>2</xdr:row>
      <xdr:rowOff>12699</xdr:rowOff>
    </xdr:from>
    <xdr:to>
      <xdr:col>7</xdr:col>
      <xdr:colOff>81280</xdr:colOff>
      <xdr:row>19</xdr:row>
      <xdr:rowOff>159657</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DB79A00F-9235-7249-2A76-3C2938C665A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840480" y="419099"/>
              <a:ext cx="1828800" cy="3521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430711</xdr:colOff>
      <xdr:row>4</xdr:row>
      <xdr:rowOff>57331</xdr:rowOff>
    </xdr:from>
    <xdr:to>
      <xdr:col>10</xdr:col>
      <xdr:colOff>256540</xdr:colOff>
      <xdr:row>17</xdr:row>
      <xdr:rowOff>191135</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3AF84A98-B221-72CC-ACE4-1AAE48946D4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018711" y="870131"/>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al Thakur" refreshedDate="45699.808491782409" createdVersion="8" refreshedVersion="8" minRefreshableVersion="3" recordCount="8523" xr:uid="{D036EBBD-EDF3-4693-B0B1-B33551B5A646}">
  <cacheSource type="worksheet">
    <worksheetSource name="Table1"/>
  </cacheSource>
  <cacheFields count="13">
    <cacheField name="Seria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00" maxValue="2022" count="10">
        <n v="2012"/>
        <n v="2022"/>
        <n v="2016"/>
        <n v="2014"/>
        <n v="2015"/>
        <n v="2020"/>
        <n v="2011"/>
        <n v="2000"/>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03631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7"/>
    <s v="OUT013"/>
    <x v="1"/>
    <x v="2"/>
    <x v="0"/>
    <n v="2.4129332E-2"/>
    <n v="20.75"/>
    <n v="124.173"/>
    <n v="5"/>
  </r>
  <r>
    <n v="10"/>
    <x v="1"/>
    <s v="FDX25"/>
    <x v="3"/>
    <x v="8"/>
    <s v="OUT027"/>
    <x v="1"/>
    <x v="0"/>
    <x v="3"/>
    <n v="0.101561568"/>
    <m/>
    <n v="181.92920000000001"/>
    <n v="5"/>
  </r>
  <r>
    <n v="11"/>
    <x v="1"/>
    <s v="FDX21"/>
    <x v="6"/>
    <x v="8"/>
    <s v="OUT027"/>
    <x v="1"/>
    <x v="0"/>
    <x v="3"/>
    <n v="8.4554568999999996E-2"/>
    <m/>
    <n v="109.8912"/>
    <n v="5"/>
  </r>
  <r>
    <n v="12"/>
    <x v="1"/>
    <s v="NCU41"/>
    <x v="1"/>
    <x v="9"/>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8"/>
    <s v="OUT027"/>
    <x v="1"/>
    <x v="0"/>
    <x v="3"/>
    <n v="3.2928239999999998E-2"/>
    <m/>
    <n v="173.1738"/>
    <n v="5"/>
  </r>
  <r>
    <n v="16"/>
    <x v="0"/>
    <s v="FDB57"/>
    <x v="0"/>
    <x v="9"/>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8"/>
    <s v="OUT027"/>
    <x v="1"/>
    <x v="0"/>
    <x v="3"/>
    <n v="0.18251488099999999"/>
    <m/>
    <n v="98.77"/>
    <n v="5"/>
  </r>
  <r>
    <n v="20"/>
    <x v="1"/>
    <s v="DRN47"/>
    <x v="9"/>
    <x v="1"/>
    <s v="OUT018"/>
    <x v="1"/>
    <x v="0"/>
    <x v="1"/>
    <n v="1.6895292999999999E-2"/>
    <n v="12.1"/>
    <n v="178.566"/>
    <n v="5"/>
  </r>
  <r>
    <n v="21"/>
    <x v="0"/>
    <s v="FDZ07"/>
    <x v="0"/>
    <x v="8"/>
    <s v="OUT027"/>
    <x v="1"/>
    <x v="0"/>
    <x v="3"/>
    <n v="0"/>
    <m/>
    <n v="60.2194"/>
    <n v="5"/>
  </r>
  <r>
    <n v="22"/>
    <x v="1"/>
    <s v="NCK31"/>
    <x v="10"/>
    <x v="8"/>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9"/>
    <s v="OUT035"/>
    <x v="2"/>
    <x v="1"/>
    <x v="0"/>
    <n v="3.3935576000000002E-2"/>
    <n v="6.6950000000000003"/>
    <n v="221.94560000000001"/>
    <n v="5"/>
  </r>
  <r>
    <n v="28"/>
    <x v="0"/>
    <s v="FDO19"/>
    <x v="0"/>
    <x v="8"/>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8"/>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9"/>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8"/>
    <s v="OUT019"/>
    <x v="0"/>
    <x v="1"/>
    <x v="2"/>
    <n v="2.3402893000000001E-2"/>
    <m/>
    <n v="108.22799999999999"/>
    <n v="5"/>
  </r>
  <r>
    <n v="93"/>
    <x v="1"/>
    <s v="FDK02"/>
    <x v="3"/>
    <x v="8"/>
    <s v="OUT019"/>
    <x v="0"/>
    <x v="1"/>
    <x v="2"/>
    <n v="0.196490902"/>
    <m/>
    <n v="120.544"/>
    <n v="5"/>
  </r>
  <r>
    <n v="94"/>
    <x v="1"/>
    <s v="FDI15"/>
    <x v="11"/>
    <x v="8"/>
    <s v="OUT019"/>
    <x v="0"/>
    <x v="1"/>
    <x v="2"/>
    <n v="0.24749009"/>
    <m/>
    <n v="263.1884"/>
    <n v="5"/>
  </r>
  <r>
    <n v="95"/>
    <x v="1"/>
    <s v="FDE09"/>
    <x v="0"/>
    <x v="8"/>
    <s v="OUT019"/>
    <x v="0"/>
    <x v="1"/>
    <x v="2"/>
    <n v="3.7824734999999998E-2"/>
    <m/>
    <n v="109.72280000000001"/>
    <n v="5"/>
  </r>
  <r>
    <n v="96"/>
    <x v="1"/>
    <s v="FDS55"/>
    <x v="0"/>
    <x v="8"/>
    <s v="OUT019"/>
    <x v="0"/>
    <x v="1"/>
    <x v="2"/>
    <n v="0.14210799800000001"/>
    <m/>
    <n v="150.3734"/>
    <n v="5"/>
  </r>
  <r>
    <n v="97"/>
    <x v="1"/>
    <s v="FDZ56"/>
    <x v="0"/>
    <x v="8"/>
    <s v="OUT019"/>
    <x v="0"/>
    <x v="1"/>
    <x v="2"/>
    <n v="4.5062129999999999E-2"/>
    <m/>
    <n v="167.54740000000001"/>
    <n v="5"/>
  </r>
  <r>
    <n v="98"/>
    <x v="1"/>
    <s v="NCA05"/>
    <x v="1"/>
    <x v="8"/>
    <s v="OUT019"/>
    <x v="0"/>
    <x v="1"/>
    <x v="2"/>
    <n v="4.4000492000000002E-2"/>
    <m/>
    <n v="148.27340000000001"/>
    <n v="5"/>
  </r>
  <r>
    <n v="99"/>
    <x v="1"/>
    <s v="NCK29"/>
    <x v="1"/>
    <x v="8"/>
    <s v="OUT019"/>
    <x v="0"/>
    <x v="1"/>
    <x v="2"/>
    <n v="0"/>
    <m/>
    <n v="123.473"/>
    <n v="5"/>
  </r>
  <r>
    <n v="100"/>
    <x v="1"/>
    <s v="NCU29"/>
    <x v="1"/>
    <x v="8"/>
    <s v="OUT019"/>
    <x v="0"/>
    <x v="1"/>
    <x v="2"/>
    <n v="4.4607722000000002E-2"/>
    <m/>
    <n v="145.976"/>
    <n v="5"/>
  </r>
  <r>
    <n v="101"/>
    <x v="1"/>
    <s v="NCX41"/>
    <x v="1"/>
    <x v="8"/>
    <s v="OUT019"/>
    <x v="0"/>
    <x v="1"/>
    <x v="2"/>
    <n v="3.1024168000000001E-2"/>
    <m/>
    <n v="210.52440000000001"/>
    <n v="5"/>
  </r>
  <r>
    <n v="102"/>
    <x v="1"/>
    <s v="NCG07"/>
    <x v="5"/>
    <x v="8"/>
    <s v="OUT019"/>
    <x v="0"/>
    <x v="1"/>
    <x v="2"/>
    <n v="9.1924310999999995E-2"/>
    <m/>
    <n v="189.75299999999999"/>
    <n v="5"/>
  </r>
  <r>
    <n v="103"/>
    <x v="1"/>
    <s v="NCI30"/>
    <x v="5"/>
    <x v="8"/>
    <s v="OUT019"/>
    <x v="0"/>
    <x v="1"/>
    <x v="2"/>
    <n v="0.10318849099999999"/>
    <m/>
    <n v="244.346"/>
    <n v="5"/>
  </r>
  <r>
    <n v="104"/>
    <x v="1"/>
    <s v="NCR54"/>
    <x v="5"/>
    <x v="8"/>
    <s v="OUT019"/>
    <x v="0"/>
    <x v="1"/>
    <x v="2"/>
    <n v="0.158562708"/>
    <m/>
    <n v="194.71100000000001"/>
    <n v="5"/>
  </r>
  <r>
    <n v="105"/>
    <x v="1"/>
    <s v="NCT06"/>
    <x v="5"/>
    <x v="8"/>
    <s v="OUT019"/>
    <x v="0"/>
    <x v="1"/>
    <x v="2"/>
    <n v="6.7824456000000005E-2"/>
    <m/>
    <n v="167.7842"/>
    <n v="5"/>
  </r>
  <r>
    <n v="106"/>
    <x v="1"/>
    <s v="FDN15"/>
    <x v="7"/>
    <x v="8"/>
    <s v="OUT019"/>
    <x v="0"/>
    <x v="1"/>
    <x v="2"/>
    <n v="2.9299175E-2"/>
    <m/>
    <n v="140.31800000000001"/>
    <n v="5"/>
  </r>
  <r>
    <n v="107"/>
    <x v="1"/>
    <s v="FDJ45"/>
    <x v="14"/>
    <x v="8"/>
    <s v="OUT019"/>
    <x v="0"/>
    <x v="1"/>
    <x v="2"/>
    <n v="0.12853255799999999"/>
    <m/>
    <n v="34.221600000000002"/>
    <n v="5"/>
  </r>
  <r>
    <n v="108"/>
    <x v="0"/>
    <s v="FDL13"/>
    <x v="12"/>
    <x v="8"/>
    <s v="OUT019"/>
    <x v="0"/>
    <x v="1"/>
    <x v="2"/>
    <n v="9.8606543000000005E-2"/>
    <m/>
    <n v="232.73"/>
    <n v="5"/>
  </r>
  <r>
    <n v="109"/>
    <x v="0"/>
    <s v="FDL02"/>
    <x v="3"/>
    <x v="8"/>
    <s v="OUT019"/>
    <x v="0"/>
    <x v="1"/>
    <x v="2"/>
    <n v="0.18223655499999999"/>
    <m/>
    <n v="107.1622"/>
    <n v="5"/>
  </r>
  <r>
    <n v="110"/>
    <x v="0"/>
    <s v="FDF56"/>
    <x v="0"/>
    <x v="8"/>
    <s v="OUT019"/>
    <x v="0"/>
    <x v="1"/>
    <x v="2"/>
    <n v="0.20916293599999999"/>
    <m/>
    <n v="179.19759999999999"/>
    <n v="5"/>
  </r>
  <r>
    <n v="111"/>
    <x v="0"/>
    <s v="FDQ27"/>
    <x v="7"/>
    <x v="8"/>
    <s v="OUT019"/>
    <x v="0"/>
    <x v="1"/>
    <x v="2"/>
    <n v="7.7480626999999996E-2"/>
    <m/>
    <n v="101.399"/>
    <n v="5"/>
  </r>
  <r>
    <n v="112"/>
    <x v="0"/>
    <s v="FDG35"/>
    <x v="15"/>
    <x v="8"/>
    <s v="OUT019"/>
    <x v="0"/>
    <x v="1"/>
    <x v="2"/>
    <n v="1.2327846999999999E-2"/>
    <m/>
    <n v="173.87379999999999"/>
    <n v="5"/>
  </r>
  <r>
    <n v="113"/>
    <x v="0"/>
    <s v="FDD38"/>
    <x v="3"/>
    <x v="8"/>
    <s v="OUT019"/>
    <x v="0"/>
    <x v="1"/>
    <x v="2"/>
    <n v="1.4342659000000001E-2"/>
    <m/>
    <n v="103.76739999999999"/>
    <n v="5"/>
  </r>
  <r>
    <n v="114"/>
    <x v="0"/>
    <s v="FDE41"/>
    <x v="2"/>
    <x v="8"/>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9"/>
    <s v="OUT035"/>
    <x v="2"/>
    <x v="1"/>
    <x v="0"/>
    <n v="7.1064499000000003E-2"/>
    <n v="7.27"/>
    <n v="114.45180000000001"/>
    <n v="5"/>
  </r>
  <r>
    <n v="250"/>
    <x v="1"/>
    <s v="FDA23"/>
    <x v="13"/>
    <x v="9"/>
    <s v="OUT035"/>
    <x v="2"/>
    <x v="1"/>
    <x v="0"/>
    <n v="4.7178115999999999E-2"/>
    <n v="9.8000000000000007"/>
    <n v="99.401600000000002"/>
    <n v="5"/>
  </r>
  <r>
    <n v="251"/>
    <x v="1"/>
    <s v="FDR60"/>
    <x v="13"/>
    <x v="9"/>
    <s v="OUT035"/>
    <x v="2"/>
    <x v="1"/>
    <x v="0"/>
    <n v="0.13039045799999999"/>
    <n v="14.3"/>
    <n v="77.232799999999997"/>
    <n v="5"/>
  </r>
  <r>
    <n v="252"/>
    <x v="1"/>
    <s v="FDN60"/>
    <x v="13"/>
    <x v="9"/>
    <s v="OUT035"/>
    <x v="2"/>
    <x v="1"/>
    <x v="0"/>
    <n v="9.5140087999999998E-2"/>
    <n v="15.1"/>
    <n v="159.96039999999999"/>
    <n v="5"/>
  </r>
  <r>
    <n v="253"/>
    <x v="1"/>
    <s v="FDU48"/>
    <x v="13"/>
    <x v="9"/>
    <s v="OUT035"/>
    <x v="2"/>
    <x v="1"/>
    <x v="0"/>
    <n v="5.5347985000000002E-2"/>
    <n v="18.850000000000001"/>
    <n v="131.5284"/>
    <n v="5"/>
  </r>
  <r>
    <n v="254"/>
    <x v="1"/>
    <s v="FDG60"/>
    <x v="13"/>
    <x v="9"/>
    <s v="OUT035"/>
    <x v="2"/>
    <x v="1"/>
    <x v="0"/>
    <n v="6.0688248E-2"/>
    <n v="20.350000000000001"/>
    <n v="234.26159999999999"/>
    <n v="5"/>
  </r>
  <r>
    <n v="255"/>
    <x v="1"/>
    <s v="FDU11"/>
    <x v="8"/>
    <x v="9"/>
    <s v="OUT035"/>
    <x v="2"/>
    <x v="1"/>
    <x v="0"/>
    <n v="9.2576143999999999E-2"/>
    <n v="4.7850000000000001"/>
    <n v="121.0098"/>
    <n v="5"/>
  </r>
  <r>
    <n v="256"/>
    <x v="1"/>
    <s v="FDT49"/>
    <x v="3"/>
    <x v="9"/>
    <s v="OUT035"/>
    <x v="2"/>
    <x v="1"/>
    <x v="0"/>
    <n v="0.15137695800000001"/>
    <n v="7"/>
    <n v="108.22799999999999"/>
    <n v="5"/>
  </r>
  <r>
    <n v="257"/>
    <x v="1"/>
    <s v="FDS37"/>
    <x v="3"/>
    <x v="9"/>
    <s v="OUT035"/>
    <x v="2"/>
    <x v="1"/>
    <x v="0"/>
    <n v="3.1938828000000002E-2"/>
    <n v="7.6550000000000002"/>
    <n v="114.14919999999999"/>
    <n v="5"/>
  </r>
  <r>
    <n v="258"/>
    <x v="1"/>
    <s v="FDK50"/>
    <x v="3"/>
    <x v="9"/>
    <s v="OUT035"/>
    <x v="2"/>
    <x v="1"/>
    <x v="0"/>
    <n v="2.8357838999999999E-2"/>
    <n v="7.96"/>
    <n v="163.2894"/>
    <n v="5"/>
  </r>
  <r>
    <n v="259"/>
    <x v="1"/>
    <s v="FDG26"/>
    <x v="3"/>
    <x v="9"/>
    <s v="OUT035"/>
    <x v="2"/>
    <x v="1"/>
    <x v="0"/>
    <n v="4.2641788E-2"/>
    <n v="18.850000000000001"/>
    <n v="257.83300000000003"/>
    <n v="5"/>
  </r>
  <r>
    <n v="260"/>
    <x v="1"/>
    <s v="FDD14"/>
    <x v="3"/>
    <x v="9"/>
    <s v="OUT035"/>
    <x v="2"/>
    <x v="1"/>
    <x v="0"/>
    <n v="0.16977634599999999"/>
    <n v="20.7"/>
    <n v="184.42660000000001"/>
    <n v="5"/>
  </r>
  <r>
    <n v="261"/>
    <x v="1"/>
    <s v="FDK41"/>
    <x v="2"/>
    <x v="9"/>
    <s v="OUT035"/>
    <x v="2"/>
    <x v="1"/>
    <x v="0"/>
    <n v="0.12751760500000001"/>
    <n v="14.3"/>
    <n v="86.022400000000005"/>
    <n v="5"/>
  </r>
  <r>
    <n v="262"/>
    <x v="1"/>
    <s v="FDD16"/>
    <x v="2"/>
    <x v="9"/>
    <s v="OUT035"/>
    <x v="2"/>
    <x v="1"/>
    <x v="0"/>
    <n v="3.6346224000000003E-2"/>
    <n v="20.5"/>
    <n v="72.9696"/>
    <n v="5"/>
  </r>
  <r>
    <n v="263"/>
    <x v="1"/>
    <s v="FDZ44"/>
    <x v="0"/>
    <x v="9"/>
    <s v="OUT035"/>
    <x v="2"/>
    <x v="1"/>
    <x v="0"/>
    <n v="3.8721734000000001E-2"/>
    <n v="8.1850000000000005"/>
    <n v="115.88079999999999"/>
    <n v="5"/>
  </r>
  <r>
    <n v="264"/>
    <x v="1"/>
    <s v="FDO44"/>
    <x v="0"/>
    <x v="9"/>
    <s v="OUT035"/>
    <x v="2"/>
    <x v="1"/>
    <x v="0"/>
    <n v="8.7436671999999993E-2"/>
    <n v="12.6"/>
    <n v="109.9228"/>
    <n v="5"/>
  </r>
  <r>
    <n v="265"/>
    <x v="1"/>
    <s v="DRL11"/>
    <x v="9"/>
    <x v="9"/>
    <s v="OUT035"/>
    <x v="2"/>
    <x v="1"/>
    <x v="0"/>
    <n v="4.8009081000000002E-2"/>
    <n v="10.5"/>
    <n v="157.09460000000001"/>
    <n v="5"/>
  </r>
  <r>
    <n v="266"/>
    <x v="1"/>
    <s v="NCU17"/>
    <x v="1"/>
    <x v="9"/>
    <s v="OUT035"/>
    <x v="2"/>
    <x v="1"/>
    <x v="0"/>
    <n v="9.2865745999999999E-2"/>
    <n v="5.32"/>
    <n v="100.6674"/>
    <n v="5"/>
  </r>
  <r>
    <n v="267"/>
    <x v="1"/>
    <s v="NCL41"/>
    <x v="1"/>
    <x v="9"/>
    <s v="OUT035"/>
    <x v="2"/>
    <x v="1"/>
    <x v="0"/>
    <n v="4.1729734999999997E-2"/>
    <n v="12.35"/>
    <n v="36.321599999999997"/>
    <n v="5"/>
  </r>
  <r>
    <n v="268"/>
    <x v="1"/>
    <s v="NCS53"/>
    <x v="1"/>
    <x v="9"/>
    <s v="OUT035"/>
    <x v="2"/>
    <x v="1"/>
    <x v="0"/>
    <n v="8.9761210999999994E-2"/>
    <n v="14.5"/>
    <n v="159.46039999999999"/>
    <n v="5"/>
  </r>
  <r>
    <n v="269"/>
    <x v="1"/>
    <s v="NCV17"/>
    <x v="1"/>
    <x v="9"/>
    <s v="OUT035"/>
    <x v="2"/>
    <x v="1"/>
    <x v="0"/>
    <n v="1.6104503999999999E-2"/>
    <n v="18.850000000000001"/>
    <n v="130.26259999999999"/>
    <n v="5"/>
  </r>
  <r>
    <n v="270"/>
    <x v="1"/>
    <s v="NCO14"/>
    <x v="5"/>
    <x v="9"/>
    <s v="OUT035"/>
    <x v="2"/>
    <x v="1"/>
    <x v="0"/>
    <n v="2.9638266999999999E-2"/>
    <n v="9.6"/>
    <n v="42.608600000000003"/>
    <n v="5"/>
  </r>
  <r>
    <n v="271"/>
    <x v="1"/>
    <s v="NCU18"/>
    <x v="5"/>
    <x v="9"/>
    <s v="OUT035"/>
    <x v="2"/>
    <x v="1"/>
    <x v="0"/>
    <n v="5.5829495999999999E-2"/>
    <n v="15.1"/>
    <n v="140.24959999999999"/>
    <n v="5"/>
  </r>
  <r>
    <n v="272"/>
    <x v="1"/>
    <s v="NCI54"/>
    <x v="5"/>
    <x v="9"/>
    <s v="OUT035"/>
    <x v="2"/>
    <x v="1"/>
    <x v="0"/>
    <n v="3.3592687000000003E-2"/>
    <n v="15.2"/>
    <n v="108.19119999999999"/>
    <n v="5"/>
  </r>
  <r>
    <n v="273"/>
    <x v="1"/>
    <s v="NCQ50"/>
    <x v="5"/>
    <x v="9"/>
    <s v="OUT035"/>
    <x v="2"/>
    <x v="1"/>
    <x v="0"/>
    <n v="0"/>
    <n v="18.75"/>
    <n v="213.3218"/>
    <n v="5"/>
  </r>
  <r>
    <n v="274"/>
    <x v="1"/>
    <s v="NCC18"/>
    <x v="5"/>
    <x v="9"/>
    <s v="OUT035"/>
    <x v="2"/>
    <x v="1"/>
    <x v="0"/>
    <n v="0.17723649699999999"/>
    <n v="19.100000000000001"/>
    <n v="172.34219999999999"/>
    <n v="5"/>
  </r>
  <r>
    <n v="275"/>
    <x v="1"/>
    <s v="NCQ38"/>
    <x v="10"/>
    <x v="9"/>
    <s v="OUT035"/>
    <x v="2"/>
    <x v="1"/>
    <x v="0"/>
    <n v="1.3363902E-2"/>
    <n v="16.350000000000001"/>
    <n v="106.128"/>
    <n v="5"/>
  </r>
  <r>
    <n v="276"/>
    <x v="1"/>
    <s v="FDL10"/>
    <x v="6"/>
    <x v="9"/>
    <s v="OUT035"/>
    <x v="2"/>
    <x v="1"/>
    <x v="0"/>
    <n v="3.9484738999999998E-2"/>
    <n v="8.3949999999999996"/>
    <n v="97.904200000000003"/>
    <n v="5"/>
  </r>
  <r>
    <n v="277"/>
    <x v="1"/>
    <s v="FDE34"/>
    <x v="6"/>
    <x v="9"/>
    <s v="OUT035"/>
    <x v="2"/>
    <x v="1"/>
    <x v="0"/>
    <n v="0.107870997"/>
    <n v="9.1950000000000003"/>
    <n v="181.26339999999999"/>
    <n v="5"/>
  </r>
  <r>
    <n v="278"/>
    <x v="1"/>
    <s v="FDL46"/>
    <x v="6"/>
    <x v="9"/>
    <s v="OUT035"/>
    <x v="2"/>
    <x v="1"/>
    <x v="0"/>
    <n v="5.4046706E-2"/>
    <n v="20.350000000000001"/>
    <n v="119.5466"/>
    <n v="5"/>
  </r>
  <r>
    <n v="279"/>
    <x v="1"/>
    <s v="FDH10"/>
    <x v="6"/>
    <x v="9"/>
    <s v="OUT035"/>
    <x v="2"/>
    <x v="1"/>
    <x v="0"/>
    <n v="4.9295685999999998E-2"/>
    <n v="21"/>
    <n v="194.4478"/>
    <n v="5"/>
  </r>
  <r>
    <n v="280"/>
    <x v="1"/>
    <s v="DRE60"/>
    <x v="4"/>
    <x v="9"/>
    <s v="OUT035"/>
    <x v="2"/>
    <x v="1"/>
    <x v="0"/>
    <n v="0.15930433299999999"/>
    <n v="9.3949999999999996"/>
    <n v="226.172"/>
    <n v="5"/>
  </r>
  <r>
    <n v="281"/>
    <x v="1"/>
    <s v="DRD60"/>
    <x v="4"/>
    <x v="9"/>
    <s v="OUT035"/>
    <x v="2"/>
    <x v="1"/>
    <x v="0"/>
    <n v="3.7225069999999999E-2"/>
    <n v="15.7"/>
    <n v="182.46340000000001"/>
    <n v="5"/>
  </r>
  <r>
    <n v="282"/>
    <x v="0"/>
    <s v="FDR36"/>
    <x v="13"/>
    <x v="9"/>
    <s v="OUT035"/>
    <x v="2"/>
    <x v="1"/>
    <x v="0"/>
    <n v="0.121563385"/>
    <n v="6.7149999999999999"/>
    <n v="43.745399999999997"/>
    <n v="5"/>
  </r>
  <r>
    <n v="283"/>
    <x v="0"/>
    <s v="FDL24"/>
    <x v="13"/>
    <x v="9"/>
    <s v="OUT035"/>
    <x v="2"/>
    <x v="1"/>
    <x v="0"/>
    <n v="2.4891881000000001E-2"/>
    <n v="10.3"/>
    <n v="170.94220000000001"/>
    <n v="5"/>
  </r>
  <r>
    <n v="284"/>
    <x v="0"/>
    <s v="FDM36"/>
    <x v="13"/>
    <x v="9"/>
    <s v="OUT035"/>
    <x v="2"/>
    <x v="1"/>
    <x v="0"/>
    <n v="5.8719726E-2"/>
    <n v="11.65"/>
    <n v="171.1422"/>
    <n v="5"/>
  </r>
  <r>
    <n v="285"/>
    <x v="0"/>
    <s v="FDD26"/>
    <x v="3"/>
    <x v="9"/>
    <s v="OUT035"/>
    <x v="2"/>
    <x v="1"/>
    <x v="0"/>
    <n v="7.2141817999999996E-2"/>
    <n v="8.7100000000000009"/>
    <n v="183.39240000000001"/>
    <n v="5"/>
  </r>
  <r>
    <n v="286"/>
    <x v="0"/>
    <s v="FDI02"/>
    <x v="3"/>
    <x v="9"/>
    <s v="OUT035"/>
    <x v="2"/>
    <x v="1"/>
    <x v="0"/>
    <n v="0.11454343"/>
    <n v="15.7"/>
    <n v="113.72020000000001"/>
    <n v="5"/>
  </r>
  <r>
    <n v="287"/>
    <x v="0"/>
    <s v="FDE04"/>
    <x v="2"/>
    <x v="9"/>
    <s v="OUT035"/>
    <x v="2"/>
    <x v="1"/>
    <x v="0"/>
    <n v="1.8019661999999999E-2"/>
    <n v="19.75"/>
    <n v="181.566"/>
    <n v="5"/>
  </r>
  <r>
    <n v="288"/>
    <x v="0"/>
    <s v="FDQ08"/>
    <x v="0"/>
    <x v="9"/>
    <s v="OUT035"/>
    <x v="2"/>
    <x v="1"/>
    <x v="0"/>
    <n v="1.8926773000000001E-2"/>
    <n v="15.7"/>
    <n v="60.253599999999999"/>
    <n v="5"/>
  </r>
  <r>
    <n v="289"/>
    <x v="0"/>
    <s v="FDV20"/>
    <x v="0"/>
    <x v="9"/>
    <s v="OUT035"/>
    <x v="2"/>
    <x v="1"/>
    <x v="0"/>
    <n v="5.9790095000000001E-2"/>
    <n v="20.2"/>
    <n v="127.4678"/>
    <n v="5"/>
  </r>
  <r>
    <n v="290"/>
    <x v="0"/>
    <s v="FDW03"/>
    <x v="7"/>
    <x v="9"/>
    <s v="OUT035"/>
    <x v="2"/>
    <x v="1"/>
    <x v="0"/>
    <n v="2.4536636000000001E-2"/>
    <n v="5.63"/>
    <n v="106.1306"/>
    <n v="5"/>
  </r>
  <r>
    <n v="291"/>
    <x v="0"/>
    <s v="FDX51"/>
    <x v="7"/>
    <x v="9"/>
    <s v="OUT035"/>
    <x v="2"/>
    <x v="1"/>
    <x v="0"/>
    <n v="2.2054553000000001E-2"/>
    <n v="9.5"/>
    <n v="195.4452"/>
    <n v="5"/>
  </r>
  <r>
    <n v="292"/>
    <x v="0"/>
    <s v="FDR03"/>
    <x v="7"/>
    <x v="9"/>
    <s v="OUT035"/>
    <x v="2"/>
    <x v="1"/>
    <x v="0"/>
    <n v="8.7342840000000001E-3"/>
    <n v="15.7"/>
    <n v="207.898"/>
    <n v="5"/>
  </r>
  <r>
    <n v="293"/>
    <x v="0"/>
    <s v="FDW21"/>
    <x v="6"/>
    <x v="9"/>
    <s v="OUT035"/>
    <x v="2"/>
    <x v="1"/>
    <x v="0"/>
    <n v="5.9627530000000003E-3"/>
    <n v="5.34"/>
    <n v="102.4358"/>
    <n v="5"/>
  </r>
  <r>
    <n v="294"/>
    <x v="0"/>
    <s v="FDJ58"/>
    <x v="6"/>
    <x v="9"/>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8"/>
    <s v="OUT027"/>
    <x v="1"/>
    <x v="0"/>
    <x v="3"/>
    <n v="8.9243504000000001E-2"/>
    <m/>
    <n v="139.24959999999999"/>
    <n v="5"/>
  </r>
  <r>
    <n v="395"/>
    <x v="1"/>
    <s v="FDU25"/>
    <x v="3"/>
    <x v="8"/>
    <s v="OUT027"/>
    <x v="1"/>
    <x v="0"/>
    <x v="3"/>
    <n v="2.6552056000000001E-2"/>
    <m/>
    <n v="56.224600000000002"/>
    <n v="5"/>
  </r>
  <r>
    <n v="396"/>
    <x v="1"/>
    <s v="FDC53"/>
    <x v="2"/>
    <x v="8"/>
    <s v="OUT027"/>
    <x v="1"/>
    <x v="0"/>
    <x v="3"/>
    <n v="8.7929070000000008E-3"/>
    <m/>
    <n v="96.738399999999999"/>
    <n v="5"/>
  </r>
  <r>
    <n v="397"/>
    <x v="1"/>
    <s v="FDD28"/>
    <x v="2"/>
    <x v="8"/>
    <s v="OUT027"/>
    <x v="1"/>
    <x v="0"/>
    <x v="3"/>
    <n v="5.3038775000000003E-2"/>
    <m/>
    <n v="59.590400000000002"/>
    <n v="5"/>
  </r>
  <r>
    <n v="398"/>
    <x v="1"/>
    <s v="FDO40"/>
    <x v="2"/>
    <x v="8"/>
    <s v="OUT027"/>
    <x v="1"/>
    <x v="0"/>
    <x v="3"/>
    <n v="3.2470107999999998E-2"/>
    <m/>
    <n v="148.9392"/>
    <n v="5"/>
  </r>
  <r>
    <n v="399"/>
    <x v="1"/>
    <s v="FDT40"/>
    <x v="2"/>
    <x v="8"/>
    <s v="OUT027"/>
    <x v="1"/>
    <x v="0"/>
    <x v="3"/>
    <n v="9.5331432999999993E-2"/>
    <m/>
    <n v="125.56780000000001"/>
    <n v="5"/>
  </r>
  <r>
    <n v="400"/>
    <x v="1"/>
    <s v="FDD33"/>
    <x v="0"/>
    <x v="8"/>
    <s v="OUT027"/>
    <x v="1"/>
    <x v="0"/>
    <x v="3"/>
    <n v="0"/>
    <m/>
    <n v="231.96420000000001"/>
    <n v="5"/>
  </r>
  <r>
    <n v="401"/>
    <x v="1"/>
    <s v="FDW20"/>
    <x v="0"/>
    <x v="8"/>
    <s v="OUT027"/>
    <x v="1"/>
    <x v="0"/>
    <x v="3"/>
    <n v="2.4032484E-2"/>
    <m/>
    <n v="124.973"/>
    <n v="5"/>
  </r>
  <r>
    <n v="402"/>
    <x v="1"/>
    <s v="DRN47"/>
    <x v="9"/>
    <x v="8"/>
    <s v="OUT027"/>
    <x v="1"/>
    <x v="0"/>
    <x v="3"/>
    <n v="1.6745263999999999E-2"/>
    <m/>
    <n v="180.76599999999999"/>
    <n v="5"/>
  </r>
  <r>
    <n v="403"/>
    <x v="1"/>
    <s v="NCY53"/>
    <x v="1"/>
    <x v="8"/>
    <s v="OUT027"/>
    <x v="1"/>
    <x v="0"/>
    <x v="3"/>
    <n v="5.8198141000000002E-2"/>
    <m/>
    <n v="110.45440000000001"/>
    <n v="5"/>
  </r>
  <r>
    <n v="404"/>
    <x v="1"/>
    <s v="NCE19"/>
    <x v="5"/>
    <x v="8"/>
    <s v="OUT027"/>
    <x v="1"/>
    <x v="0"/>
    <x v="3"/>
    <n v="9.2564193000000003E-2"/>
    <m/>
    <n v="53.495600000000003"/>
    <n v="5"/>
  </r>
  <r>
    <n v="405"/>
    <x v="1"/>
    <s v="NCE55"/>
    <x v="5"/>
    <x v="8"/>
    <s v="OUT027"/>
    <x v="1"/>
    <x v="0"/>
    <x v="3"/>
    <n v="0.12929931"/>
    <m/>
    <n v="178.23699999999999"/>
    <n v="5"/>
  </r>
  <r>
    <n v="406"/>
    <x v="1"/>
    <s v="NCG43"/>
    <x v="5"/>
    <x v="8"/>
    <s v="OUT027"/>
    <x v="1"/>
    <x v="0"/>
    <x v="3"/>
    <n v="7.3879939000000006E-2"/>
    <m/>
    <n v="94.046199999999999"/>
    <n v="5"/>
  </r>
  <r>
    <n v="407"/>
    <x v="1"/>
    <s v="NCH06"/>
    <x v="5"/>
    <x v="8"/>
    <s v="OUT027"/>
    <x v="1"/>
    <x v="0"/>
    <x v="3"/>
    <n v="7.6183666999999997E-2"/>
    <m/>
    <n v="245.64599999999999"/>
    <n v="5"/>
  </r>
  <r>
    <n v="408"/>
    <x v="1"/>
    <s v="NCM30"/>
    <x v="5"/>
    <x v="8"/>
    <s v="OUT027"/>
    <x v="1"/>
    <x v="0"/>
    <x v="3"/>
    <n v="6.6969525000000002E-2"/>
    <m/>
    <n v="39.279600000000002"/>
    <n v="5"/>
  </r>
  <r>
    <n v="409"/>
    <x v="1"/>
    <s v="NCN42"/>
    <x v="5"/>
    <x v="8"/>
    <s v="OUT027"/>
    <x v="1"/>
    <x v="0"/>
    <x v="3"/>
    <n v="1.4153743E-2"/>
    <m/>
    <n v="145.64179999999999"/>
    <n v="5"/>
  </r>
  <r>
    <n v="410"/>
    <x v="1"/>
    <s v="NCU42"/>
    <x v="5"/>
    <x v="8"/>
    <s v="OUT027"/>
    <x v="1"/>
    <x v="0"/>
    <x v="3"/>
    <n v="1.9412192000000002E-2"/>
    <m/>
    <n v="166.54740000000001"/>
    <n v="5"/>
  </r>
  <r>
    <n v="411"/>
    <x v="1"/>
    <s v="NCJ19"/>
    <x v="10"/>
    <x v="8"/>
    <s v="OUT027"/>
    <x v="1"/>
    <x v="0"/>
    <x v="3"/>
    <n v="0.117607719"/>
    <m/>
    <n v="55.258800000000001"/>
    <n v="5"/>
  </r>
  <r>
    <n v="412"/>
    <x v="1"/>
    <s v="FDD46"/>
    <x v="6"/>
    <x v="8"/>
    <s v="OUT027"/>
    <x v="1"/>
    <x v="0"/>
    <x v="3"/>
    <n v="0.14057197099999999"/>
    <m/>
    <n v="154.7998"/>
    <n v="5"/>
  </r>
  <r>
    <n v="413"/>
    <x v="1"/>
    <s v="FDL33"/>
    <x v="6"/>
    <x v="8"/>
    <s v="OUT027"/>
    <x v="1"/>
    <x v="0"/>
    <x v="3"/>
    <n v="9.9478450999999996E-2"/>
    <m/>
    <n v="194.4452"/>
    <n v="5"/>
  </r>
  <r>
    <n v="414"/>
    <x v="1"/>
    <s v="FDP09"/>
    <x v="6"/>
    <x v="8"/>
    <s v="OUT027"/>
    <x v="1"/>
    <x v="0"/>
    <x v="3"/>
    <n v="3.3725743000000002E-2"/>
    <m/>
    <n v="211.6902"/>
    <n v="5"/>
  </r>
  <r>
    <n v="415"/>
    <x v="1"/>
    <s v="DRL37"/>
    <x v="4"/>
    <x v="8"/>
    <s v="OUT027"/>
    <x v="1"/>
    <x v="0"/>
    <x v="3"/>
    <n v="5.3113721000000003E-2"/>
    <m/>
    <n v="44.377000000000002"/>
    <n v="5"/>
  </r>
  <r>
    <n v="416"/>
    <x v="0"/>
    <s v="FDE36"/>
    <x v="13"/>
    <x v="8"/>
    <s v="OUT027"/>
    <x v="1"/>
    <x v="0"/>
    <x v="3"/>
    <n v="0"/>
    <m/>
    <n v="165.58680000000001"/>
    <n v="5"/>
  </r>
  <r>
    <n v="417"/>
    <x v="0"/>
    <s v="FDG12"/>
    <x v="13"/>
    <x v="8"/>
    <s v="OUT027"/>
    <x v="1"/>
    <x v="0"/>
    <x v="3"/>
    <n v="6.2954719999999999E-3"/>
    <m/>
    <n v="122.4098"/>
    <n v="5"/>
  </r>
  <r>
    <n v="418"/>
    <x v="0"/>
    <s v="FDU24"/>
    <x v="13"/>
    <x v="8"/>
    <s v="OUT027"/>
    <x v="1"/>
    <x v="0"/>
    <x v="3"/>
    <n v="0.13948429200000001"/>
    <m/>
    <n v="94.311999999999998"/>
    <n v="5"/>
  </r>
  <r>
    <n v="419"/>
    <x v="0"/>
    <s v="FDK25"/>
    <x v="12"/>
    <x v="8"/>
    <s v="OUT027"/>
    <x v="1"/>
    <x v="0"/>
    <x v="3"/>
    <n v="0.15607236099999999"/>
    <m/>
    <n v="169.34739999999999"/>
    <n v="5"/>
  </r>
  <r>
    <n v="420"/>
    <x v="0"/>
    <s v="FDB14"/>
    <x v="3"/>
    <x v="8"/>
    <s v="OUT027"/>
    <x v="1"/>
    <x v="0"/>
    <x v="3"/>
    <n v="0.102226474"/>
    <m/>
    <n v="91.311999999999998"/>
    <n v="5"/>
  </r>
  <r>
    <n v="421"/>
    <x v="0"/>
    <s v="FDH50"/>
    <x v="3"/>
    <x v="8"/>
    <s v="OUT027"/>
    <x v="1"/>
    <x v="0"/>
    <x v="3"/>
    <n v="0.16065368199999999"/>
    <m/>
    <n v="185.22659999999999"/>
    <n v="5"/>
  </r>
  <r>
    <n v="422"/>
    <x v="0"/>
    <s v="FDZ02"/>
    <x v="11"/>
    <x v="8"/>
    <s v="OUT027"/>
    <x v="1"/>
    <x v="0"/>
    <x v="3"/>
    <n v="3.7962695999999997E-2"/>
    <m/>
    <n v="97.572599999999994"/>
    <n v="5"/>
  </r>
  <r>
    <n v="423"/>
    <x v="0"/>
    <s v="FDH05"/>
    <x v="2"/>
    <x v="8"/>
    <s v="OUT027"/>
    <x v="1"/>
    <x v="0"/>
    <x v="3"/>
    <n v="9.0473389000000001E-2"/>
    <m/>
    <n v="229.79839999999999"/>
    <n v="5"/>
  </r>
  <r>
    <n v="424"/>
    <x v="0"/>
    <s v="FDT19"/>
    <x v="0"/>
    <x v="8"/>
    <s v="OUT027"/>
    <x v="1"/>
    <x v="0"/>
    <x v="3"/>
    <n v="0.14433849300000001"/>
    <m/>
    <n v="172.108"/>
    <n v="5"/>
  </r>
  <r>
    <n v="425"/>
    <x v="0"/>
    <s v="FDW19"/>
    <x v="0"/>
    <x v="8"/>
    <s v="OUT027"/>
    <x v="1"/>
    <x v="0"/>
    <x v="3"/>
    <n v="3.8313980999999997E-2"/>
    <m/>
    <n v="109.95699999999999"/>
    <n v="5"/>
  </r>
  <r>
    <n v="426"/>
    <x v="0"/>
    <s v="FDR51"/>
    <x v="7"/>
    <x v="8"/>
    <s v="OUT027"/>
    <x v="1"/>
    <x v="0"/>
    <x v="3"/>
    <n v="0.17262968300000001"/>
    <m/>
    <n v="148.4708"/>
    <n v="5"/>
  </r>
  <r>
    <n v="427"/>
    <x v="0"/>
    <s v="FDY34"/>
    <x v="6"/>
    <x v="8"/>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8"/>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9"/>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8"/>
    <s v="OUT027"/>
    <x v="1"/>
    <x v="0"/>
    <x v="3"/>
    <n v="8.8394114999999995E-2"/>
    <m/>
    <n v="194.74520000000001"/>
    <n v="4.9000000000000004"/>
  </r>
  <r>
    <n v="442"/>
    <x v="1"/>
    <s v="NCL53"/>
    <x v="1"/>
    <x v="8"/>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8"/>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8"/>
    <s v="OUT019"/>
    <x v="0"/>
    <x v="1"/>
    <x v="2"/>
    <n v="0.14359158599999999"/>
    <m/>
    <n v="213.55340000000001"/>
    <n v="4.8"/>
  </r>
  <r>
    <n v="459"/>
    <x v="1"/>
    <s v="FDQ12"/>
    <x v="13"/>
    <x v="8"/>
    <s v="OUT019"/>
    <x v="0"/>
    <x v="1"/>
    <x v="2"/>
    <n v="6.1999647999999997E-2"/>
    <m/>
    <n v="230.001"/>
    <n v="4.8"/>
  </r>
  <r>
    <n v="460"/>
    <x v="1"/>
    <s v="FDZ27"/>
    <x v="11"/>
    <x v="8"/>
    <s v="OUT019"/>
    <x v="0"/>
    <x v="1"/>
    <x v="2"/>
    <n v="0"/>
    <m/>
    <n v="51.234999999999999"/>
    <n v="4.8"/>
  </r>
  <r>
    <n v="461"/>
    <x v="1"/>
    <s v="FDI22"/>
    <x v="6"/>
    <x v="8"/>
    <s v="OUT019"/>
    <x v="0"/>
    <x v="1"/>
    <x v="2"/>
    <n v="0.16845554900000001"/>
    <m/>
    <n v="211.06120000000001"/>
    <n v="4.8"/>
  </r>
  <r>
    <n v="462"/>
    <x v="0"/>
    <s v="FDW02"/>
    <x v="11"/>
    <x v="8"/>
    <s v="OUT019"/>
    <x v="0"/>
    <x v="1"/>
    <x v="2"/>
    <n v="6.6006824000000006E-2"/>
    <m/>
    <n v="126.2704"/>
    <n v="4.8"/>
  </r>
  <r>
    <n v="463"/>
    <x v="0"/>
    <s v="FDR15"/>
    <x v="7"/>
    <x v="8"/>
    <s v="OUT019"/>
    <x v="0"/>
    <x v="1"/>
    <x v="2"/>
    <n v="5.8545606E-2"/>
    <m/>
    <n v="155.8314"/>
    <n v="4.8"/>
  </r>
  <r>
    <n v="464"/>
    <x v="0"/>
    <s v="FDN34"/>
    <x v="6"/>
    <x v="8"/>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9"/>
    <s v="OUT035"/>
    <x v="2"/>
    <x v="1"/>
    <x v="0"/>
    <n v="7.5713578000000004E-2"/>
    <n v="7.4749999999999996"/>
    <n v="156.46559999999999"/>
    <n v="4.8"/>
  </r>
  <r>
    <n v="483"/>
    <x v="1"/>
    <s v="FDK24"/>
    <x v="13"/>
    <x v="9"/>
    <s v="OUT035"/>
    <x v="2"/>
    <x v="1"/>
    <x v="0"/>
    <n v="0.101275792"/>
    <n v="9.1950000000000003"/>
    <n v="46.474400000000003"/>
    <n v="4.8"/>
  </r>
  <r>
    <n v="484"/>
    <x v="1"/>
    <s v="NCL05"/>
    <x v="1"/>
    <x v="9"/>
    <s v="OUT035"/>
    <x v="2"/>
    <x v="1"/>
    <x v="0"/>
    <n v="4.7888606E-2"/>
    <n v="19.600000000000001"/>
    <n v="42.277000000000001"/>
    <n v="4.8"/>
  </r>
  <r>
    <n v="485"/>
    <x v="1"/>
    <s v="NCA29"/>
    <x v="5"/>
    <x v="9"/>
    <s v="OUT035"/>
    <x v="2"/>
    <x v="1"/>
    <x v="0"/>
    <n v="2.7271251999999999E-2"/>
    <n v="10.5"/>
    <n v="171.61060000000001"/>
    <n v="4.8"/>
  </r>
  <r>
    <n v="486"/>
    <x v="1"/>
    <s v="NCP30"/>
    <x v="5"/>
    <x v="9"/>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8"/>
    <s v="OUT027"/>
    <x v="1"/>
    <x v="0"/>
    <x v="3"/>
    <n v="4.8738406999999997E-2"/>
    <m/>
    <n v="152.8682"/>
    <n v="4.8"/>
  </r>
  <r>
    <n v="503"/>
    <x v="0"/>
    <s v="FDO03"/>
    <x v="7"/>
    <x v="8"/>
    <s v="OUT027"/>
    <x v="1"/>
    <x v="0"/>
    <x v="3"/>
    <n v="3.670437E-2"/>
    <m/>
    <n v="228.1352"/>
    <n v="4.8"/>
  </r>
  <r>
    <n v="504"/>
    <x v="0"/>
    <s v="FDC59"/>
    <x v="15"/>
    <x v="8"/>
    <s v="OUT027"/>
    <x v="1"/>
    <x v="0"/>
    <x v="3"/>
    <n v="5.436436E-2"/>
    <m/>
    <n v="63.816800000000001"/>
    <n v="4.8"/>
  </r>
  <r>
    <n v="505"/>
    <x v="1"/>
    <s v="FDS12"/>
    <x v="13"/>
    <x v="5"/>
    <s v="OUT017"/>
    <x v="2"/>
    <x v="1"/>
    <x v="0"/>
    <n v="0.175103435"/>
    <n v="9.1"/>
    <n v="127.53619999999999"/>
    <n v="4.7"/>
  </r>
  <r>
    <n v="506"/>
    <x v="1"/>
    <s v="FDR21"/>
    <x v="6"/>
    <x v="9"/>
    <s v="OUT035"/>
    <x v="2"/>
    <x v="1"/>
    <x v="0"/>
    <n v="6.6922802000000003E-2"/>
    <n v="19.7"/>
    <n v="174.83699999999999"/>
    <n v="4.7"/>
  </r>
  <r>
    <n v="507"/>
    <x v="1"/>
    <s v="FDT44"/>
    <x v="0"/>
    <x v="4"/>
    <s v="OUT045"/>
    <x v="2"/>
    <x v="1"/>
    <x v="0"/>
    <n v="0.10319540100000001"/>
    <n v="16.600000000000001"/>
    <n v="117.8466"/>
    <n v="4.7"/>
  </r>
  <r>
    <n v="508"/>
    <x v="0"/>
    <s v="FDZ47"/>
    <x v="13"/>
    <x v="8"/>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8"/>
    <s v="OUT019"/>
    <x v="0"/>
    <x v="1"/>
    <x v="2"/>
    <n v="0.17021367600000001"/>
    <m/>
    <n v="89.585599999999999"/>
    <n v="4.7"/>
  </r>
  <r>
    <n v="523"/>
    <x v="1"/>
    <s v="FDQ10"/>
    <x v="6"/>
    <x v="8"/>
    <s v="OUT019"/>
    <x v="0"/>
    <x v="1"/>
    <x v="2"/>
    <n v="5.8092550999999999E-2"/>
    <m/>
    <n v="172.04220000000001"/>
    <n v="4.7"/>
  </r>
  <r>
    <n v="524"/>
    <x v="0"/>
    <s v="FDH52"/>
    <x v="2"/>
    <x v="8"/>
    <s v="OUT019"/>
    <x v="0"/>
    <x v="1"/>
    <x v="2"/>
    <n v="7.6868664000000003E-2"/>
    <m/>
    <n v="62.119399999999999"/>
    <n v="4.7"/>
  </r>
  <r>
    <n v="525"/>
    <x v="0"/>
    <s v="FDC10"/>
    <x v="6"/>
    <x v="8"/>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9"/>
    <s v="OUT035"/>
    <x v="2"/>
    <x v="1"/>
    <x v="0"/>
    <n v="8.9660816000000004E-2"/>
    <n v="14.1"/>
    <n v="140.0496"/>
    <n v="4.7"/>
  </r>
  <r>
    <n v="549"/>
    <x v="1"/>
    <s v="FDT37"/>
    <x v="3"/>
    <x v="9"/>
    <s v="OUT035"/>
    <x v="2"/>
    <x v="1"/>
    <x v="0"/>
    <n v="3.5263497999999997E-2"/>
    <n v="14.15"/>
    <n v="254.8014"/>
    <n v="4.7"/>
  </r>
  <r>
    <n v="550"/>
    <x v="1"/>
    <s v="FDX25"/>
    <x v="3"/>
    <x v="9"/>
    <s v="OUT035"/>
    <x v="2"/>
    <x v="1"/>
    <x v="0"/>
    <n v="0.10203648"/>
    <n v="16.7"/>
    <n v="180.92920000000001"/>
    <n v="4.7"/>
  </r>
  <r>
    <n v="551"/>
    <x v="1"/>
    <s v="DRH03"/>
    <x v="11"/>
    <x v="9"/>
    <s v="OUT035"/>
    <x v="2"/>
    <x v="1"/>
    <x v="0"/>
    <n v="3.5057687999999997E-2"/>
    <n v="17.25"/>
    <n v="91.611999999999995"/>
    <n v="4.7"/>
  </r>
  <r>
    <n v="552"/>
    <x v="1"/>
    <s v="FDA58"/>
    <x v="6"/>
    <x v="9"/>
    <s v="OUT035"/>
    <x v="2"/>
    <x v="1"/>
    <x v="0"/>
    <n v="0.103731617"/>
    <n v="9.3949999999999996"/>
    <n v="236.9932"/>
    <n v="4.7"/>
  </r>
  <r>
    <n v="553"/>
    <x v="0"/>
    <s v="FDY35"/>
    <x v="8"/>
    <x v="9"/>
    <s v="OUT035"/>
    <x v="2"/>
    <x v="1"/>
    <x v="0"/>
    <n v="1.6024651000000001E-2"/>
    <n v="17.600000000000001"/>
    <n v="44.040199999999999"/>
    <n v="4.7"/>
  </r>
  <r>
    <n v="554"/>
    <x v="0"/>
    <s v="FDH05"/>
    <x v="2"/>
    <x v="9"/>
    <s v="OUT035"/>
    <x v="2"/>
    <x v="1"/>
    <x v="0"/>
    <n v="9.0896452000000003E-2"/>
    <n v="14.35"/>
    <n v="231.29839999999999"/>
    <n v="4.7"/>
  </r>
  <r>
    <n v="555"/>
    <x v="0"/>
    <s v="FDI41"/>
    <x v="2"/>
    <x v="9"/>
    <s v="OUT035"/>
    <x v="2"/>
    <x v="1"/>
    <x v="0"/>
    <n v="6.2245149E-2"/>
    <n v="18.5"/>
    <n v="145.84180000000001"/>
    <n v="4.7"/>
  </r>
  <r>
    <n v="556"/>
    <x v="0"/>
    <s v="FDO20"/>
    <x v="0"/>
    <x v="9"/>
    <s v="OUT035"/>
    <x v="2"/>
    <x v="1"/>
    <x v="0"/>
    <n v="0.15209903299999999"/>
    <n v="12.85"/>
    <n v="252.63820000000001"/>
    <n v="4.7"/>
  </r>
  <r>
    <n v="557"/>
    <x v="0"/>
    <s v="FDC57"/>
    <x v="0"/>
    <x v="9"/>
    <s v="OUT035"/>
    <x v="2"/>
    <x v="1"/>
    <x v="0"/>
    <n v="5.4584207000000003E-2"/>
    <n v="20.100000000000001"/>
    <n v="193.38200000000001"/>
    <n v="4.7"/>
  </r>
  <r>
    <n v="558"/>
    <x v="0"/>
    <s v="FDT27"/>
    <x v="7"/>
    <x v="9"/>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8"/>
    <s v="OUT027"/>
    <x v="1"/>
    <x v="0"/>
    <x v="3"/>
    <n v="0.10080442000000001"/>
    <m/>
    <n v="45.474400000000003"/>
    <n v="4.7"/>
  </r>
  <r>
    <n v="579"/>
    <x v="1"/>
    <s v="FDW49"/>
    <x v="3"/>
    <x v="8"/>
    <s v="OUT027"/>
    <x v="1"/>
    <x v="0"/>
    <x v="3"/>
    <n v="8.2152451000000001E-2"/>
    <m/>
    <n v="179.90020000000001"/>
    <n v="4.7"/>
  </r>
  <r>
    <n v="580"/>
    <x v="1"/>
    <s v="NCW53"/>
    <x v="1"/>
    <x v="8"/>
    <s v="OUT027"/>
    <x v="1"/>
    <x v="0"/>
    <x v="3"/>
    <n v="3.0347404000000001E-2"/>
    <m/>
    <n v="192.5162"/>
    <n v="4.7"/>
  </r>
  <r>
    <n v="581"/>
    <x v="1"/>
    <s v="NCB18"/>
    <x v="5"/>
    <x v="8"/>
    <s v="OUT027"/>
    <x v="1"/>
    <x v="0"/>
    <x v="3"/>
    <n v="4.1091215E-2"/>
    <m/>
    <n v="89.551400000000001"/>
    <n v="4.7"/>
  </r>
  <r>
    <n v="582"/>
    <x v="1"/>
    <s v="DRD13"/>
    <x v="4"/>
    <x v="8"/>
    <s v="OUT027"/>
    <x v="1"/>
    <x v="0"/>
    <x v="3"/>
    <n v="4.8841794000000001E-2"/>
    <m/>
    <n v="64.716800000000006"/>
    <n v="4.7"/>
  </r>
  <r>
    <n v="583"/>
    <x v="1"/>
    <s v="DRF01"/>
    <x v="4"/>
    <x v="8"/>
    <s v="OUT027"/>
    <x v="1"/>
    <x v="0"/>
    <x v="3"/>
    <n v="0.17423237699999999"/>
    <m/>
    <n v="146.61019999999999"/>
    <n v="4.7"/>
  </r>
  <r>
    <n v="584"/>
    <x v="1"/>
    <s v="FDN48"/>
    <x v="13"/>
    <x v="8"/>
    <s v="OUT019"/>
    <x v="0"/>
    <x v="1"/>
    <x v="2"/>
    <n v="0.113720344"/>
    <m/>
    <n v="89.980400000000003"/>
    <n v="4.5999999999999996"/>
  </r>
  <r>
    <n v="585"/>
    <x v="0"/>
    <s v="FDQ49"/>
    <x v="12"/>
    <x v="8"/>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8"/>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8"/>
    <s v="OUT019"/>
    <x v="0"/>
    <x v="1"/>
    <x v="2"/>
    <n v="0.187443314"/>
    <m/>
    <n v="220.47720000000001"/>
    <n v="4.5999999999999996"/>
  </r>
  <r>
    <n v="600"/>
    <x v="0"/>
    <s v="FDB35"/>
    <x v="15"/>
    <x v="8"/>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9"/>
    <s v="OUT035"/>
    <x v="2"/>
    <x v="1"/>
    <x v="0"/>
    <n v="2.0711996E-2"/>
    <n v="13.15"/>
    <n v="82.756600000000006"/>
    <n v="4.5999999999999996"/>
  </r>
  <r>
    <n v="632"/>
    <x v="1"/>
    <s v="FDN32"/>
    <x v="0"/>
    <x v="9"/>
    <s v="OUT035"/>
    <x v="2"/>
    <x v="1"/>
    <x v="0"/>
    <n v="1.5557425999999999E-2"/>
    <n v="17.5"/>
    <n v="184.72659999999999"/>
    <n v="4.5999999999999996"/>
  </r>
  <r>
    <n v="633"/>
    <x v="1"/>
    <s v="NCK05"/>
    <x v="1"/>
    <x v="9"/>
    <s v="OUT035"/>
    <x v="2"/>
    <x v="1"/>
    <x v="0"/>
    <n v="7.7439605999999994E-2"/>
    <n v="20.100000000000001"/>
    <n v="60.653599999999997"/>
    <n v="4.5999999999999996"/>
  </r>
  <r>
    <n v="634"/>
    <x v="1"/>
    <s v="NCJ18"/>
    <x v="5"/>
    <x v="9"/>
    <s v="OUT035"/>
    <x v="2"/>
    <x v="1"/>
    <x v="0"/>
    <n v="0.16391093800000001"/>
    <n v="12.35"/>
    <n v="119.2124"/>
    <n v="4.5999999999999996"/>
  </r>
  <r>
    <n v="635"/>
    <x v="1"/>
    <s v="NCE30"/>
    <x v="5"/>
    <x v="9"/>
    <s v="OUT035"/>
    <x v="2"/>
    <x v="1"/>
    <x v="0"/>
    <n v="9.9117289999999997E-2"/>
    <n v="16"/>
    <n v="210.7902"/>
    <n v="4.5999999999999996"/>
  </r>
  <r>
    <n v="636"/>
    <x v="1"/>
    <s v="FDX15"/>
    <x v="7"/>
    <x v="9"/>
    <s v="OUT035"/>
    <x v="2"/>
    <x v="1"/>
    <x v="0"/>
    <n v="0.156269303"/>
    <n v="17.2"/>
    <n v="159.65780000000001"/>
    <n v="4.5999999999999996"/>
  </r>
  <r>
    <n v="637"/>
    <x v="1"/>
    <s v="FDT22"/>
    <x v="6"/>
    <x v="9"/>
    <s v="OUT035"/>
    <x v="2"/>
    <x v="1"/>
    <x v="0"/>
    <n v="0.11207602"/>
    <n v="10.395"/>
    <n v="58.021999999999998"/>
    <n v="4.5999999999999996"/>
  </r>
  <r>
    <n v="638"/>
    <x v="1"/>
    <s v="FDR10"/>
    <x v="6"/>
    <x v="9"/>
    <s v="OUT035"/>
    <x v="2"/>
    <x v="1"/>
    <x v="0"/>
    <n v="1.0037996E-2"/>
    <n v="17.600000000000001"/>
    <n v="163.55520000000001"/>
    <n v="4.5999999999999996"/>
  </r>
  <r>
    <n v="639"/>
    <x v="1"/>
    <s v="DRL49"/>
    <x v="4"/>
    <x v="9"/>
    <s v="OUT035"/>
    <x v="2"/>
    <x v="1"/>
    <x v="0"/>
    <n v="5.6418353999999997E-2"/>
    <n v="13.15"/>
    <n v="142.4812"/>
    <n v="4.5999999999999996"/>
  </r>
  <r>
    <n v="640"/>
    <x v="0"/>
    <s v="FDF29"/>
    <x v="2"/>
    <x v="9"/>
    <s v="OUT035"/>
    <x v="2"/>
    <x v="1"/>
    <x v="0"/>
    <n v="1.9930417999999998E-2"/>
    <n v="15.1"/>
    <n v="131.53100000000001"/>
    <n v="4.5999999999999996"/>
  </r>
  <r>
    <n v="641"/>
    <x v="0"/>
    <s v="FDT56"/>
    <x v="0"/>
    <x v="9"/>
    <s v="OUT035"/>
    <x v="2"/>
    <x v="1"/>
    <x v="0"/>
    <n v="0.11557055199999999"/>
    <n v="16"/>
    <n v="57.5246"/>
    <n v="4.5999999999999996"/>
  </r>
  <r>
    <n v="642"/>
    <x v="0"/>
    <s v="FDN03"/>
    <x v="7"/>
    <x v="9"/>
    <s v="OUT035"/>
    <x v="2"/>
    <x v="1"/>
    <x v="0"/>
    <n v="1.5087112E-2"/>
    <n v="9.8000000000000007"/>
    <n v="250.14080000000001"/>
    <n v="4.5999999999999996"/>
  </r>
  <r>
    <n v="643"/>
    <x v="0"/>
    <s v="FDW15"/>
    <x v="7"/>
    <x v="9"/>
    <s v="OUT035"/>
    <x v="2"/>
    <x v="1"/>
    <x v="0"/>
    <n v="5.5103173999999998E-2"/>
    <n v="15.35"/>
    <n v="149.77340000000001"/>
    <n v="4.5999999999999996"/>
  </r>
  <r>
    <n v="644"/>
    <x v="0"/>
    <s v="FDU51"/>
    <x v="7"/>
    <x v="9"/>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8"/>
    <s v="OUT027"/>
    <x v="1"/>
    <x v="0"/>
    <x v="3"/>
    <n v="2.2291121000000001E-2"/>
    <m/>
    <n v="93.609399999999994"/>
    <n v="4.5999999999999996"/>
  </r>
  <r>
    <n v="677"/>
    <x v="1"/>
    <s v="FDM03"/>
    <x v="7"/>
    <x v="8"/>
    <s v="OUT027"/>
    <x v="1"/>
    <x v="0"/>
    <x v="3"/>
    <n v="0"/>
    <m/>
    <n v="109.1938"/>
    <n v="4.5999999999999996"/>
  </r>
  <r>
    <n v="678"/>
    <x v="1"/>
    <s v="FDX15"/>
    <x v="7"/>
    <x v="8"/>
    <s v="OUT027"/>
    <x v="1"/>
    <x v="0"/>
    <x v="3"/>
    <n v="0.155541973"/>
    <m/>
    <n v="159.7578"/>
    <n v="4.5999999999999996"/>
  </r>
  <r>
    <n v="679"/>
    <x v="1"/>
    <s v="FDA10"/>
    <x v="6"/>
    <x v="8"/>
    <s v="OUT027"/>
    <x v="1"/>
    <x v="0"/>
    <x v="3"/>
    <n v="0.141129263"/>
    <m/>
    <n v="121.60720000000001"/>
    <n v="4.5999999999999996"/>
  </r>
  <r>
    <n v="680"/>
    <x v="0"/>
    <s v="FDE56"/>
    <x v="0"/>
    <x v="8"/>
    <s v="OUT027"/>
    <x v="1"/>
    <x v="0"/>
    <x v="3"/>
    <n v="0.15842451599999999"/>
    <m/>
    <n v="62.419400000000003"/>
    <n v="4.5999999999999996"/>
  </r>
  <r>
    <n v="681"/>
    <x v="0"/>
    <s v="FDS31"/>
    <x v="0"/>
    <x v="8"/>
    <s v="OUT027"/>
    <x v="1"/>
    <x v="0"/>
    <x v="3"/>
    <n v="4.3978369000000003E-2"/>
    <m/>
    <n v="178.43180000000001"/>
    <n v="4.5999999999999996"/>
  </r>
  <r>
    <n v="682"/>
    <x v="0"/>
    <s v="FDW39"/>
    <x v="7"/>
    <x v="8"/>
    <s v="OUT027"/>
    <x v="1"/>
    <x v="0"/>
    <x v="3"/>
    <n v="3.6731658E-2"/>
    <m/>
    <n v="177.23699999999999"/>
    <n v="4.5999999999999996"/>
  </r>
  <r>
    <n v="683"/>
    <x v="0"/>
    <s v="FDY39"/>
    <x v="7"/>
    <x v="8"/>
    <s v="OUT027"/>
    <x v="1"/>
    <x v="0"/>
    <x v="3"/>
    <n v="0"/>
    <m/>
    <n v="182.0608"/>
    <n v="4.5999999999999996"/>
  </r>
  <r>
    <n v="684"/>
    <x v="1"/>
    <s v="NCQ53"/>
    <x v="1"/>
    <x v="8"/>
    <s v="OUT027"/>
    <x v="1"/>
    <x v="0"/>
    <x v="3"/>
    <n v="1.8813776000000001E-2"/>
    <m/>
    <n v="235.25899999999999"/>
    <n v="4.5999999999999996"/>
  </r>
  <r>
    <n v="685"/>
    <x v="0"/>
    <s v="FDG35"/>
    <x v="15"/>
    <x v="8"/>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9"/>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9"/>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8"/>
    <s v="OUT027"/>
    <x v="1"/>
    <x v="0"/>
    <x v="3"/>
    <n v="1.1953902000000001E-2"/>
    <m/>
    <n v="164.51840000000001"/>
    <n v="4.5"/>
  </r>
  <r>
    <n v="698"/>
    <x v="1"/>
    <s v="NCS54"/>
    <x v="5"/>
    <x v="3"/>
    <s v="OUT013"/>
    <x v="1"/>
    <x v="2"/>
    <x v="0"/>
    <n v="9.9848469999999998E-3"/>
    <n v="13.6"/>
    <n v="175.43700000000001"/>
    <n v="4.5"/>
  </r>
  <r>
    <n v="699"/>
    <x v="1"/>
    <s v="NCJ54"/>
    <x v="5"/>
    <x v="8"/>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9"/>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8"/>
    <s v="OUT019"/>
    <x v="0"/>
    <x v="1"/>
    <x v="2"/>
    <n v="9.9442328999999996E-2"/>
    <m/>
    <n v="233.16419999999999"/>
    <n v="4.5"/>
  </r>
  <r>
    <n v="746"/>
    <x v="1"/>
    <s v="FDY32"/>
    <x v="0"/>
    <x v="8"/>
    <s v="OUT019"/>
    <x v="0"/>
    <x v="1"/>
    <x v="2"/>
    <n v="0.22628438100000001"/>
    <m/>
    <n v="163.221"/>
    <n v="4.5"/>
  </r>
  <r>
    <n v="747"/>
    <x v="1"/>
    <s v="NCG43"/>
    <x v="5"/>
    <x v="8"/>
    <s v="OUT019"/>
    <x v="0"/>
    <x v="1"/>
    <x v="2"/>
    <n v="0.12998368799999999"/>
    <m/>
    <n v="93.046199999999999"/>
    <n v="4.5"/>
  </r>
  <r>
    <n v="748"/>
    <x v="1"/>
    <s v="NCO30"/>
    <x v="5"/>
    <x v="8"/>
    <s v="OUT019"/>
    <x v="0"/>
    <x v="1"/>
    <x v="2"/>
    <n v="2.7532258E-2"/>
    <m/>
    <n v="185.0608"/>
    <n v="4.5"/>
  </r>
  <r>
    <n v="749"/>
    <x v="1"/>
    <s v="NCQ06"/>
    <x v="5"/>
    <x v="8"/>
    <s v="OUT019"/>
    <x v="0"/>
    <x v="1"/>
    <x v="2"/>
    <n v="7.3229342000000003E-2"/>
    <m/>
    <n v="254.10140000000001"/>
    <n v="4.5"/>
  </r>
  <r>
    <n v="750"/>
    <x v="1"/>
    <s v="NCV06"/>
    <x v="5"/>
    <x v="8"/>
    <s v="OUT019"/>
    <x v="0"/>
    <x v="1"/>
    <x v="2"/>
    <n v="0.116750407"/>
    <m/>
    <n v="195.24780000000001"/>
    <n v="4.5"/>
  </r>
  <r>
    <n v="751"/>
    <x v="1"/>
    <s v="NCZ54"/>
    <x v="5"/>
    <x v="8"/>
    <s v="OUT019"/>
    <x v="0"/>
    <x v="1"/>
    <x v="2"/>
    <n v="0.14595153299999999"/>
    <m/>
    <n v="160.95519999999999"/>
    <n v="4.5"/>
  </r>
  <r>
    <n v="752"/>
    <x v="1"/>
    <s v="NCP50"/>
    <x v="10"/>
    <x v="8"/>
    <s v="OUT019"/>
    <x v="0"/>
    <x v="1"/>
    <x v="2"/>
    <n v="3.5997636E-2"/>
    <m/>
    <n v="78.661799999999999"/>
    <n v="4.5"/>
  </r>
  <r>
    <n v="753"/>
    <x v="1"/>
    <s v="FDF46"/>
    <x v="6"/>
    <x v="8"/>
    <s v="OUT019"/>
    <x v="0"/>
    <x v="1"/>
    <x v="2"/>
    <n v="0.164006137"/>
    <m/>
    <n v="113.2834"/>
    <n v="4.5"/>
  </r>
  <r>
    <n v="754"/>
    <x v="1"/>
    <s v="FDR33"/>
    <x v="6"/>
    <x v="8"/>
    <s v="OUT019"/>
    <x v="0"/>
    <x v="1"/>
    <x v="2"/>
    <n v="4.6903970000000003E-2"/>
    <m/>
    <n v="110.657"/>
    <n v="4.5"/>
  </r>
  <r>
    <n v="755"/>
    <x v="1"/>
    <s v="FDS57"/>
    <x v="6"/>
    <x v="8"/>
    <s v="OUT019"/>
    <x v="0"/>
    <x v="1"/>
    <x v="2"/>
    <n v="0.18111405899999999"/>
    <m/>
    <n v="141.64699999999999"/>
    <n v="4.5"/>
  </r>
  <r>
    <n v="756"/>
    <x v="1"/>
    <s v="DRH01"/>
    <x v="4"/>
    <x v="8"/>
    <s v="OUT019"/>
    <x v="0"/>
    <x v="1"/>
    <x v="2"/>
    <n v="0.17141731599999999"/>
    <m/>
    <n v="173.07380000000001"/>
    <n v="4.5"/>
  </r>
  <r>
    <n v="757"/>
    <x v="0"/>
    <s v="FDJ58"/>
    <x v="6"/>
    <x v="8"/>
    <s v="OUT019"/>
    <x v="0"/>
    <x v="1"/>
    <x v="2"/>
    <n v="0.184359831"/>
    <m/>
    <n v="172.6764"/>
    <n v="4.5"/>
  </r>
  <r>
    <n v="758"/>
    <x v="0"/>
    <s v="FDL57"/>
    <x v="6"/>
    <x v="8"/>
    <s v="OUT019"/>
    <x v="0"/>
    <x v="1"/>
    <x v="2"/>
    <n v="0.11744283799999999"/>
    <m/>
    <n v="257.73039999999997"/>
    <n v="4.5"/>
  </r>
  <r>
    <n v="759"/>
    <x v="0"/>
    <s v="FDT09"/>
    <x v="6"/>
    <x v="8"/>
    <s v="OUT019"/>
    <x v="0"/>
    <x v="1"/>
    <x v="2"/>
    <n v="2.1471456E-2"/>
    <m/>
    <n v="131.0284"/>
    <n v="4.5"/>
  </r>
  <r>
    <n v="760"/>
    <x v="0"/>
    <s v="FDY33"/>
    <x v="6"/>
    <x v="8"/>
    <s v="OUT019"/>
    <x v="0"/>
    <x v="1"/>
    <x v="2"/>
    <n v="0.17018662800000001"/>
    <m/>
    <n v="159.02619999999999"/>
    <n v="4.5"/>
  </r>
  <r>
    <n v="761"/>
    <x v="1"/>
    <s v="FDP09"/>
    <x v="6"/>
    <x v="8"/>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9"/>
    <s v="OUT035"/>
    <x v="2"/>
    <x v="1"/>
    <x v="0"/>
    <n v="2.5822314999999998E-2"/>
    <n v="10"/>
    <n v="262.7226"/>
    <n v="4.5"/>
  </r>
  <r>
    <n v="838"/>
    <x v="1"/>
    <s v="FDA13"/>
    <x v="3"/>
    <x v="9"/>
    <s v="OUT035"/>
    <x v="2"/>
    <x v="1"/>
    <x v="0"/>
    <n v="7.8540095000000004E-2"/>
    <n v="15.85"/>
    <n v="36.3506"/>
    <n v="4.5"/>
  </r>
  <r>
    <n v="839"/>
    <x v="1"/>
    <s v="FDJ52"/>
    <x v="2"/>
    <x v="9"/>
    <s v="OUT035"/>
    <x v="2"/>
    <x v="1"/>
    <x v="0"/>
    <n v="1.7783501E-2"/>
    <n v="7.1449999999999996"/>
    <n v="159.45779999999999"/>
    <n v="4.5"/>
  </r>
  <r>
    <n v="840"/>
    <x v="1"/>
    <s v="FDT04"/>
    <x v="2"/>
    <x v="9"/>
    <s v="OUT035"/>
    <x v="2"/>
    <x v="1"/>
    <x v="0"/>
    <n v="0.10702149800000001"/>
    <n v="17.25"/>
    <n v="40.5822"/>
    <n v="4.5"/>
  </r>
  <r>
    <n v="841"/>
    <x v="1"/>
    <s v="NCZ41"/>
    <x v="1"/>
    <x v="9"/>
    <s v="OUT035"/>
    <x v="2"/>
    <x v="1"/>
    <x v="0"/>
    <n v="6.4409056000000006E-2"/>
    <n v="19.850000000000001"/>
    <n v="126.7704"/>
    <n v="4.5"/>
  </r>
  <r>
    <n v="842"/>
    <x v="1"/>
    <s v="NCJ30"/>
    <x v="5"/>
    <x v="9"/>
    <s v="OUT035"/>
    <x v="2"/>
    <x v="1"/>
    <x v="0"/>
    <n v="8.0625230000000006E-2"/>
    <n v="5.82"/>
    <n v="168.37899999999999"/>
    <n v="4.5"/>
  </r>
  <r>
    <n v="843"/>
    <x v="1"/>
    <s v="NCN54"/>
    <x v="5"/>
    <x v="9"/>
    <s v="OUT035"/>
    <x v="2"/>
    <x v="1"/>
    <x v="0"/>
    <n v="2.1322438999999999E-2"/>
    <n v="20.350000000000001"/>
    <n v="79.132800000000003"/>
    <n v="4.5"/>
  </r>
  <r>
    <n v="844"/>
    <x v="1"/>
    <s v="NCD54"/>
    <x v="5"/>
    <x v="9"/>
    <s v="OUT035"/>
    <x v="2"/>
    <x v="1"/>
    <x v="0"/>
    <n v="2.9003458999999999E-2"/>
    <n v="21.1"/>
    <n v="143.4786"/>
    <n v="4.5"/>
  </r>
  <r>
    <n v="845"/>
    <x v="1"/>
    <s v="NCP50"/>
    <x v="10"/>
    <x v="9"/>
    <s v="OUT035"/>
    <x v="2"/>
    <x v="1"/>
    <x v="0"/>
    <n v="2.0555957999999999E-2"/>
    <n v="17.350000000000001"/>
    <n v="79.461799999999997"/>
    <n v="4.5"/>
  </r>
  <r>
    <n v="846"/>
    <x v="1"/>
    <s v="FDQ09"/>
    <x v="6"/>
    <x v="9"/>
    <s v="OUT035"/>
    <x v="2"/>
    <x v="1"/>
    <x v="0"/>
    <n v="5.8121213999999997E-2"/>
    <n v="7.2350000000000003"/>
    <n v="115.88339999999999"/>
    <n v="4.5"/>
  </r>
  <r>
    <n v="847"/>
    <x v="1"/>
    <s v="FDI22"/>
    <x v="6"/>
    <x v="9"/>
    <s v="OUT035"/>
    <x v="2"/>
    <x v="1"/>
    <x v="0"/>
    <n v="9.619424E-2"/>
    <n v="12.6"/>
    <n v="210.8612"/>
    <n v="4.5"/>
  </r>
  <r>
    <n v="848"/>
    <x v="1"/>
    <s v="DRD12"/>
    <x v="4"/>
    <x v="9"/>
    <s v="OUT035"/>
    <x v="2"/>
    <x v="1"/>
    <x v="0"/>
    <n v="7.7178965000000002E-2"/>
    <n v="6.96"/>
    <n v="93.114599999999996"/>
    <n v="4.5"/>
  </r>
  <r>
    <n v="849"/>
    <x v="1"/>
    <s v="DRL60"/>
    <x v="4"/>
    <x v="9"/>
    <s v="OUT035"/>
    <x v="2"/>
    <x v="1"/>
    <x v="0"/>
    <n v="2.7054244000000002E-2"/>
    <n v="8.52"/>
    <n v="151.56819999999999"/>
    <n v="4.5"/>
  </r>
  <r>
    <n v="850"/>
    <x v="1"/>
    <s v="DRD13"/>
    <x v="4"/>
    <x v="9"/>
    <s v="OUT035"/>
    <x v="2"/>
    <x v="1"/>
    <x v="0"/>
    <n v="4.9070183000000003E-2"/>
    <n v="15"/>
    <n v="61.916800000000002"/>
    <n v="4.5"/>
  </r>
  <r>
    <n v="851"/>
    <x v="0"/>
    <s v="FDI48"/>
    <x v="13"/>
    <x v="9"/>
    <s v="OUT035"/>
    <x v="2"/>
    <x v="1"/>
    <x v="0"/>
    <n v="0"/>
    <n v="11.85"/>
    <n v="51.266599999999997"/>
    <n v="4.5"/>
  </r>
  <r>
    <n v="852"/>
    <x v="0"/>
    <s v="FDZ49"/>
    <x v="3"/>
    <x v="9"/>
    <s v="OUT035"/>
    <x v="2"/>
    <x v="1"/>
    <x v="0"/>
    <n v="0.13312044000000001"/>
    <n v="11"/>
    <n v="221.57980000000001"/>
    <n v="4.5"/>
  </r>
  <r>
    <n v="853"/>
    <x v="0"/>
    <s v="FDJ02"/>
    <x v="3"/>
    <x v="9"/>
    <s v="OUT035"/>
    <x v="2"/>
    <x v="1"/>
    <x v="0"/>
    <n v="2.5162021999999999E-2"/>
    <n v="17.2"/>
    <n v="145.9418"/>
    <n v="4.5"/>
  </r>
  <r>
    <n v="854"/>
    <x v="0"/>
    <s v="FDJ15"/>
    <x v="11"/>
    <x v="9"/>
    <s v="OUT035"/>
    <x v="2"/>
    <x v="1"/>
    <x v="0"/>
    <n v="2.3318068000000001E-2"/>
    <n v="11.35"/>
    <n v="182.46080000000001"/>
    <n v="4.5"/>
  </r>
  <r>
    <n v="855"/>
    <x v="0"/>
    <s v="FDO52"/>
    <x v="2"/>
    <x v="9"/>
    <s v="OUT035"/>
    <x v="2"/>
    <x v="1"/>
    <x v="0"/>
    <n v="7.7150003999999994E-2"/>
    <n v="11.6"/>
    <n v="170.2106"/>
    <n v="4.5"/>
  </r>
  <r>
    <n v="856"/>
    <x v="0"/>
    <s v="FDU58"/>
    <x v="6"/>
    <x v="9"/>
    <s v="OUT035"/>
    <x v="2"/>
    <x v="1"/>
    <x v="0"/>
    <n v="2.9006239E-2"/>
    <n v="6.61"/>
    <n v="186.0898"/>
    <n v="4.5"/>
  </r>
  <r>
    <n v="857"/>
    <x v="0"/>
    <s v="FDN46"/>
    <x v="6"/>
    <x v="9"/>
    <s v="OUT035"/>
    <x v="2"/>
    <x v="1"/>
    <x v="0"/>
    <n v="0.14460413"/>
    <n v="7.21"/>
    <n v="102.6332"/>
    <n v="4.5"/>
  </r>
  <r>
    <n v="858"/>
    <x v="0"/>
    <s v="FDO46"/>
    <x v="6"/>
    <x v="9"/>
    <s v="OUT035"/>
    <x v="2"/>
    <x v="1"/>
    <x v="0"/>
    <n v="1.4209810999999999E-2"/>
    <n v="9.6"/>
    <n v="188.18719999999999"/>
    <n v="4.5"/>
  </r>
  <r>
    <n v="859"/>
    <x v="0"/>
    <s v="FDI34"/>
    <x v="6"/>
    <x v="9"/>
    <s v="OUT035"/>
    <x v="2"/>
    <x v="1"/>
    <x v="0"/>
    <n v="8.5119854999999994E-2"/>
    <n v="10.65"/>
    <n v="229.86680000000001"/>
    <n v="4.5"/>
  </r>
  <r>
    <n v="860"/>
    <x v="0"/>
    <s v="FDG22"/>
    <x v="6"/>
    <x v="9"/>
    <s v="OUT035"/>
    <x v="2"/>
    <x v="1"/>
    <x v="0"/>
    <n v="4.1373330999999999E-2"/>
    <n v="17.600000000000001"/>
    <n v="38.119"/>
    <n v="4.5"/>
  </r>
  <r>
    <n v="861"/>
    <x v="0"/>
    <s v="DRC13"/>
    <x v="4"/>
    <x v="9"/>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8"/>
    <s v="OUT027"/>
    <x v="1"/>
    <x v="0"/>
    <x v="3"/>
    <n v="6.8765925000000006E-2"/>
    <m/>
    <n v="216.91659999999999"/>
    <n v="4.5"/>
  </r>
  <r>
    <n v="916"/>
    <x v="1"/>
    <s v="FDR23"/>
    <x v="8"/>
    <x v="8"/>
    <s v="OUT027"/>
    <x v="1"/>
    <x v="0"/>
    <x v="3"/>
    <n v="8.1391459999999999E-2"/>
    <m/>
    <n v="177.83699999999999"/>
    <n v="4.5"/>
  </r>
  <r>
    <n v="917"/>
    <x v="1"/>
    <s v="FDB27"/>
    <x v="11"/>
    <x v="8"/>
    <s v="OUT027"/>
    <x v="1"/>
    <x v="0"/>
    <x v="3"/>
    <n v="5.5121891999999999E-2"/>
    <m/>
    <n v="196.77680000000001"/>
    <n v="4.5"/>
  </r>
  <r>
    <n v="918"/>
    <x v="1"/>
    <s v="FDK51"/>
    <x v="11"/>
    <x v="8"/>
    <s v="OUT027"/>
    <x v="1"/>
    <x v="0"/>
    <x v="3"/>
    <n v="5.2097910000000001E-3"/>
    <m/>
    <n v="265.28840000000002"/>
    <n v="4.5"/>
  </r>
  <r>
    <n v="919"/>
    <x v="1"/>
    <s v="FDK28"/>
    <x v="2"/>
    <x v="8"/>
    <s v="OUT027"/>
    <x v="1"/>
    <x v="0"/>
    <x v="3"/>
    <n v="6.5272284E-2"/>
    <m/>
    <n v="256.16460000000001"/>
    <n v="4.5"/>
  </r>
  <r>
    <n v="920"/>
    <x v="1"/>
    <s v="FDK52"/>
    <x v="2"/>
    <x v="8"/>
    <s v="OUT027"/>
    <x v="1"/>
    <x v="0"/>
    <x v="3"/>
    <n v="0"/>
    <m/>
    <n v="225.30619999999999"/>
    <n v="4.5"/>
  </r>
  <r>
    <n v="921"/>
    <x v="1"/>
    <s v="FDU52"/>
    <x v="2"/>
    <x v="8"/>
    <s v="OUT027"/>
    <x v="1"/>
    <x v="0"/>
    <x v="3"/>
    <n v="6.3462047999999993E-2"/>
    <m/>
    <n v="157.56299999999999"/>
    <n v="4.5"/>
  </r>
  <r>
    <n v="922"/>
    <x v="1"/>
    <s v="NCK05"/>
    <x v="1"/>
    <x v="8"/>
    <s v="OUT027"/>
    <x v="1"/>
    <x v="0"/>
    <x v="3"/>
    <n v="7.7079176999999999E-2"/>
    <m/>
    <n v="61.553600000000003"/>
    <n v="4.5"/>
  </r>
  <r>
    <n v="923"/>
    <x v="1"/>
    <s v="NCA06"/>
    <x v="5"/>
    <x v="8"/>
    <s v="OUT027"/>
    <x v="1"/>
    <x v="0"/>
    <x v="3"/>
    <n v="0.14258975099999999"/>
    <m/>
    <n v="35.918999999999997"/>
    <n v="4.5"/>
  </r>
  <r>
    <n v="924"/>
    <x v="1"/>
    <s v="NCE06"/>
    <x v="5"/>
    <x v="8"/>
    <s v="OUT027"/>
    <x v="1"/>
    <x v="0"/>
    <x v="3"/>
    <n v="9.1042210999999998E-2"/>
    <m/>
    <n v="162.68940000000001"/>
    <n v="4.5"/>
  </r>
  <r>
    <n v="925"/>
    <x v="1"/>
    <s v="NCG07"/>
    <x v="5"/>
    <x v="8"/>
    <s v="OUT027"/>
    <x v="1"/>
    <x v="0"/>
    <x v="3"/>
    <n v="5.2247806000000001E-2"/>
    <m/>
    <n v="190.85300000000001"/>
    <n v="4.5"/>
  </r>
  <r>
    <n v="926"/>
    <x v="1"/>
    <s v="NCH54"/>
    <x v="5"/>
    <x v="8"/>
    <s v="OUT027"/>
    <x v="1"/>
    <x v="0"/>
    <x v="3"/>
    <n v="7.2317217000000003E-2"/>
    <m/>
    <n v="160.792"/>
    <n v="4.5"/>
  </r>
  <r>
    <n v="927"/>
    <x v="1"/>
    <s v="NCT18"/>
    <x v="5"/>
    <x v="8"/>
    <s v="OUT027"/>
    <x v="1"/>
    <x v="0"/>
    <x v="3"/>
    <n v="5.911748E-2"/>
    <m/>
    <n v="181.5976"/>
    <n v="4.5"/>
  </r>
  <r>
    <n v="928"/>
    <x v="1"/>
    <s v="NCZ06"/>
    <x v="5"/>
    <x v="8"/>
    <s v="OUT027"/>
    <x v="1"/>
    <x v="0"/>
    <x v="3"/>
    <n v="9.370568E-2"/>
    <m/>
    <n v="253.8698"/>
    <n v="4.5"/>
  </r>
  <r>
    <n v="929"/>
    <x v="1"/>
    <s v="NCL07"/>
    <x v="10"/>
    <x v="8"/>
    <s v="OUT027"/>
    <x v="1"/>
    <x v="0"/>
    <x v="3"/>
    <n v="3.1186800000000001E-2"/>
    <m/>
    <n v="39.548000000000002"/>
    <n v="4.5"/>
  </r>
  <r>
    <n v="930"/>
    <x v="0"/>
    <s v="FDF24"/>
    <x v="13"/>
    <x v="8"/>
    <s v="OUT027"/>
    <x v="1"/>
    <x v="0"/>
    <x v="3"/>
    <n v="2.524761E-2"/>
    <m/>
    <n v="81.993399999999994"/>
    <n v="4.5"/>
  </r>
  <r>
    <n v="931"/>
    <x v="0"/>
    <s v="FDF26"/>
    <x v="3"/>
    <x v="8"/>
    <s v="OUT027"/>
    <x v="1"/>
    <x v="0"/>
    <x v="3"/>
    <n v="4.6408928000000002E-2"/>
    <m/>
    <n v="153.2998"/>
    <n v="4.5"/>
  </r>
  <r>
    <n v="932"/>
    <x v="0"/>
    <s v="FDR40"/>
    <x v="2"/>
    <x v="8"/>
    <s v="OUT027"/>
    <x v="1"/>
    <x v="0"/>
    <x v="3"/>
    <n v="7.9954799999999993E-3"/>
    <m/>
    <n v="78.561800000000005"/>
    <n v="4.5"/>
  </r>
  <r>
    <n v="933"/>
    <x v="0"/>
    <s v="FDW16"/>
    <x v="2"/>
    <x v="8"/>
    <s v="OUT027"/>
    <x v="1"/>
    <x v="0"/>
    <x v="3"/>
    <n v="4.1273391E-2"/>
    <m/>
    <n v="91.680400000000006"/>
    <n v="4.5"/>
  </r>
  <r>
    <n v="934"/>
    <x v="0"/>
    <s v="FDY04"/>
    <x v="2"/>
    <x v="8"/>
    <s v="OUT027"/>
    <x v="1"/>
    <x v="0"/>
    <x v="3"/>
    <n v="4.2270751000000002E-2"/>
    <m/>
    <n v="162.52099999999999"/>
    <n v="4.5"/>
  </r>
  <r>
    <n v="935"/>
    <x v="0"/>
    <s v="FDO31"/>
    <x v="0"/>
    <x v="8"/>
    <s v="OUT027"/>
    <x v="1"/>
    <x v="0"/>
    <x v="3"/>
    <n v="2.8842331999999998E-2"/>
    <m/>
    <n v="81.495999999999995"/>
    <n v="4.5"/>
  </r>
  <r>
    <n v="936"/>
    <x v="0"/>
    <s v="FDF34"/>
    <x v="6"/>
    <x v="8"/>
    <s v="OUT027"/>
    <x v="1"/>
    <x v="0"/>
    <x v="3"/>
    <n v="1.3951504E-2"/>
    <m/>
    <n v="199.9084"/>
    <n v="4.5"/>
  </r>
  <r>
    <n v="937"/>
    <x v="0"/>
    <s v="DRC36"/>
    <x v="4"/>
    <x v="8"/>
    <s v="OUT027"/>
    <x v="1"/>
    <x v="0"/>
    <x v="3"/>
    <n v="4.4767031999999998E-2"/>
    <m/>
    <n v="173.7054"/>
    <n v="4.5"/>
  </r>
  <r>
    <n v="938"/>
    <x v="1"/>
    <s v="FDW24"/>
    <x v="13"/>
    <x v="8"/>
    <s v="OUT027"/>
    <x v="1"/>
    <x v="0"/>
    <x v="3"/>
    <n v="3.7315468999999997E-2"/>
    <m/>
    <n v="50.003399999999999"/>
    <n v="4.5"/>
  </r>
  <r>
    <n v="939"/>
    <x v="1"/>
    <s v="FDQ23"/>
    <x v="8"/>
    <x v="8"/>
    <s v="OUT027"/>
    <x v="1"/>
    <x v="0"/>
    <x v="3"/>
    <n v="2.4407061000000001E-2"/>
    <m/>
    <n v="102.33320000000001"/>
    <n v="4.5"/>
  </r>
  <r>
    <n v="940"/>
    <x v="1"/>
    <s v="NCS05"/>
    <x v="1"/>
    <x v="8"/>
    <s v="OUT027"/>
    <x v="1"/>
    <x v="0"/>
    <x v="3"/>
    <n v="2.0876485E-2"/>
    <m/>
    <n v="133.79419999999999"/>
    <n v="4.5"/>
  </r>
  <r>
    <n v="941"/>
    <x v="0"/>
    <s v="FDT26"/>
    <x v="11"/>
    <x v="8"/>
    <s v="OUT027"/>
    <x v="1"/>
    <x v="0"/>
    <x v="3"/>
    <n v="6.7624437999999995E-2"/>
    <m/>
    <n v="120.944"/>
    <n v="4.5"/>
  </r>
  <r>
    <n v="942"/>
    <x v="1"/>
    <s v="NCD19"/>
    <x v="5"/>
    <x v="3"/>
    <s v="OUT013"/>
    <x v="1"/>
    <x v="2"/>
    <x v="0"/>
    <n v="0"/>
    <n v="8.93"/>
    <n v="53.861400000000003"/>
    <n v="4.4000000000000004"/>
  </r>
  <r>
    <n v="943"/>
    <x v="1"/>
    <s v="FDB34"/>
    <x v="6"/>
    <x v="8"/>
    <s v="OUT027"/>
    <x v="1"/>
    <x v="0"/>
    <x v="3"/>
    <n v="2.6480954000000001E-2"/>
    <m/>
    <n v="87.619799999999998"/>
    <n v="4.4000000000000004"/>
  </r>
  <r>
    <n v="944"/>
    <x v="1"/>
    <s v="DRK35"/>
    <x v="9"/>
    <x v="0"/>
    <s v="OUT049"/>
    <x v="0"/>
    <x v="0"/>
    <x v="0"/>
    <n v="7.1958197000000002E-2"/>
    <n v="8.3650000000000002"/>
    <n v="38.050600000000003"/>
    <n v="4.4000000000000004"/>
  </r>
  <r>
    <n v="945"/>
    <x v="0"/>
    <s v="FDB56"/>
    <x v="0"/>
    <x v="9"/>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8"/>
    <s v="OUT019"/>
    <x v="0"/>
    <x v="1"/>
    <x v="2"/>
    <n v="9.4153749999999994E-2"/>
    <m/>
    <n v="165.7526"/>
    <n v="4.4000000000000004"/>
  </r>
  <r>
    <n v="950"/>
    <x v="1"/>
    <s v="FDT43"/>
    <x v="0"/>
    <x v="1"/>
    <s v="OUT018"/>
    <x v="1"/>
    <x v="0"/>
    <x v="1"/>
    <n v="2.0631653999999999E-2"/>
    <n v="16.350000000000001"/>
    <n v="50.132399999999997"/>
    <n v="4.4000000000000004"/>
  </r>
  <r>
    <n v="951"/>
    <x v="1"/>
    <s v="FDI24"/>
    <x v="13"/>
    <x v="8"/>
    <s v="OUT027"/>
    <x v="1"/>
    <x v="0"/>
    <x v="3"/>
    <n v="7.8362483999999996E-2"/>
    <m/>
    <n v="177.93700000000001"/>
    <n v="4.4000000000000004"/>
  </r>
  <r>
    <n v="952"/>
    <x v="0"/>
    <s v="FDS46"/>
    <x v="6"/>
    <x v="8"/>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8"/>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8"/>
    <s v="OUT027"/>
    <x v="1"/>
    <x v="0"/>
    <x v="3"/>
    <n v="2.6749991000000001E-2"/>
    <m/>
    <n v="106.928"/>
    <n v="4.4000000000000004"/>
  </r>
  <r>
    <n v="968"/>
    <x v="1"/>
    <s v="NCL19"/>
    <x v="10"/>
    <x v="9"/>
    <s v="OUT035"/>
    <x v="2"/>
    <x v="1"/>
    <x v="0"/>
    <n v="1.5673267000000001E-2"/>
    <n v="15.35"/>
    <n v="145.047"/>
    <n v="4.4000000000000004"/>
  </r>
  <r>
    <n v="969"/>
    <x v="0"/>
    <s v="FDT32"/>
    <x v="0"/>
    <x v="8"/>
    <s v="OUT027"/>
    <x v="1"/>
    <x v="0"/>
    <x v="3"/>
    <n v="6.5316099000000002E-2"/>
    <m/>
    <n v="189.92140000000001"/>
    <n v="4.4000000000000004"/>
  </r>
  <r>
    <n v="970"/>
    <x v="1"/>
    <s v="FDC46"/>
    <x v="6"/>
    <x v="8"/>
    <s v="OUT027"/>
    <x v="1"/>
    <x v="0"/>
    <x v="3"/>
    <n v="0.115978122"/>
    <m/>
    <n v="183.42660000000001"/>
    <n v="4.4000000000000004"/>
  </r>
  <r>
    <n v="971"/>
    <x v="1"/>
    <s v="FDS10"/>
    <x v="6"/>
    <x v="8"/>
    <s v="OUT027"/>
    <x v="1"/>
    <x v="0"/>
    <x v="3"/>
    <n v="3.5015200000000003E-2"/>
    <m/>
    <n v="182.0318"/>
    <n v="4.4000000000000004"/>
  </r>
  <r>
    <n v="972"/>
    <x v="1"/>
    <s v="FDC04"/>
    <x v="11"/>
    <x v="8"/>
    <s v="OUT027"/>
    <x v="1"/>
    <x v="0"/>
    <x v="3"/>
    <n v="4.4767801000000003E-2"/>
    <m/>
    <n v="241.8854"/>
    <n v="4.4000000000000004"/>
  </r>
  <r>
    <n v="973"/>
    <x v="1"/>
    <s v="NCJ30"/>
    <x v="5"/>
    <x v="1"/>
    <s v="OUT018"/>
    <x v="1"/>
    <x v="0"/>
    <x v="1"/>
    <n v="8.0968973E-2"/>
    <n v="5.82"/>
    <n v="171.37899999999999"/>
    <n v="4.4000000000000004"/>
  </r>
  <r>
    <n v="974"/>
    <x v="0"/>
    <s v="FDQ15"/>
    <x v="7"/>
    <x v="8"/>
    <s v="OUT027"/>
    <x v="1"/>
    <x v="0"/>
    <x v="3"/>
    <n v="0.15034186699999999"/>
    <m/>
    <n v="83.127600000000001"/>
    <n v="4.4000000000000004"/>
  </r>
  <r>
    <n v="975"/>
    <x v="0"/>
    <s v="FDV01"/>
    <x v="3"/>
    <x v="8"/>
    <s v="OUT027"/>
    <x v="1"/>
    <x v="0"/>
    <x v="3"/>
    <n v="0"/>
    <m/>
    <n v="154.63140000000001"/>
    <n v="4.4000000000000004"/>
  </r>
  <r>
    <n v="976"/>
    <x v="0"/>
    <s v="FDJ57"/>
    <x v="14"/>
    <x v="9"/>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8"/>
    <s v="OUT019"/>
    <x v="0"/>
    <x v="1"/>
    <x v="2"/>
    <n v="2.4387984000000001E-2"/>
    <m/>
    <n v="92.446200000000005"/>
    <n v="4.4000000000000004"/>
  </r>
  <r>
    <n v="1020"/>
    <x v="1"/>
    <s v="DRG27"/>
    <x v="11"/>
    <x v="8"/>
    <s v="OUT019"/>
    <x v="0"/>
    <x v="1"/>
    <x v="2"/>
    <n v="0.18403525300000001"/>
    <m/>
    <n v="42.213799999999999"/>
    <n v="4.4000000000000004"/>
  </r>
  <r>
    <n v="1021"/>
    <x v="1"/>
    <s v="FDF16"/>
    <x v="2"/>
    <x v="8"/>
    <s v="OUT019"/>
    <x v="0"/>
    <x v="1"/>
    <x v="2"/>
    <n v="0.15080666600000001"/>
    <m/>
    <n v="149.0076"/>
    <n v="4.4000000000000004"/>
  </r>
  <r>
    <n v="1022"/>
    <x v="1"/>
    <s v="FDH08"/>
    <x v="0"/>
    <x v="8"/>
    <s v="OUT019"/>
    <x v="0"/>
    <x v="1"/>
    <x v="2"/>
    <n v="3.0516069E-2"/>
    <m/>
    <n v="227.80099999999999"/>
    <n v="4.4000000000000004"/>
  </r>
  <r>
    <n v="1023"/>
    <x v="1"/>
    <s v="FDR08"/>
    <x v="0"/>
    <x v="8"/>
    <s v="OUT019"/>
    <x v="0"/>
    <x v="1"/>
    <x v="2"/>
    <n v="6.5872936000000007E-2"/>
    <m/>
    <n v="113.18859999999999"/>
    <n v="4.4000000000000004"/>
  </r>
  <r>
    <n v="1024"/>
    <x v="1"/>
    <s v="FDU07"/>
    <x v="0"/>
    <x v="8"/>
    <s v="OUT019"/>
    <x v="0"/>
    <x v="1"/>
    <x v="2"/>
    <n v="0.104784329"/>
    <m/>
    <n v="150.4366"/>
    <n v="4.4000000000000004"/>
  </r>
  <r>
    <n v="1025"/>
    <x v="1"/>
    <s v="FDU32"/>
    <x v="0"/>
    <x v="8"/>
    <s v="OUT019"/>
    <x v="0"/>
    <x v="1"/>
    <x v="2"/>
    <n v="4.5465958000000001E-2"/>
    <m/>
    <n v="120.84139999999999"/>
    <n v="4.4000000000000004"/>
  </r>
  <r>
    <n v="1026"/>
    <x v="1"/>
    <s v="NCT53"/>
    <x v="1"/>
    <x v="8"/>
    <s v="OUT019"/>
    <x v="0"/>
    <x v="1"/>
    <x v="2"/>
    <n v="8.4245355999999993E-2"/>
    <m/>
    <n v="164.65260000000001"/>
    <n v="4.4000000000000004"/>
  </r>
  <r>
    <n v="1027"/>
    <x v="1"/>
    <s v="NCB19"/>
    <x v="5"/>
    <x v="8"/>
    <s v="OUT019"/>
    <x v="0"/>
    <x v="1"/>
    <x v="2"/>
    <n v="0.158096128"/>
    <m/>
    <n v="86.388199999999998"/>
    <n v="4.4000000000000004"/>
  </r>
  <r>
    <n v="1028"/>
    <x v="1"/>
    <s v="FDK43"/>
    <x v="7"/>
    <x v="8"/>
    <s v="OUT019"/>
    <x v="0"/>
    <x v="1"/>
    <x v="2"/>
    <n v="4.6994716999999998E-2"/>
    <m/>
    <n v="125.80200000000001"/>
    <n v="4.4000000000000004"/>
  </r>
  <r>
    <n v="1029"/>
    <x v="1"/>
    <s v="NCL55"/>
    <x v="10"/>
    <x v="8"/>
    <s v="OUT019"/>
    <x v="0"/>
    <x v="1"/>
    <x v="2"/>
    <n v="0.113212516"/>
    <m/>
    <n v="254.60400000000001"/>
    <n v="4.4000000000000004"/>
  </r>
  <r>
    <n v="1030"/>
    <x v="1"/>
    <s v="FDK33"/>
    <x v="6"/>
    <x v="8"/>
    <s v="OUT019"/>
    <x v="0"/>
    <x v="1"/>
    <x v="2"/>
    <n v="1.9671472999999998E-2"/>
    <m/>
    <n v="214.756"/>
    <n v="4.4000000000000004"/>
  </r>
  <r>
    <n v="1031"/>
    <x v="1"/>
    <s v="FDX09"/>
    <x v="6"/>
    <x v="8"/>
    <s v="OUT019"/>
    <x v="0"/>
    <x v="1"/>
    <x v="2"/>
    <n v="0.114243048"/>
    <m/>
    <n v="174.93700000000001"/>
    <n v="4.4000000000000004"/>
  </r>
  <r>
    <n v="1032"/>
    <x v="1"/>
    <s v="FDZ22"/>
    <x v="6"/>
    <x v="8"/>
    <s v="OUT019"/>
    <x v="0"/>
    <x v="1"/>
    <x v="2"/>
    <n v="7.9261743999999995E-2"/>
    <m/>
    <n v="81.825000000000003"/>
    <n v="4.4000000000000004"/>
  </r>
  <r>
    <n v="1033"/>
    <x v="0"/>
    <s v="FDY38"/>
    <x v="11"/>
    <x v="8"/>
    <s v="OUT019"/>
    <x v="0"/>
    <x v="1"/>
    <x v="2"/>
    <n v="0.208662546"/>
    <m/>
    <n v="231.83"/>
    <n v="4.4000000000000004"/>
  </r>
  <r>
    <n v="1034"/>
    <x v="0"/>
    <s v="FDE28"/>
    <x v="2"/>
    <x v="8"/>
    <s v="OUT019"/>
    <x v="0"/>
    <x v="1"/>
    <x v="2"/>
    <n v="0.23207267400000001"/>
    <m/>
    <n v="229.46680000000001"/>
    <n v="4.4000000000000004"/>
  </r>
  <r>
    <n v="1035"/>
    <x v="0"/>
    <s v="FDP40"/>
    <x v="2"/>
    <x v="8"/>
    <s v="OUT019"/>
    <x v="0"/>
    <x v="1"/>
    <x v="2"/>
    <n v="6.0154968000000003E-2"/>
    <m/>
    <n v="110.1544"/>
    <n v="4.4000000000000004"/>
  </r>
  <r>
    <n v="1036"/>
    <x v="0"/>
    <s v="FDY39"/>
    <x v="7"/>
    <x v="8"/>
    <s v="OUT019"/>
    <x v="0"/>
    <x v="1"/>
    <x v="2"/>
    <n v="8.2341170000000005E-2"/>
    <m/>
    <n v="185.76079999999999"/>
    <n v="4.4000000000000004"/>
  </r>
  <r>
    <n v="1037"/>
    <x v="0"/>
    <s v="FDQ45"/>
    <x v="6"/>
    <x v="8"/>
    <s v="OUT019"/>
    <x v="0"/>
    <x v="1"/>
    <x v="2"/>
    <n v="1.9114348999999999E-2"/>
    <m/>
    <n v="182.16079999999999"/>
    <n v="4.4000000000000004"/>
  </r>
  <r>
    <n v="1038"/>
    <x v="0"/>
    <s v="FDE11"/>
    <x v="15"/>
    <x v="8"/>
    <s v="OUT019"/>
    <x v="0"/>
    <x v="1"/>
    <x v="2"/>
    <n v="0.23653561000000001"/>
    <m/>
    <n v="184.19239999999999"/>
    <n v="4.4000000000000004"/>
  </r>
  <r>
    <n v="1039"/>
    <x v="1"/>
    <s v="FDD51"/>
    <x v="11"/>
    <x v="8"/>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9"/>
    <s v="OUT035"/>
    <x v="2"/>
    <x v="1"/>
    <x v="0"/>
    <n v="3.9238384000000001E-2"/>
    <n v="20.7"/>
    <n v="152.8366"/>
    <n v="4.4000000000000004"/>
  </r>
  <r>
    <n v="1132"/>
    <x v="1"/>
    <s v="FDV23"/>
    <x v="8"/>
    <x v="9"/>
    <s v="OUT035"/>
    <x v="2"/>
    <x v="1"/>
    <x v="0"/>
    <n v="0.105816753"/>
    <n v="11"/>
    <n v="126.0046"/>
    <n v="4.4000000000000004"/>
  </r>
  <r>
    <n v="1133"/>
    <x v="1"/>
    <s v="FDH38"/>
    <x v="3"/>
    <x v="9"/>
    <s v="OUT035"/>
    <x v="2"/>
    <x v="1"/>
    <x v="0"/>
    <n v="1.0436256E-2"/>
    <n v="6.4249999999999998"/>
    <n v="115.5808"/>
    <n v="4.4000000000000004"/>
  </r>
  <r>
    <n v="1134"/>
    <x v="1"/>
    <s v="FDX37"/>
    <x v="3"/>
    <x v="9"/>
    <s v="OUT035"/>
    <x v="2"/>
    <x v="1"/>
    <x v="0"/>
    <n v="6.3017421000000004E-2"/>
    <n v="16.2"/>
    <n v="100.37"/>
    <n v="4.4000000000000004"/>
  </r>
  <r>
    <n v="1135"/>
    <x v="1"/>
    <s v="FDN02"/>
    <x v="3"/>
    <x v="9"/>
    <s v="OUT035"/>
    <x v="2"/>
    <x v="1"/>
    <x v="0"/>
    <n v="7.3813788000000005E-2"/>
    <n v="16.5"/>
    <n v="207.2638"/>
    <n v="4.4000000000000004"/>
  </r>
  <r>
    <n v="1136"/>
    <x v="1"/>
    <s v="FDU04"/>
    <x v="2"/>
    <x v="9"/>
    <s v="OUT035"/>
    <x v="2"/>
    <x v="1"/>
    <x v="0"/>
    <n v="5.5473859999999996E-3"/>
    <n v="7.93"/>
    <n v="121.5414"/>
    <n v="4.4000000000000004"/>
  </r>
  <r>
    <n v="1137"/>
    <x v="1"/>
    <s v="FDX40"/>
    <x v="2"/>
    <x v="9"/>
    <s v="OUT035"/>
    <x v="2"/>
    <x v="1"/>
    <x v="0"/>
    <n v="0"/>
    <n v="12.85"/>
    <n v="38.316400000000002"/>
    <n v="4.4000000000000004"/>
  </r>
  <r>
    <n v="1138"/>
    <x v="1"/>
    <s v="FDX20"/>
    <x v="0"/>
    <x v="9"/>
    <s v="OUT035"/>
    <x v="2"/>
    <x v="1"/>
    <x v="0"/>
    <n v="4.2552205000000003E-2"/>
    <n v="7.3650000000000002"/>
    <n v="225.172"/>
    <n v="4.4000000000000004"/>
  </r>
  <r>
    <n v="1139"/>
    <x v="1"/>
    <s v="FDX55"/>
    <x v="0"/>
    <x v="9"/>
    <s v="OUT035"/>
    <x v="2"/>
    <x v="1"/>
    <x v="0"/>
    <n v="5.5195461000000001E-2"/>
    <n v="15.1"/>
    <n v="216.11660000000001"/>
    <n v="4.4000000000000004"/>
  </r>
  <r>
    <n v="1140"/>
    <x v="1"/>
    <s v="DRK11"/>
    <x v="9"/>
    <x v="9"/>
    <s v="OUT035"/>
    <x v="2"/>
    <x v="1"/>
    <x v="0"/>
    <n v="1.0762387E-2"/>
    <n v="8.2100000000000009"/>
    <n v="149.53919999999999"/>
    <n v="4.4000000000000004"/>
  </r>
  <r>
    <n v="1141"/>
    <x v="1"/>
    <s v="DRL23"/>
    <x v="9"/>
    <x v="9"/>
    <s v="OUT035"/>
    <x v="2"/>
    <x v="1"/>
    <x v="0"/>
    <n v="1.5301418000000001E-2"/>
    <n v="18.350000000000001"/>
    <n v="105.2938"/>
    <n v="4.4000000000000004"/>
  </r>
  <r>
    <n v="1142"/>
    <x v="1"/>
    <s v="NCN05"/>
    <x v="1"/>
    <x v="9"/>
    <s v="OUT035"/>
    <x v="2"/>
    <x v="1"/>
    <x v="0"/>
    <n v="1.4456938000000001E-2"/>
    <n v="8.2349999999999994"/>
    <n v="184.79499999999999"/>
    <n v="4.4000000000000004"/>
  </r>
  <r>
    <n v="1143"/>
    <x v="1"/>
    <s v="NCH43"/>
    <x v="5"/>
    <x v="9"/>
    <s v="OUT035"/>
    <x v="2"/>
    <x v="1"/>
    <x v="0"/>
    <n v="7.0555570999999997E-2"/>
    <n v="8.42"/>
    <n v="216.01920000000001"/>
    <n v="4.4000000000000004"/>
  </r>
  <r>
    <n v="1144"/>
    <x v="1"/>
    <s v="FDA33"/>
    <x v="6"/>
    <x v="9"/>
    <s v="OUT035"/>
    <x v="2"/>
    <x v="1"/>
    <x v="0"/>
    <n v="3.3893487E-2"/>
    <n v="6.48"/>
    <n v="147.0076"/>
    <n v="4.4000000000000004"/>
  </r>
  <r>
    <n v="1145"/>
    <x v="1"/>
    <s v="FDX58"/>
    <x v="6"/>
    <x v="9"/>
    <s v="OUT035"/>
    <x v="2"/>
    <x v="1"/>
    <x v="0"/>
    <n v="4.3755404999999997E-2"/>
    <n v="13.15"/>
    <n v="182.89500000000001"/>
    <n v="4.4000000000000004"/>
  </r>
  <r>
    <n v="1146"/>
    <x v="1"/>
    <s v="FDA21"/>
    <x v="6"/>
    <x v="9"/>
    <s v="OUT035"/>
    <x v="2"/>
    <x v="1"/>
    <x v="0"/>
    <n v="3.5953909999999999E-2"/>
    <n v="13.65"/>
    <n v="185.29239999999999"/>
    <n v="4.4000000000000004"/>
  </r>
  <r>
    <n v="1147"/>
    <x v="1"/>
    <s v="FDG59"/>
    <x v="15"/>
    <x v="9"/>
    <s v="OUT035"/>
    <x v="2"/>
    <x v="1"/>
    <x v="0"/>
    <n v="4.3226397999999999E-2"/>
    <n v="15.85"/>
    <n v="37.516399999999997"/>
    <n v="4.4000000000000004"/>
  </r>
  <r>
    <n v="1148"/>
    <x v="0"/>
    <s v="FDL12"/>
    <x v="13"/>
    <x v="9"/>
    <s v="OUT035"/>
    <x v="2"/>
    <x v="1"/>
    <x v="0"/>
    <n v="0.121609722"/>
    <n v="15.85"/>
    <n v="60.222000000000001"/>
    <n v="4.4000000000000004"/>
  </r>
  <r>
    <n v="1149"/>
    <x v="0"/>
    <s v="FDU37"/>
    <x v="3"/>
    <x v="9"/>
    <s v="OUT035"/>
    <x v="2"/>
    <x v="1"/>
    <x v="0"/>
    <n v="0.104488444"/>
    <n v="9.5"/>
    <n v="77.896000000000001"/>
    <n v="4.4000000000000004"/>
  </r>
  <r>
    <n v="1150"/>
    <x v="0"/>
    <s v="FDE14"/>
    <x v="3"/>
    <x v="9"/>
    <s v="OUT035"/>
    <x v="2"/>
    <x v="1"/>
    <x v="0"/>
    <n v="3.1439205999999997E-2"/>
    <n v="13.65"/>
    <n v="100.07"/>
    <n v="4.4000000000000004"/>
  </r>
  <r>
    <n v="1151"/>
    <x v="0"/>
    <s v="FDB14"/>
    <x v="3"/>
    <x v="9"/>
    <s v="OUT035"/>
    <x v="2"/>
    <x v="1"/>
    <x v="0"/>
    <n v="0.10270449500000001"/>
    <n v="20.25"/>
    <n v="94.311999999999998"/>
    <n v="4.4000000000000004"/>
  </r>
  <r>
    <n v="1152"/>
    <x v="0"/>
    <s v="FDT26"/>
    <x v="11"/>
    <x v="9"/>
    <s v="OUT035"/>
    <x v="2"/>
    <x v="1"/>
    <x v="0"/>
    <n v="6.7940657000000002E-2"/>
    <n v="18.850000000000001"/>
    <n v="119.044"/>
    <n v="4.4000000000000004"/>
  </r>
  <r>
    <n v="1153"/>
    <x v="0"/>
    <s v="FDS19"/>
    <x v="0"/>
    <x v="9"/>
    <s v="OUT035"/>
    <x v="2"/>
    <x v="1"/>
    <x v="0"/>
    <n v="6.4195136E-2"/>
    <n v="13.8"/>
    <n v="75.801199999999994"/>
    <n v="4.4000000000000004"/>
  </r>
  <r>
    <n v="1154"/>
    <x v="0"/>
    <s v="FDH31"/>
    <x v="7"/>
    <x v="9"/>
    <s v="OUT035"/>
    <x v="2"/>
    <x v="1"/>
    <x v="0"/>
    <n v="2.0407295999999998E-2"/>
    <n v="12"/>
    <n v="99.904200000000003"/>
    <n v="4.4000000000000004"/>
  </r>
  <r>
    <n v="1155"/>
    <x v="0"/>
    <s v="FDO15"/>
    <x v="7"/>
    <x v="9"/>
    <s v="OUT035"/>
    <x v="2"/>
    <x v="1"/>
    <x v="0"/>
    <n v="8.5649249999999993E-3"/>
    <n v="16.75"/>
    <n v="73.203800000000001"/>
    <n v="4.4000000000000004"/>
  </r>
  <r>
    <n v="1156"/>
    <x v="0"/>
    <s v="FDG34"/>
    <x v="6"/>
    <x v="9"/>
    <s v="OUT035"/>
    <x v="2"/>
    <x v="1"/>
    <x v="0"/>
    <n v="3.7563325000000002E-2"/>
    <n v="11.5"/>
    <n v="109.5254"/>
    <n v="4.4000000000000004"/>
  </r>
  <r>
    <n v="1157"/>
    <x v="0"/>
    <s v="FDH47"/>
    <x v="15"/>
    <x v="9"/>
    <s v="OUT035"/>
    <x v="2"/>
    <x v="1"/>
    <x v="0"/>
    <n v="0.12879185400000001"/>
    <n v="13.5"/>
    <n v="95.406800000000004"/>
    <n v="4.4000000000000004"/>
  </r>
  <r>
    <n v="1158"/>
    <x v="0"/>
    <s v="FDL38"/>
    <x v="3"/>
    <x v="9"/>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8"/>
    <s v="OUT027"/>
    <x v="1"/>
    <x v="0"/>
    <x v="3"/>
    <n v="4.5865088999999998E-2"/>
    <m/>
    <n v="152.3682"/>
    <n v="4.4000000000000004"/>
  </r>
  <r>
    <n v="1257"/>
    <x v="1"/>
    <s v="FDN01"/>
    <x v="12"/>
    <x v="8"/>
    <s v="OUT027"/>
    <x v="1"/>
    <x v="0"/>
    <x v="3"/>
    <n v="7.2048180000000003E-2"/>
    <m/>
    <n v="177.93700000000001"/>
    <n v="4.4000000000000004"/>
  </r>
  <r>
    <n v="1258"/>
    <x v="1"/>
    <s v="FDC02"/>
    <x v="3"/>
    <x v="8"/>
    <s v="OUT027"/>
    <x v="1"/>
    <x v="0"/>
    <x v="3"/>
    <n v="6.8489201E-2"/>
    <m/>
    <n v="259.32780000000002"/>
    <n v="4.4000000000000004"/>
  </r>
  <r>
    <n v="1259"/>
    <x v="1"/>
    <s v="FDS01"/>
    <x v="3"/>
    <x v="8"/>
    <s v="OUT027"/>
    <x v="1"/>
    <x v="0"/>
    <x v="3"/>
    <n v="1.7659068E-2"/>
    <m/>
    <n v="175.96860000000001"/>
    <n v="4.4000000000000004"/>
  </r>
  <r>
    <n v="1260"/>
    <x v="1"/>
    <s v="DRI39"/>
    <x v="11"/>
    <x v="8"/>
    <s v="OUT027"/>
    <x v="1"/>
    <x v="0"/>
    <x v="3"/>
    <n v="9.6592065000000005E-2"/>
    <m/>
    <n v="54.893000000000001"/>
    <n v="4.4000000000000004"/>
  </r>
  <r>
    <n v="1261"/>
    <x v="1"/>
    <s v="FDB53"/>
    <x v="2"/>
    <x v="8"/>
    <s v="OUT027"/>
    <x v="1"/>
    <x v="0"/>
    <x v="3"/>
    <n v="0.13877710800000001"/>
    <m/>
    <n v="147.53919999999999"/>
    <n v="4.4000000000000004"/>
  </r>
  <r>
    <n v="1262"/>
    <x v="1"/>
    <s v="FDI28"/>
    <x v="2"/>
    <x v="8"/>
    <s v="OUT027"/>
    <x v="1"/>
    <x v="0"/>
    <x v="3"/>
    <n v="2.6194236999999999E-2"/>
    <m/>
    <n v="79.030199999999994"/>
    <n v="4.4000000000000004"/>
  </r>
  <r>
    <n v="1263"/>
    <x v="1"/>
    <s v="FDL04"/>
    <x v="2"/>
    <x v="8"/>
    <s v="OUT027"/>
    <x v="1"/>
    <x v="0"/>
    <x v="3"/>
    <n v="0.111381428"/>
    <m/>
    <n v="106.76220000000001"/>
    <n v="4.4000000000000004"/>
  </r>
  <r>
    <n v="1264"/>
    <x v="1"/>
    <s v="DRJ59"/>
    <x v="9"/>
    <x v="8"/>
    <s v="OUT027"/>
    <x v="1"/>
    <x v="0"/>
    <x v="3"/>
    <n v="0"/>
    <m/>
    <n v="39.016399999999997"/>
    <n v="4.4000000000000004"/>
  </r>
  <r>
    <n v="1265"/>
    <x v="1"/>
    <s v="DRL35"/>
    <x v="9"/>
    <x v="8"/>
    <s v="OUT027"/>
    <x v="1"/>
    <x v="0"/>
    <x v="3"/>
    <n v="3.0554946999999999E-2"/>
    <m/>
    <n v="41.877000000000002"/>
    <n v="4.4000000000000004"/>
  </r>
  <r>
    <n v="1266"/>
    <x v="1"/>
    <s v="NCI29"/>
    <x v="1"/>
    <x v="8"/>
    <s v="OUT027"/>
    <x v="1"/>
    <x v="0"/>
    <x v="3"/>
    <n v="3.2463574000000002E-2"/>
    <m/>
    <n v="139.91540000000001"/>
    <n v="4.4000000000000004"/>
  </r>
  <r>
    <n v="1267"/>
    <x v="1"/>
    <s v="NCK29"/>
    <x v="1"/>
    <x v="8"/>
    <s v="OUT027"/>
    <x v="1"/>
    <x v="0"/>
    <x v="3"/>
    <n v="0"/>
    <m/>
    <n v="125.173"/>
    <n v="4.4000000000000004"/>
  </r>
  <r>
    <n v="1268"/>
    <x v="1"/>
    <s v="NCM05"/>
    <x v="1"/>
    <x v="8"/>
    <s v="OUT027"/>
    <x v="1"/>
    <x v="0"/>
    <x v="3"/>
    <n v="5.9557164000000003E-2"/>
    <m/>
    <n v="263.7226"/>
    <n v="4.4000000000000004"/>
  </r>
  <r>
    <n v="1269"/>
    <x v="1"/>
    <s v="NCO29"/>
    <x v="1"/>
    <x v="8"/>
    <s v="OUT027"/>
    <x v="1"/>
    <x v="0"/>
    <x v="3"/>
    <n v="3.2099989000000002E-2"/>
    <m/>
    <n v="164.15260000000001"/>
    <n v="4.4000000000000004"/>
  </r>
  <r>
    <n v="1270"/>
    <x v="1"/>
    <s v="NCP17"/>
    <x v="1"/>
    <x v="8"/>
    <s v="OUT027"/>
    <x v="1"/>
    <x v="0"/>
    <x v="3"/>
    <n v="2.7580163000000001E-2"/>
    <m/>
    <n v="62.216799999999999"/>
    <n v="4.4000000000000004"/>
  </r>
  <r>
    <n v="1271"/>
    <x v="1"/>
    <s v="NCE42"/>
    <x v="5"/>
    <x v="8"/>
    <s v="OUT027"/>
    <x v="1"/>
    <x v="0"/>
    <x v="3"/>
    <n v="1.055095E-2"/>
    <m/>
    <n v="234.9958"/>
    <n v="4.4000000000000004"/>
  </r>
  <r>
    <n v="1272"/>
    <x v="1"/>
    <s v="NCI42"/>
    <x v="5"/>
    <x v="8"/>
    <s v="OUT027"/>
    <x v="1"/>
    <x v="0"/>
    <x v="3"/>
    <n v="1.0315349999999999E-2"/>
    <m/>
    <n v="208.49539999999999"/>
    <n v="4.4000000000000004"/>
  </r>
  <r>
    <n v="1273"/>
    <x v="1"/>
    <s v="NCQ54"/>
    <x v="5"/>
    <x v="8"/>
    <s v="OUT027"/>
    <x v="1"/>
    <x v="0"/>
    <x v="3"/>
    <n v="1.2481638E-2"/>
    <m/>
    <n v="168.34739999999999"/>
    <n v="4.4000000000000004"/>
  </r>
  <r>
    <n v="1274"/>
    <x v="1"/>
    <s v="FDV45"/>
    <x v="6"/>
    <x v="8"/>
    <s v="OUT027"/>
    <x v="1"/>
    <x v="0"/>
    <x v="3"/>
    <n v="4.4829294999999998E-2"/>
    <m/>
    <n v="187.4556"/>
    <n v="4.4000000000000004"/>
  </r>
  <r>
    <n v="1275"/>
    <x v="0"/>
    <s v="FDO49"/>
    <x v="12"/>
    <x v="8"/>
    <s v="OUT027"/>
    <x v="1"/>
    <x v="0"/>
    <x v="3"/>
    <n v="3.2892112000000001E-2"/>
    <m/>
    <n v="49.300800000000002"/>
    <n v="4.4000000000000004"/>
  </r>
  <r>
    <n v="1276"/>
    <x v="0"/>
    <s v="FDB02"/>
    <x v="3"/>
    <x v="8"/>
    <s v="OUT027"/>
    <x v="1"/>
    <x v="0"/>
    <x v="3"/>
    <n v="2.9023047999999999E-2"/>
    <m/>
    <n v="177.83699999999999"/>
    <n v="4.4000000000000004"/>
  </r>
  <r>
    <n v="1277"/>
    <x v="0"/>
    <s v="FDE51"/>
    <x v="11"/>
    <x v="8"/>
    <s v="OUT027"/>
    <x v="1"/>
    <x v="0"/>
    <x v="3"/>
    <n v="9.6000183000000003E-2"/>
    <m/>
    <n v="43.708599999999997"/>
    <n v="4.4000000000000004"/>
  </r>
  <r>
    <n v="1278"/>
    <x v="0"/>
    <s v="FDR19"/>
    <x v="0"/>
    <x v="8"/>
    <s v="OUT027"/>
    <x v="1"/>
    <x v="0"/>
    <x v="3"/>
    <n v="0.158947217"/>
    <m/>
    <n v="145.5102"/>
    <n v="4.4000000000000004"/>
  </r>
  <r>
    <n v="1279"/>
    <x v="0"/>
    <s v="FDR31"/>
    <x v="0"/>
    <x v="8"/>
    <s v="OUT027"/>
    <x v="1"/>
    <x v="0"/>
    <x v="3"/>
    <n v="4.8924810999999999E-2"/>
    <m/>
    <n v="147.4102"/>
    <n v="4.4000000000000004"/>
  </r>
  <r>
    <n v="1280"/>
    <x v="0"/>
    <s v="FDT07"/>
    <x v="0"/>
    <x v="8"/>
    <s v="OUT027"/>
    <x v="1"/>
    <x v="0"/>
    <x v="3"/>
    <n v="7.6944657999999999E-2"/>
    <m/>
    <n v="257.13299999999998"/>
    <n v="4.4000000000000004"/>
  </r>
  <r>
    <n v="1281"/>
    <x v="0"/>
    <s v="FDI07"/>
    <x v="7"/>
    <x v="8"/>
    <s v="OUT027"/>
    <x v="1"/>
    <x v="0"/>
    <x v="3"/>
    <n v="3.3597373999999999E-2"/>
    <m/>
    <n v="197.24260000000001"/>
    <n v="4.4000000000000004"/>
  </r>
  <r>
    <n v="1282"/>
    <x v="0"/>
    <s v="FDU28"/>
    <x v="2"/>
    <x v="5"/>
    <s v="OUT017"/>
    <x v="2"/>
    <x v="1"/>
    <x v="0"/>
    <n v="9.444959E-2"/>
    <n v="19.2"/>
    <n v="187.82140000000001"/>
    <n v="4.3"/>
  </r>
  <r>
    <n v="1283"/>
    <x v="1"/>
    <s v="DRI11"/>
    <x v="9"/>
    <x v="8"/>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8"/>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8"/>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9"/>
    <s v="OUT035"/>
    <x v="2"/>
    <x v="1"/>
    <x v="0"/>
    <n v="2.7164679000000001E-2"/>
    <n v="7.55"/>
    <n v="152.334"/>
    <n v="4.3"/>
  </r>
  <r>
    <n v="1303"/>
    <x v="0"/>
    <s v="FDU44"/>
    <x v="0"/>
    <x v="9"/>
    <s v="OUT035"/>
    <x v="2"/>
    <x v="1"/>
    <x v="0"/>
    <n v="5.8414677999999998E-2"/>
    <n v="12.15"/>
    <n v="163.45519999999999"/>
    <n v="4.3"/>
  </r>
  <r>
    <n v="1304"/>
    <x v="0"/>
    <s v="FDT39"/>
    <x v="7"/>
    <x v="9"/>
    <s v="OUT035"/>
    <x v="2"/>
    <x v="1"/>
    <x v="0"/>
    <n v="9.866049E-3"/>
    <n v="6.26"/>
    <n v="151.13659999999999"/>
    <n v="4.3"/>
  </r>
  <r>
    <n v="1305"/>
    <x v="1"/>
    <s v="FDE08"/>
    <x v="0"/>
    <x v="6"/>
    <s v="OUT010"/>
    <x v="1"/>
    <x v="1"/>
    <x v="2"/>
    <n v="8.2551042000000005E-2"/>
    <n v="18.2"/>
    <n v="147.3734"/>
    <n v="4.3"/>
  </r>
  <r>
    <n v="1306"/>
    <x v="0"/>
    <s v="FDV60"/>
    <x v="13"/>
    <x v="8"/>
    <s v="OUT027"/>
    <x v="1"/>
    <x v="0"/>
    <x v="3"/>
    <n v="0.11679291999999999"/>
    <m/>
    <n v="196.21100000000001"/>
    <n v="4.3"/>
  </r>
  <r>
    <n v="1307"/>
    <x v="1"/>
    <s v="NCQ54"/>
    <x v="5"/>
    <x v="9"/>
    <s v="OUT035"/>
    <x v="2"/>
    <x v="1"/>
    <x v="0"/>
    <n v="1.2540002999999999E-2"/>
    <n v="17.7"/>
    <n v="167.04740000000001"/>
    <n v="4.3"/>
  </r>
  <r>
    <n v="1308"/>
    <x v="1"/>
    <s v="FDX19"/>
    <x v="0"/>
    <x v="9"/>
    <s v="OUT035"/>
    <x v="2"/>
    <x v="1"/>
    <x v="0"/>
    <n v="9.6715522999999998E-2"/>
    <n v="19.100000000000001"/>
    <n v="235.0958"/>
    <n v="4.3"/>
  </r>
  <r>
    <n v="1309"/>
    <x v="0"/>
    <s v="FDS33"/>
    <x v="6"/>
    <x v="2"/>
    <s v="OUT046"/>
    <x v="0"/>
    <x v="1"/>
    <x v="0"/>
    <n v="0.123428594"/>
    <n v="6.67"/>
    <n v="89.151399999999995"/>
    <n v="4.3"/>
  </r>
  <r>
    <n v="1310"/>
    <x v="1"/>
    <s v="DRQ35"/>
    <x v="9"/>
    <x v="8"/>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9"/>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8"/>
    <s v="OUT027"/>
    <x v="1"/>
    <x v="0"/>
    <x v="3"/>
    <n v="1.4205168000000001E-2"/>
    <m/>
    <n v="56.761400000000002"/>
    <n v="4.3"/>
  </r>
  <r>
    <n v="1322"/>
    <x v="1"/>
    <s v="FDO28"/>
    <x v="2"/>
    <x v="9"/>
    <s v="OUT035"/>
    <x v="2"/>
    <x v="1"/>
    <x v="0"/>
    <n v="7.2284688999999999E-2"/>
    <n v="5.7649999999999997"/>
    <n v="119.9098"/>
    <n v="4.3"/>
  </r>
  <r>
    <n v="1323"/>
    <x v="1"/>
    <s v="FDU25"/>
    <x v="3"/>
    <x v="2"/>
    <s v="OUT046"/>
    <x v="0"/>
    <x v="1"/>
    <x v="0"/>
    <n v="2.6681262000000001E-2"/>
    <n v="12.35"/>
    <n v="56.424599999999998"/>
    <n v="4.3"/>
  </r>
  <r>
    <n v="1324"/>
    <x v="0"/>
    <s v="FDA40"/>
    <x v="2"/>
    <x v="9"/>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9"/>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9"/>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8"/>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9"/>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8"/>
    <s v="OUT019"/>
    <x v="0"/>
    <x v="1"/>
    <x v="2"/>
    <n v="0.13941941699999999"/>
    <m/>
    <n v="66.082599999999999"/>
    <n v="4.3"/>
  </r>
  <r>
    <n v="1343"/>
    <x v="0"/>
    <s v="FDA01"/>
    <x v="3"/>
    <x v="9"/>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8"/>
    <s v="OUT027"/>
    <x v="1"/>
    <x v="0"/>
    <x v="3"/>
    <n v="4.1718456000000001E-2"/>
    <m/>
    <n v="94.546199999999999"/>
    <n v="4.3"/>
  </r>
  <r>
    <n v="1348"/>
    <x v="0"/>
    <s v="FDI41"/>
    <x v="2"/>
    <x v="8"/>
    <s v="OUT019"/>
    <x v="0"/>
    <x v="1"/>
    <x v="2"/>
    <n v="0.10900383199999999"/>
    <m/>
    <n v="145.24180000000001"/>
    <n v="4.3"/>
  </r>
  <r>
    <n v="1349"/>
    <x v="1"/>
    <s v="FDA15"/>
    <x v="11"/>
    <x v="4"/>
    <s v="OUT045"/>
    <x v="2"/>
    <x v="0"/>
    <x v="0"/>
    <n v="1.6054883999999998E-2"/>
    <n v="9.3000000000000007"/>
    <n v="250.20920000000001"/>
    <n v="4.3"/>
  </r>
  <r>
    <n v="1350"/>
    <x v="1"/>
    <s v="DRD60"/>
    <x v="4"/>
    <x v="8"/>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8"/>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8"/>
    <s v="OUT019"/>
    <x v="0"/>
    <x v="1"/>
    <x v="2"/>
    <n v="0.12898087999999999"/>
    <m/>
    <n v="250.47239999999999"/>
    <n v="4.3"/>
  </r>
  <r>
    <n v="1359"/>
    <x v="1"/>
    <s v="FDQ21"/>
    <x v="6"/>
    <x v="1"/>
    <s v="OUT018"/>
    <x v="1"/>
    <x v="0"/>
    <x v="1"/>
    <n v="1.9502354E-2"/>
    <n v="21.25"/>
    <n v="120.87560000000001"/>
    <n v="4.3"/>
  </r>
  <r>
    <n v="1360"/>
    <x v="1"/>
    <s v="NCK54"/>
    <x v="5"/>
    <x v="8"/>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8"/>
    <s v="OUT019"/>
    <x v="0"/>
    <x v="1"/>
    <x v="2"/>
    <n v="0.29731268500000002"/>
    <m/>
    <n v="185.42660000000001"/>
    <n v="4.3"/>
  </r>
  <r>
    <n v="1436"/>
    <x v="1"/>
    <s v="FDO36"/>
    <x v="13"/>
    <x v="8"/>
    <s v="OUT019"/>
    <x v="0"/>
    <x v="1"/>
    <x v="2"/>
    <n v="0.136417078"/>
    <m/>
    <n v="179.76599999999999"/>
    <n v="4.3"/>
  </r>
  <r>
    <n v="1437"/>
    <x v="1"/>
    <s v="FDU36"/>
    <x v="13"/>
    <x v="8"/>
    <s v="OUT019"/>
    <x v="0"/>
    <x v="1"/>
    <x v="2"/>
    <n v="8.1014460999999996E-2"/>
    <m/>
    <n v="98.838399999999993"/>
    <n v="4.3"/>
  </r>
  <r>
    <n v="1438"/>
    <x v="1"/>
    <s v="FDZ60"/>
    <x v="13"/>
    <x v="8"/>
    <s v="OUT019"/>
    <x v="0"/>
    <x v="1"/>
    <x v="2"/>
    <n v="0.208987123"/>
    <m/>
    <n v="106.0596"/>
    <n v="4.3"/>
  </r>
  <r>
    <n v="1439"/>
    <x v="1"/>
    <s v="FDS23"/>
    <x v="8"/>
    <x v="8"/>
    <s v="OUT019"/>
    <x v="0"/>
    <x v="1"/>
    <x v="2"/>
    <n v="0.246678647"/>
    <m/>
    <n v="129.79939999999999"/>
    <n v="4.3"/>
  </r>
  <r>
    <n v="1440"/>
    <x v="1"/>
    <s v="DRI03"/>
    <x v="11"/>
    <x v="8"/>
    <s v="OUT019"/>
    <x v="0"/>
    <x v="1"/>
    <x v="2"/>
    <n v="3.9751236000000002E-2"/>
    <m/>
    <n v="176.90280000000001"/>
    <n v="4.3"/>
  </r>
  <r>
    <n v="1441"/>
    <x v="1"/>
    <s v="FDP26"/>
    <x v="11"/>
    <x v="8"/>
    <s v="OUT019"/>
    <x v="0"/>
    <x v="1"/>
    <x v="2"/>
    <n v="0.24433898600000001"/>
    <m/>
    <n v="105.9306"/>
    <n v="4.3"/>
  </r>
  <r>
    <n v="1442"/>
    <x v="1"/>
    <s v="FDC28"/>
    <x v="2"/>
    <x v="8"/>
    <s v="OUT019"/>
    <x v="0"/>
    <x v="1"/>
    <x v="2"/>
    <n v="0"/>
    <m/>
    <n v="109.9254"/>
    <n v="4.3"/>
  </r>
  <r>
    <n v="1443"/>
    <x v="1"/>
    <s v="FDG16"/>
    <x v="2"/>
    <x v="8"/>
    <s v="OUT019"/>
    <x v="0"/>
    <x v="1"/>
    <x v="2"/>
    <n v="0.15725763700000001"/>
    <m/>
    <n v="215.01920000000001"/>
    <n v="4.3"/>
  </r>
  <r>
    <n v="1444"/>
    <x v="1"/>
    <s v="FDB33"/>
    <x v="0"/>
    <x v="8"/>
    <s v="OUT019"/>
    <x v="0"/>
    <x v="1"/>
    <x v="2"/>
    <n v="2.5527993999999998E-2"/>
    <m/>
    <n v="157.52619999999999"/>
    <n v="4.3"/>
  </r>
  <r>
    <n v="1445"/>
    <x v="1"/>
    <s v="FDI20"/>
    <x v="0"/>
    <x v="8"/>
    <s v="OUT019"/>
    <x v="0"/>
    <x v="1"/>
    <x v="2"/>
    <n v="6.7520164999999993E-2"/>
    <m/>
    <n v="211.3586"/>
    <n v="4.3"/>
  </r>
  <r>
    <n v="1446"/>
    <x v="1"/>
    <s v="FDR07"/>
    <x v="0"/>
    <x v="8"/>
    <s v="OUT019"/>
    <x v="0"/>
    <x v="1"/>
    <x v="2"/>
    <n v="0.13611954900000001"/>
    <m/>
    <n v="94.109399999999994"/>
    <n v="4.3"/>
  </r>
  <r>
    <n v="1447"/>
    <x v="1"/>
    <s v="NCK17"/>
    <x v="1"/>
    <x v="8"/>
    <s v="OUT019"/>
    <x v="0"/>
    <x v="1"/>
    <x v="2"/>
    <n v="0"/>
    <m/>
    <n v="40.347999999999999"/>
    <n v="4.3"/>
  </r>
  <r>
    <n v="1448"/>
    <x v="1"/>
    <s v="NCL05"/>
    <x v="1"/>
    <x v="8"/>
    <s v="OUT019"/>
    <x v="0"/>
    <x v="1"/>
    <x v="2"/>
    <n v="8.3862624999999996E-2"/>
    <m/>
    <n v="44.076999999999998"/>
    <n v="4.3"/>
  </r>
  <r>
    <n v="1449"/>
    <x v="1"/>
    <s v="NCQ29"/>
    <x v="1"/>
    <x v="8"/>
    <s v="OUT019"/>
    <x v="0"/>
    <x v="1"/>
    <x v="2"/>
    <n v="0.182493512"/>
    <m/>
    <n v="258.82780000000002"/>
    <n v="4.3"/>
  </r>
  <r>
    <n v="1450"/>
    <x v="1"/>
    <s v="NCX29"/>
    <x v="1"/>
    <x v="8"/>
    <s v="OUT019"/>
    <x v="0"/>
    <x v="1"/>
    <x v="2"/>
    <n v="0.15609456899999999"/>
    <m/>
    <n v="144.31020000000001"/>
    <n v="4.3"/>
  </r>
  <r>
    <n v="1451"/>
    <x v="1"/>
    <s v="NCB30"/>
    <x v="5"/>
    <x v="8"/>
    <s v="OUT019"/>
    <x v="0"/>
    <x v="1"/>
    <x v="2"/>
    <n v="4.5002623999999998E-2"/>
    <m/>
    <n v="196.50839999999999"/>
    <n v="4.3"/>
  </r>
  <r>
    <n v="1452"/>
    <x v="1"/>
    <s v="NCE54"/>
    <x v="5"/>
    <x v="8"/>
    <s v="OUT019"/>
    <x v="0"/>
    <x v="1"/>
    <x v="2"/>
    <n v="4.7098174999999999E-2"/>
    <m/>
    <n v="75.535399999999996"/>
    <n v="4.3"/>
  </r>
  <r>
    <n v="1453"/>
    <x v="1"/>
    <s v="NCU06"/>
    <x v="5"/>
    <x v="8"/>
    <s v="OUT019"/>
    <x v="0"/>
    <x v="1"/>
    <x v="2"/>
    <n v="0.13027716"/>
    <m/>
    <n v="228.001"/>
    <n v="4.3"/>
  </r>
  <r>
    <n v="1454"/>
    <x v="1"/>
    <s v="FDL15"/>
    <x v="7"/>
    <x v="8"/>
    <s v="OUT019"/>
    <x v="0"/>
    <x v="1"/>
    <x v="2"/>
    <n v="8.1651443000000004E-2"/>
    <m/>
    <n v="152.56819999999999"/>
    <n v="4.3"/>
  </r>
  <r>
    <n v="1455"/>
    <x v="1"/>
    <s v="NCM07"/>
    <x v="10"/>
    <x v="8"/>
    <s v="OUT019"/>
    <x v="0"/>
    <x v="1"/>
    <x v="2"/>
    <n v="6.9968018000000007E-2"/>
    <m/>
    <n v="83.990799999999993"/>
    <n v="4.3"/>
  </r>
  <r>
    <n v="1456"/>
    <x v="1"/>
    <s v="NCP43"/>
    <x v="10"/>
    <x v="8"/>
    <s v="OUT019"/>
    <x v="0"/>
    <x v="1"/>
    <x v="2"/>
    <n v="5.3413905999999997E-2"/>
    <m/>
    <n v="181.76599999999999"/>
    <n v="4.3"/>
  </r>
  <r>
    <n v="1457"/>
    <x v="1"/>
    <s v="FDP34"/>
    <x v="6"/>
    <x v="8"/>
    <s v="OUT019"/>
    <x v="0"/>
    <x v="1"/>
    <x v="2"/>
    <n v="0.24026824799999999"/>
    <m/>
    <n v="156.46299999999999"/>
    <n v="4.3"/>
  </r>
  <r>
    <n v="1458"/>
    <x v="1"/>
    <s v="DRF01"/>
    <x v="4"/>
    <x v="8"/>
    <s v="OUT019"/>
    <x v="0"/>
    <x v="1"/>
    <x v="2"/>
    <n v="0.30654284799999998"/>
    <m/>
    <n v="147.31020000000001"/>
    <n v="4.3"/>
  </r>
  <r>
    <n v="1459"/>
    <x v="1"/>
    <s v="DRL60"/>
    <x v="4"/>
    <x v="8"/>
    <s v="OUT019"/>
    <x v="0"/>
    <x v="1"/>
    <x v="2"/>
    <n v="4.7377447000000003E-2"/>
    <m/>
    <n v="150.66820000000001"/>
    <n v="4.3"/>
  </r>
  <r>
    <n v="1460"/>
    <x v="0"/>
    <s v="FDU24"/>
    <x v="13"/>
    <x v="8"/>
    <s v="OUT019"/>
    <x v="0"/>
    <x v="1"/>
    <x v="2"/>
    <n v="0.24540738600000001"/>
    <m/>
    <n v="92.811999999999998"/>
    <n v="4.3"/>
  </r>
  <r>
    <n v="1461"/>
    <x v="0"/>
    <s v="FDN25"/>
    <x v="12"/>
    <x v="8"/>
    <s v="OUT019"/>
    <x v="0"/>
    <x v="1"/>
    <x v="2"/>
    <n v="0.107110465"/>
    <m/>
    <n v="55.558799999999998"/>
    <n v="4.3"/>
  </r>
  <r>
    <n v="1462"/>
    <x v="0"/>
    <s v="FDW38"/>
    <x v="11"/>
    <x v="8"/>
    <s v="OUT019"/>
    <x v="0"/>
    <x v="1"/>
    <x v="2"/>
    <n v="0"/>
    <m/>
    <n v="55.9298"/>
    <n v="4.3"/>
  </r>
  <r>
    <n v="1463"/>
    <x v="0"/>
    <s v="FDX04"/>
    <x v="2"/>
    <x v="8"/>
    <s v="OUT019"/>
    <x v="0"/>
    <x v="1"/>
    <x v="2"/>
    <n v="7.2786429999999999E-2"/>
    <m/>
    <n v="49.437600000000003"/>
    <n v="4.3"/>
  </r>
  <r>
    <n v="1464"/>
    <x v="0"/>
    <s v="FDA08"/>
    <x v="0"/>
    <x v="8"/>
    <s v="OUT019"/>
    <x v="0"/>
    <x v="1"/>
    <x v="2"/>
    <n v="8.7692636000000004E-2"/>
    <m/>
    <n v="162.55260000000001"/>
    <n v="4.3"/>
  </r>
  <r>
    <n v="1465"/>
    <x v="0"/>
    <s v="FDE33"/>
    <x v="0"/>
    <x v="8"/>
    <s v="OUT019"/>
    <x v="0"/>
    <x v="1"/>
    <x v="2"/>
    <n v="8.6905536000000005E-2"/>
    <m/>
    <n v="78.864400000000003"/>
    <n v="4.3"/>
  </r>
  <r>
    <n v="1466"/>
    <x v="0"/>
    <s v="FDG08"/>
    <x v="0"/>
    <x v="8"/>
    <s v="OUT019"/>
    <x v="0"/>
    <x v="1"/>
    <x v="2"/>
    <n v="0.28952283299999998"/>
    <m/>
    <n v="172.07640000000001"/>
    <n v="4.3"/>
  </r>
  <r>
    <n v="1467"/>
    <x v="0"/>
    <s v="FDQ32"/>
    <x v="0"/>
    <x v="8"/>
    <s v="OUT019"/>
    <x v="0"/>
    <x v="1"/>
    <x v="2"/>
    <n v="8.1605462000000004E-2"/>
    <m/>
    <n v="122.33880000000001"/>
    <n v="4.3"/>
  </r>
  <r>
    <n v="1468"/>
    <x v="0"/>
    <s v="FDX56"/>
    <x v="0"/>
    <x v="8"/>
    <s v="OUT019"/>
    <x v="0"/>
    <x v="1"/>
    <x v="2"/>
    <n v="0.12966857800000001"/>
    <m/>
    <n v="206.8638"/>
    <n v="4.3"/>
  </r>
  <r>
    <n v="1469"/>
    <x v="0"/>
    <s v="FDX03"/>
    <x v="7"/>
    <x v="8"/>
    <s v="OUT019"/>
    <x v="0"/>
    <x v="1"/>
    <x v="2"/>
    <n v="0.10697116700000001"/>
    <m/>
    <n v="44.7744"/>
    <n v="4.3"/>
  </r>
  <r>
    <n v="1470"/>
    <x v="0"/>
    <s v="FDK58"/>
    <x v="6"/>
    <x v="8"/>
    <s v="OUT019"/>
    <x v="0"/>
    <x v="1"/>
    <x v="2"/>
    <n v="7.8758649E-2"/>
    <m/>
    <n v="103.0016"/>
    <n v="4.3"/>
  </r>
  <r>
    <n v="1471"/>
    <x v="0"/>
    <s v="FDL09"/>
    <x v="6"/>
    <x v="8"/>
    <s v="OUT019"/>
    <x v="0"/>
    <x v="1"/>
    <x v="2"/>
    <n v="0.22417463000000001"/>
    <m/>
    <n v="168.88159999999999"/>
    <n v="4.3"/>
  </r>
  <r>
    <n v="1472"/>
    <x v="0"/>
    <s v="FDM22"/>
    <x v="6"/>
    <x v="8"/>
    <s v="OUT019"/>
    <x v="0"/>
    <x v="1"/>
    <x v="2"/>
    <n v="7.3462632E-2"/>
    <m/>
    <n v="52.363999999999997"/>
    <n v="4.3"/>
  </r>
  <r>
    <n v="1473"/>
    <x v="0"/>
    <s v="FDV10"/>
    <x v="6"/>
    <x v="8"/>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9"/>
    <s v="OUT035"/>
    <x v="2"/>
    <x v="1"/>
    <x v="0"/>
    <n v="1.0639595999999999E-2"/>
    <n v="11.1"/>
    <n v="84.190799999999996"/>
    <n v="4.3"/>
  </r>
  <r>
    <n v="1655"/>
    <x v="1"/>
    <s v="FDV59"/>
    <x v="8"/>
    <x v="9"/>
    <s v="OUT035"/>
    <x v="2"/>
    <x v="1"/>
    <x v="0"/>
    <n v="4.8017961999999997E-2"/>
    <n v="13.35"/>
    <n v="219.61660000000001"/>
    <n v="4.3"/>
  </r>
  <r>
    <n v="1656"/>
    <x v="1"/>
    <s v="FDV47"/>
    <x v="8"/>
    <x v="9"/>
    <s v="OUT035"/>
    <x v="2"/>
    <x v="1"/>
    <x v="0"/>
    <n v="5.4197298999999997E-2"/>
    <n v="17.100000000000001"/>
    <n v="83.556600000000003"/>
    <n v="4.3"/>
  </r>
  <r>
    <n v="1657"/>
    <x v="1"/>
    <s v="FDW49"/>
    <x v="3"/>
    <x v="9"/>
    <s v="OUT035"/>
    <x v="2"/>
    <x v="1"/>
    <x v="0"/>
    <n v="8.2536604E-2"/>
    <n v="19.5"/>
    <n v="177.2002"/>
    <n v="4.3"/>
  </r>
  <r>
    <n v="1658"/>
    <x v="1"/>
    <s v="FDY50"/>
    <x v="11"/>
    <x v="9"/>
    <s v="OUT035"/>
    <x v="2"/>
    <x v="1"/>
    <x v="0"/>
    <n v="0.13093104799999999"/>
    <n v="5.8"/>
    <n v="89.917199999999994"/>
    <n v="4.3"/>
  </r>
  <r>
    <n v="1659"/>
    <x v="1"/>
    <s v="DRG15"/>
    <x v="11"/>
    <x v="9"/>
    <s v="OUT035"/>
    <x v="2"/>
    <x v="1"/>
    <x v="0"/>
    <n v="7.6721392999999999E-2"/>
    <n v="6.13"/>
    <n v="59.453600000000002"/>
    <n v="4.3"/>
  </r>
  <r>
    <n v="1660"/>
    <x v="1"/>
    <s v="FDB15"/>
    <x v="11"/>
    <x v="9"/>
    <s v="OUT035"/>
    <x v="2"/>
    <x v="1"/>
    <x v="0"/>
    <n v="0.136784873"/>
    <n v="10.895"/>
    <n v="265.2568"/>
    <n v="4.3"/>
  </r>
  <r>
    <n v="1661"/>
    <x v="1"/>
    <s v="FDW50"/>
    <x v="11"/>
    <x v="9"/>
    <s v="OUT035"/>
    <x v="2"/>
    <x v="1"/>
    <x v="0"/>
    <n v="7.5563756999999995E-2"/>
    <n v="13.1"/>
    <n v="168.11580000000001"/>
    <n v="4.3"/>
  </r>
  <r>
    <n v="1662"/>
    <x v="1"/>
    <s v="FDA50"/>
    <x v="11"/>
    <x v="9"/>
    <s v="OUT035"/>
    <x v="2"/>
    <x v="1"/>
    <x v="0"/>
    <n v="8.7158654000000002E-2"/>
    <n v="16.25"/>
    <n v="95.141000000000005"/>
    <n v="4.3"/>
  </r>
  <r>
    <n v="1663"/>
    <x v="1"/>
    <s v="FDN40"/>
    <x v="2"/>
    <x v="9"/>
    <s v="OUT035"/>
    <x v="2"/>
    <x v="1"/>
    <x v="0"/>
    <n v="8.6440439999999993E-2"/>
    <n v="5.88"/>
    <n v="155.3998"/>
    <n v="4.3"/>
  </r>
  <r>
    <n v="1664"/>
    <x v="1"/>
    <s v="FDS52"/>
    <x v="2"/>
    <x v="9"/>
    <s v="OUT035"/>
    <x v="2"/>
    <x v="1"/>
    <x v="0"/>
    <n v="5.4734800000000002E-3"/>
    <n v="8.89"/>
    <n v="100.5016"/>
    <n v="4.3"/>
  </r>
  <r>
    <n v="1665"/>
    <x v="1"/>
    <s v="FDB08"/>
    <x v="0"/>
    <x v="9"/>
    <s v="OUT035"/>
    <x v="2"/>
    <x v="1"/>
    <x v="0"/>
    <n v="0"/>
    <n v="6.0549999999999997"/>
    <n v="162.3578"/>
    <n v="4.3"/>
  </r>
  <r>
    <n v="1666"/>
    <x v="1"/>
    <s v="FDO32"/>
    <x v="0"/>
    <x v="9"/>
    <s v="OUT035"/>
    <x v="2"/>
    <x v="1"/>
    <x v="0"/>
    <n v="0.120520818"/>
    <n v="6.36"/>
    <n v="45.905999999999999"/>
    <n v="4.3"/>
  </r>
  <r>
    <n v="1667"/>
    <x v="1"/>
    <s v="FDC56"/>
    <x v="0"/>
    <x v="9"/>
    <s v="OUT035"/>
    <x v="2"/>
    <x v="1"/>
    <x v="0"/>
    <n v="0.12149774200000001"/>
    <n v="7.72"/>
    <n v="119.744"/>
    <n v="4.3"/>
  </r>
  <r>
    <n v="1668"/>
    <x v="1"/>
    <s v="FDD08"/>
    <x v="0"/>
    <x v="9"/>
    <s v="OUT035"/>
    <x v="2"/>
    <x v="1"/>
    <x v="0"/>
    <n v="3.5347676000000001E-2"/>
    <n v="8.3000000000000007"/>
    <n v="38.050600000000003"/>
    <n v="4.3"/>
  </r>
  <r>
    <n v="1669"/>
    <x v="1"/>
    <s v="FDC20"/>
    <x v="0"/>
    <x v="9"/>
    <s v="OUT035"/>
    <x v="2"/>
    <x v="1"/>
    <x v="0"/>
    <n v="0"/>
    <n v="10.65"/>
    <n v="57.127200000000002"/>
    <n v="4.3"/>
  </r>
  <r>
    <n v="1670"/>
    <x v="1"/>
    <s v="FDL08"/>
    <x v="0"/>
    <x v="9"/>
    <s v="OUT035"/>
    <x v="2"/>
    <x v="1"/>
    <x v="0"/>
    <n v="4.9709624000000001E-2"/>
    <n v="10.8"/>
    <n v="246.81440000000001"/>
    <n v="4.3"/>
  </r>
  <r>
    <n v="1671"/>
    <x v="1"/>
    <s v="FDS43"/>
    <x v="0"/>
    <x v="9"/>
    <s v="OUT035"/>
    <x v="2"/>
    <x v="1"/>
    <x v="0"/>
    <n v="4.0507227999999999E-2"/>
    <n v="11.65"/>
    <n v="186.92400000000001"/>
    <n v="4.3"/>
  </r>
  <r>
    <n v="1672"/>
    <x v="1"/>
    <s v="FDT08"/>
    <x v="0"/>
    <x v="9"/>
    <s v="OUT035"/>
    <x v="2"/>
    <x v="1"/>
    <x v="0"/>
    <n v="4.9209191999999999E-2"/>
    <n v="13.65"/>
    <n v="150.005"/>
    <n v="4.3"/>
  </r>
  <r>
    <n v="1673"/>
    <x v="1"/>
    <s v="DRQ35"/>
    <x v="9"/>
    <x v="9"/>
    <s v="OUT035"/>
    <x v="2"/>
    <x v="1"/>
    <x v="0"/>
    <n v="4.2283453999999998E-2"/>
    <n v="9.3000000000000007"/>
    <n v="125.4388"/>
    <n v="4.3"/>
  </r>
  <r>
    <n v="1674"/>
    <x v="1"/>
    <s v="DRP35"/>
    <x v="9"/>
    <x v="9"/>
    <s v="OUT035"/>
    <x v="2"/>
    <x v="1"/>
    <x v="0"/>
    <n v="9.0850114999999995E-2"/>
    <n v="18.850000000000001"/>
    <n v="126.6336"/>
    <n v="4.3"/>
  </r>
  <r>
    <n v="1675"/>
    <x v="1"/>
    <s v="NCM05"/>
    <x v="1"/>
    <x v="9"/>
    <s v="OUT035"/>
    <x v="2"/>
    <x v="1"/>
    <x v="0"/>
    <n v="5.9835658999999999E-2"/>
    <n v="6.8250000000000002"/>
    <n v="264.32260000000002"/>
    <n v="4.3"/>
  </r>
  <r>
    <n v="1676"/>
    <x v="1"/>
    <s v="NCX05"/>
    <x v="1"/>
    <x v="9"/>
    <s v="OUT035"/>
    <x v="2"/>
    <x v="1"/>
    <x v="0"/>
    <n v="9.7043739000000004E-2"/>
    <n v="15.2"/>
    <n v="116.8492"/>
    <n v="4.3"/>
  </r>
  <r>
    <n v="1677"/>
    <x v="1"/>
    <s v="NCW41"/>
    <x v="1"/>
    <x v="9"/>
    <s v="OUT035"/>
    <x v="2"/>
    <x v="1"/>
    <x v="0"/>
    <n v="1.5447453999999999E-2"/>
    <n v="18"/>
    <n v="159.2604"/>
    <n v="4.3"/>
  </r>
  <r>
    <n v="1678"/>
    <x v="1"/>
    <s v="NCV18"/>
    <x v="5"/>
    <x v="9"/>
    <s v="OUT035"/>
    <x v="2"/>
    <x v="1"/>
    <x v="0"/>
    <n v="0.10522596400000001"/>
    <n v="6.7750000000000004"/>
    <n v="84.224999999999994"/>
    <n v="4.3"/>
  </r>
  <r>
    <n v="1679"/>
    <x v="1"/>
    <s v="NCS06"/>
    <x v="5"/>
    <x v="9"/>
    <s v="OUT035"/>
    <x v="2"/>
    <x v="1"/>
    <x v="0"/>
    <n v="3.1730739000000001E-2"/>
    <n v="7.9349999999999996"/>
    <n v="261.09100000000001"/>
    <n v="4.3"/>
  </r>
  <r>
    <n v="1680"/>
    <x v="1"/>
    <s v="NCN18"/>
    <x v="5"/>
    <x v="9"/>
    <s v="OUT035"/>
    <x v="2"/>
    <x v="1"/>
    <x v="0"/>
    <n v="0"/>
    <n v="8.8949999999999996"/>
    <n v="111.95440000000001"/>
    <n v="4.3"/>
  </r>
  <r>
    <n v="1681"/>
    <x v="1"/>
    <s v="NCU42"/>
    <x v="5"/>
    <x v="9"/>
    <s v="OUT035"/>
    <x v="2"/>
    <x v="1"/>
    <x v="0"/>
    <n v="1.9502965000000001E-2"/>
    <n v="9"/>
    <n v="169.44739999999999"/>
    <n v="4.3"/>
  </r>
  <r>
    <n v="1682"/>
    <x v="1"/>
    <s v="NCN30"/>
    <x v="5"/>
    <x v="9"/>
    <s v="OUT035"/>
    <x v="2"/>
    <x v="1"/>
    <x v="0"/>
    <n v="1.6989990999999999E-2"/>
    <n v="16.350000000000001"/>
    <n v="98.540999999999997"/>
    <n v="4.3"/>
  </r>
  <r>
    <n v="1683"/>
    <x v="1"/>
    <s v="NCL18"/>
    <x v="5"/>
    <x v="9"/>
    <s v="OUT035"/>
    <x v="2"/>
    <x v="1"/>
    <x v="0"/>
    <n v="0.16755220200000001"/>
    <n v="18.850000000000001"/>
    <n v="193.11359999999999"/>
    <n v="4.3"/>
  </r>
  <r>
    <n v="1684"/>
    <x v="1"/>
    <s v="FDK55"/>
    <x v="7"/>
    <x v="9"/>
    <s v="OUT035"/>
    <x v="2"/>
    <x v="1"/>
    <x v="0"/>
    <n v="2.5756826E-2"/>
    <n v="18.5"/>
    <n v="87.217200000000005"/>
    <n v="4.3"/>
  </r>
  <r>
    <n v="1685"/>
    <x v="1"/>
    <s v="FDN27"/>
    <x v="7"/>
    <x v="9"/>
    <s v="OUT035"/>
    <x v="2"/>
    <x v="1"/>
    <x v="0"/>
    <n v="3.9555015999999998E-2"/>
    <n v="20.85"/>
    <n v="116.88079999999999"/>
    <n v="4.3"/>
  </r>
  <r>
    <n v="1686"/>
    <x v="1"/>
    <s v="FDJ45"/>
    <x v="14"/>
    <x v="9"/>
    <s v="OUT035"/>
    <x v="2"/>
    <x v="1"/>
    <x v="0"/>
    <n v="7.3396761000000005E-2"/>
    <n v="17.75"/>
    <n v="35.121600000000001"/>
    <n v="4.3"/>
  </r>
  <r>
    <n v="1687"/>
    <x v="1"/>
    <s v="FDT21"/>
    <x v="6"/>
    <x v="9"/>
    <s v="OUT035"/>
    <x v="2"/>
    <x v="1"/>
    <x v="0"/>
    <n v="2.0387988999999999E-2"/>
    <n v="7.42"/>
    <n v="247.10919999999999"/>
    <n v="4.3"/>
  </r>
  <r>
    <n v="1688"/>
    <x v="1"/>
    <s v="FDC58"/>
    <x v="6"/>
    <x v="9"/>
    <s v="OUT035"/>
    <x v="2"/>
    <x v="1"/>
    <x v="0"/>
    <n v="4.1934386999999997E-2"/>
    <n v="10.195"/>
    <n v="44.642800000000001"/>
    <n v="4.3"/>
  </r>
  <r>
    <n v="1689"/>
    <x v="1"/>
    <s v="FDH33"/>
    <x v="6"/>
    <x v="9"/>
    <s v="OUT035"/>
    <x v="2"/>
    <x v="1"/>
    <x v="0"/>
    <n v="0.12170239400000001"/>
    <n v="12.85"/>
    <n v="42.742800000000003"/>
    <n v="4.3"/>
  </r>
  <r>
    <n v="1690"/>
    <x v="1"/>
    <s v="FDE46"/>
    <x v="6"/>
    <x v="9"/>
    <s v="OUT035"/>
    <x v="2"/>
    <x v="1"/>
    <x v="0"/>
    <n v="1.5766711999999999E-2"/>
    <n v="18.600000000000001"/>
    <n v="152.9366"/>
    <n v="4.3"/>
  </r>
  <r>
    <n v="1691"/>
    <x v="1"/>
    <s v="FDO58"/>
    <x v="6"/>
    <x v="9"/>
    <s v="OUT035"/>
    <x v="2"/>
    <x v="1"/>
    <x v="0"/>
    <n v="3.9569688999999998E-2"/>
    <n v="19.600000000000001"/>
    <n v="165.95259999999999"/>
    <n v="4.3"/>
  </r>
  <r>
    <n v="1692"/>
    <x v="1"/>
    <s v="DRJ13"/>
    <x v="4"/>
    <x v="9"/>
    <s v="OUT035"/>
    <x v="2"/>
    <x v="1"/>
    <x v="0"/>
    <n v="6.2878411999999995E-2"/>
    <n v="12.65"/>
    <n v="160.95779999999999"/>
    <n v="4.3"/>
  </r>
  <r>
    <n v="1693"/>
    <x v="1"/>
    <s v="DRI49"/>
    <x v="4"/>
    <x v="9"/>
    <s v="OUT035"/>
    <x v="2"/>
    <x v="1"/>
    <x v="0"/>
    <n v="0.18347259499999999"/>
    <n v="14.15"/>
    <n v="82.027600000000007"/>
    <n v="4.3"/>
  </r>
  <r>
    <n v="1694"/>
    <x v="1"/>
    <s v="DRH25"/>
    <x v="4"/>
    <x v="9"/>
    <s v="OUT035"/>
    <x v="2"/>
    <x v="1"/>
    <x v="0"/>
    <n v="0"/>
    <n v="18.7"/>
    <n v="52.232399999999998"/>
    <n v="4.3"/>
  </r>
  <r>
    <n v="1695"/>
    <x v="0"/>
    <s v="FDY24"/>
    <x v="13"/>
    <x v="9"/>
    <s v="OUT035"/>
    <x v="2"/>
    <x v="1"/>
    <x v="0"/>
    <n v="0"/>
    <n v="4.88"/>
    <n v="53.129800000000003"/>
    <n v="4.3"/>
  </r>
  <r>
    <n v="1696"/>
    <x v="0"/>
    <s v="FDP01"/>
    <x v="12"/>
    <x v="9"/>
    <s v="OUT035"/>
    <x v="2"/>
    <x v="1"/>
    <x v="0"/>
    <n v="6.3313973999999995E-2"/>
    <n v="20.75"/>
    <n v="153.76820000000001"/>
    <n v="4.3"/>
  </r>
  <r>
    <n v="1697"/>
    <x v="0"/>
    <s v="FDI50"/>
    <x v="3"/>
    <x v="9"/>
    <s v="OUT035"/>
    <x v="2"/>
    <x v="1"/>
    <x v="0"/>
    <n v="0"/>
    <n v="8.42"/>
    <n v="229.0352"/>
    <n v="4.3"/>
  </r>
  <r>
    <n v="1698"/>
    <x v="0"/>
    <s v="FDB02"/>
    <x v="3"/>
    <x v="9"/>
    <s v="OUT035"/>
    <x v="2"/>
    <x v="1"/>
    <x v="0"/>
    <n v="2.9158763000000001E-2"/>
    <n v="9.6950000000000003"/>
    <n v="174.53700000000001"/>
    <n v="4.3"/>
  </r>
  <r>
    <n v="1699"/>
    <x v="0"/>
    <s v="FDH50"/>
    <x v="3"/>
    <x v="9"/>
    <s v="OUT035"/>
    <x v="2"/>
    <x v="1"/>
    <x v="0"/>
    <n v="0.16140491400000001"/>
    <n v="15"/>
    <n v="185.82660000000001"/>
    <n v="4.3"/>
  </r>
  <r>
    <n v="1700"/>
    <x v="0"/>
    <s v="FDW38"/>
    <x v="11"/>
    <x v="9"/>
    <s v="OUT035"/>
    <x v="2"/>
    <x v="1"/>
    <x v="0"/>
    <n v="0"/>
    <n v="5.3250000000000002"/>
    <n v="55.829799999999999"/>
    <n v="4.3"/>
  </r>
  <r>
    <n v="1701"/>
    <x v="0"/>
    <s v="FDQ26"/>
    <x v="11"/>
    <x v="9"/>
    <s v="OUT035"/>
    <x v="2"/>
    <x v="1"/>
    <x v="0"/>
    <n v="6.7859567999999995E-2"/>
    <n v="13.5"/>
    <n v="60.156199999999998"/>
    <n v="4.3"/>
  </r>
  <r>
    <n v="1702"/>
    <x v="0"/>
    <s v="FDB03"/>
    <x v="11"/>
    <x v="9"/>
    <s v="OUT035"/>
    <x v="2"/>
    <x v="1"/>
    <x v="0"/>
    <n v="0.15680217099999999"/>
    <n v="17.75"/>
    <n v="242.15379999999999"/>
    <n v="4.3"/>
  </r>
  <r>
    <n v="1703"/>
    <x v="0"/>
    <s v="FDV16"/>
    <x v="2"/>
    <x v="9"/>
    <s v="OUT035"/>
    <x v="2"/>
    <x v="1"/>
    <x v="0"/>
    <n v="8.2915016999999994E-2"/>
    <n v="7.75"/>
    <n v="34.955800000000004"/>
    <n v="4.3"/>
  </r>
  <r>
    <n v="1704"/>
    <x v="0"/>
    <s v="FDC29"/>
    <x v="2"/>
    <x v="9"/>
    <s v="OUT035"/>
    <x v="2"/>
    <x v="1"/>
    <x v="0"/>
    <n v="2.4201684000000001E-2"/>
    <n v="8.39"/>
    <n v="112.6176"/>
    <n v="4.3"/>
  </r>
  <r>
    <n v="1705"/>
    <x v="0"/>
    <s v="FDG41"/>
    <x v="2"/>
    <x v="9"/>
    <s v="OUT035"/>
    <x v="2"/>
    <x v="1"/>
    <x v="0"/>
    <n v="7.6547632000000004E-2"/>
    <n v="8.84"/>
    <n v="109.5228"/>
    <n v="4.3"/>
  </r>
  <r>
    <n v="1706"/>
    <x v="0"/>
    <s v="FDN04"/>
    <x v="2"/>
    <x v="9"/>
    <s v="OUT035"/>
    <x v="2"/>
    <x v="1"/>
    <x v="0"/>
    <n v="0"/>
    <n v="11.8"/>
    <n v="179.23439999999999"/>
    <n v="4.3"/>
  </r>
  <r>
    <n v="1707"/>
    <x v="0"/>
    <s v="FDH17"/>
    <x v="2"/>
    <x v="9"/>
    <s v="OUT035"/>
    <x v="2"/>
    <x v="1"/>
    <x v="0"/>
    <n v="1.6650191000000002E-2"/>
    <n v="16.2"/>
    <n v="97.4726"/>
    <n v="4.3"/>
  </r>
  <r>
    <n v="1708"/>
    <x v="0"/>
    <s v="FDZ16"/>
    <x v="2"/>
    <x v="9"/>
    <s v="OUT035"/>
    <x v="2"/>
    <x v="1"/>
    <x v="0"/>
    <n v="0.159825617"/>
    <n v="16.850000000000001"/>
    <n v="195.5478"/>
    <n v="4.3"/>
  </r>
  <r>
    <n v="1709"/>
    <x v="0"/>
    <s v="FDD21"/>
    <x v="0"/>
    <x v="9"/>
    <s v="OUT035"/>
    <x v="2"/>
    <x v="1"/>
    <x v="0"/>
    <n v="3.0563448999999999E-2"/>
    <n v="10.3"/>
    <n v="114.41759999999999"/>
    <n v="4.3"/>
  </r>
  <r>
    <n v="1710"/>
    <x v="0"/>
    <s v="FDT55"/>
    <x v="0"/>
    <x v="9"/>
    <s v="OUT035"/>
    <x v="2"/>
    <x v="1"/>
    <x v="0"/>
    <n v="4.3646901000000002E-2"/>
    <n v="13.6"/>
    <n v="155.7946"/>
    <n v="4.3"/>
  </r>
  <r>
    <n v="1711"/>
    <x v="0"/>
    <s v="FDO19"/>
    <x v="0"/>
    <x v="9"/>
    <s v="OUT035"/>
    <x v="2"/>
    <x v="1"/>
    <x v="0"/>
    <n v="1.6593506000000001E-2"/>
    <n v="17.7"/>
    <n v="46.903399999999998"/>
    <n v="4.3"/>
  </r>
  <r>
    <n v="1712"/>
    <x v="0"/>
    <s v="FDS32"/>
    <x v="0"/>
    <x v="9"/>
    <s v="OUT035"/>
    <x v="2"/>
    <x v="1"/>
    <x v="0"/>
    <n v="2.9648305999999999E-2"/>
    <n v="17.75"/>
    <n v="142.4838"/>
    <n v="4.3"/>
  </r>
  <r>
    <n v="1713"/>
    <x v="0"/>
    <s v="FDN39"/>
    <x v="7"/>
    <x v="9"/>
    <s v="OUT035"/>
    <x v="2"/>
    <x v="1"/>
    <x v="0"/>
    <n v="6.5507998999999997E-2"/>
    <n v="19.350000000000001"/>
    <n v="168.98159999999999"/>
    <n v="4.3"/>
  </r>
  <r>
    <n v="1714"/>
    <x v="0"/>
    <s v="FDU33"/>
    <x v="6"/>
    <x v="9"/>
    <s v="OUT035"/>
    <x v="2"/>
    <x v="1"/>
    <x v="0"/>
    <n v="0.13468429200000001"/>
    <n v="7.63"/>
    <n v="47.040199999999999"/>
    <n v="4.3"/>
  </r>
  <r>
    <n v="1715"/>
    <x v="0"/>
    <s v="FDM57"/>
    <x v="6"/>
    <x v="9"/>
    <s v="OUT035"/>
    <x v="2"/>
    <x v="1"/>
    <x v="0"/>
    <n v="7.5834824999999995E-2"/>
    <n v="11.65"/>
    <n v="82.990799999999993"/>
    <n v="4.3"/>
  </r>
  <r>
    <n v="1716"/>
    <x v="0"/>
    <s v="FDW46"/>
    <x v="6"/>
    <x v="9"/>
    <s v="OUT035"/>
    <x v="2"/>
    <x v="1"/>
    <x v="0"/>
    <n v="7.0288365000000005E-2"/>
    <n v="13"/>
    <n v="64.348399999999998"/>
    <n v="4.3"/>
  </r>
  <r>
    <n v="1717"/>
    <x v="0"/>
    <s v="FDL09"/>
    <x v="6"/>
    <x v="9"/>
    <s v="OUT035"/>
    <x v="2"/>
    <x v="1"/>
    <x v="0"/>
    <n v="0.12801185900000001"/>
    <n v="19.600000000000001"/>
    <n v="166.88159999999999"/>
    <n v="4.3"/>
  </r>
  <r>
    <n v="1718"/>
    <x v="0"/>
    <s v="FDD10"/>
    <x v="6"/>
    <x v="9"/>
    <s v="OUT035"/>
    <x v="2"/>
    <x v="1"/>
    <x v="0"/>
    <n v="0"/>
    <n v="20.6"/>
    <n v="178.1344"/>
    <n v="4.3"/>
  </r>
  <r>
    <n v="1719"/>
    <x v="0"/>
    <s v="DRB13"/>
    <x v="4"/>
    <x v="9"/>
    <s v="OUT035"/>
    <x v="2"/>
    <x v="1"/>
    <x v="0"/>
    <n v="7.0430079999999999E-3"/>
    <n v="6.1150000000000002"/>
    <n v="190.35300000000001"/>
    <n v="4.3"/>
  </r>
  <r>
    <n v="1720"/>
    <x v="1"/>
    <s v="DRN37"/>
    <x v="4"/>
    <x v="9"/>
    <s v="OUT035"/>
    <x v="2"/>
    <x v="1"/>
    <x v="0"/>
    <n v="9.6279190000000001E-2"/>
    <n v="9.6"/>
    <n v="167.3158"/>
    <n v="4.3"/>
  </r>
  <r>
    <n v="1721"/>
    <x v="0"/>
    <s v="FDC10"/>
    <x v="6"/>
    <x v="9"/>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8"/>
    <s v="OUT027"/>
    <x v="1"/>
    <x v="0"/>
    <x v="3"/>
    <n v="8.0203852000000006E-2"/>
    <m/>
    <n v="77.995999999999995"/>
    <n v="4.3"/>
  </r>
  <r>
    <n v="1912"/>
    <x v="1"/>
    <s v="FDM20"/>
    <x v="0"/>
    <x v="8"/>
    <s v="OUT027"/>
    <x v="1"/>
    <x v="0"/>
    <x v="3"/>
    <n v="0"/>
    <m/>
    <n v="245.01439999999999"/>
    <n v="4.3"/>
  </r>
  <r>
    <n v="1913"/>
    <x v="1"/>
    <s v="FDW08"/>
    <x v="0"/>
    <x v="8"/>
    <s v="OUT027"/>
    <x v="1"/>
    <x v="0"/>
    <x v="3"/>
    <n v="0.147663025"/>
    <m/>
    <n v="106.02800000000001"/>
    <n v="4.3"/>
  </r>
  <r>
    <n v="1914"/>
    <x v="1"/>
    <s v="NCR50"/>
    <x v="5"/>
    <x v="8"/>
    <s v="OUT027"/>
    <x v="1"/>
    <x v="0"/>
    <x v="3"/>
    <n v="1.1762847E-2"/>
    <m/>
    <n v="153.53399999999999"/>
    <n v="4.3"/>
  </r>
  <r>
    <n v="1915"/>
    <x v="1"/>
    <s v="FDE24"/>
    <x v="13"/>
    <x v="8"/>
    <s v="OUT027"/>
    <x v="1"/>
    <x v="0"/>
    <x v="3"/>
    <n v="9.3010025999999996E-2"/>
    <m/>
    <n v="143.0812"/>
    <n v="4.3"/>
  </r>
  <r>
    <n v="1916"/>
    <x v="1"/>
    <s v="FDJ48"/>
    <x v="13"/>
    <x v="8"/>
    <s v="OUT027"/>
    <x v="1"/>
    <x v="0"/>
    <x v="3"/>
    <n v="5.6161529000000002E-2"/>
    <m/>
    <n v="246.9118"/>
    <n v="4.3"/>
  </r>
  <r>
    <n v="1917"/>
    <x v="1"/>
    <s v="FDO60"/>
    <x v="13"/>
    <x v="8"/>
    <s v="OUT027"/>
    <x v="1"/>
    <x v="0"/>
    <x v="3"/>
    <n v="3.4203091999999997E-2"/>
    <m/>
    <n v="43.308599999999998"/>
    <n v="4.3"/>
  </r>
  <r>
    <n v="1918"/>
    <x v="1"/>
    <s v="FDR48"/>
    <x v="13"/>
    <x v="8"/>
    <s v="OUT027"/>
    <x v="1"/>
    <x v="0"/>
    <x v="3"/>
    <n v="0.13086741299999999"/>
    <m/>
    <n v="150.80240000000001"/>
    <n v="4.3"/>
  </r>
  <r>
    <n v="1919"/>
    <x v="1"/>
    <s v="FDA13"/>
    <x v="3"/>
    <x v="8"/>
    <s v="OUT027"/>
    <x v="1"/>
    <x v="0"/>
    <x v="3"/>
    <n v="7.8174542999999999E-2"/>
    <m/>
    <n v="39.950600000000001"/>
    <n v="4.3"/>
  </r>
  <r>
    <n v="1920"/>
    <x v="1"/>
    <s v="FDF50"/>
    <x v="3"/>
    <x v="8"/>
    <s v="OUT027"/>
    <x v="1"/>
    <x v="0"/>
    <x v="3"/>
    <n v="0.116762173"/>
    <m/>
    <n v="198.9768"/>
    <n v="4.3"/>
  </r>
  <r>
    <n v="1921"/>
    <x v="1"/>
    <s v="FDN02"/>
    <x v="3"/>
    <x v="8"/>
    <s v="OUT027"/>
    <x v="1"/>
    <x v="0"/>
    <x v="3"/>
    <n v="7.3470233999999995E-2"/>
    <m/>
    <n v="205.3638"/>
    <n v="4.3"/>
  </r>
  <r>
    <n v="1922"/>
    <x v="1"/>
    <s v="DRE15"/>
    <x v="11"/>
    <x v="8"/>
    <s v="OUT027"/>
    <x v="1"/>
    <x v="0"/>
    <x v="3"/>
    <n v="1.769927E-2"/>
    <m/>
    <n v="74.2012"/>
    <n v="4.3"/>
  </r>
  <r>
    <n v="1923"/>
    <x v="1"/>
    <s v="DRF27"/>
    <x v="11"/>
    <x v="8"/>
    <s v="OUT027"/>
    <x v="1"/>
    <x v="0"/>
    <x v="3"/>
    <n v="2.8279660000000002E-2"/>
    <m/>
    <n v="152.23400000000001"/>
    <n v="4.3"/>
  </r>
  <r>
    <n v="1924"/>
    <x v="1"/>
    <s v="FDC17"/>
    <x v="2"/>
    <x v="8"/>
    <s v="OUT027"/>
    <x v="1"/>
    <x v="0"/>
    <x v="3"/>
    <n v="1.5385856999999999E-2"/>
    <m/>
    <n v="208.99279999999999"/>
    <n v="4.3"/>
  </r>
  <r>
    <n v="1925"/>
    <x v="1"/>
    <s v="FDH41"/>
    <x v="2"/>
    <x v="8"/>
    <s v="OUT027"/>
    <x v="1"/>
    <x v="0"/>
    <x v="3"/>
    <n v="8.1614376000000002E-2"/>
    <m/>
    <n v="214.7534"/>
    <n v="4.3"/>
  </r>
  <r>
    <n v="1926"/>
    <x v="1"/>
    <s v="FDX28"/>
    <x v="2"/>
    <x v="8"/>
    <s v="OUT027"/>
    <x v="1"/>
    <x v="0"/>
    <x v="3"/>
    <n v="0"/>
    <m/>
    <n v="100.7042"/>
    <n v="4.3"/>
  </r>
  <r>
    <n v="1927"/>
    <x v="1"/>
    <s v="FDB08"/>
    <x v="0"/>
    <x v="8"/>
    <s v="OUT027"/>
    <x v="1"/>
    <x v="0"/>
    <x v="3"/>
    <n v="3.0952737000000001E-2"/>
    <m/>
    <n v="160.15780000000001"/>
    <n v="4.3"/>
  </r>
  <r>
    <n v="1928"/>
    <x v="1"/>
    <s v="FDC32"/>
    <x v="0"/>
    <x v="8"/>
    <s v="OUT027"/>
    <x v="1"/>
    <x v="0"/>
    <x v="3"/>
    <n v="9.8629062000000003E-2"/>
    <m/>
    <n v="90.646199999999993"/>
    <n v="4.3"/>
  </r>
  <r>
    <n v="1929"/>
    <x v="1"/>
    <s v="FDC44"/>
    <x v="0"/>
    <x v="8"/>
    <s v="OUT027"/>
    <x v="1"/>
    <x v="0"/>
    <x v="3"/>
    <n v="0.17176107700000001"/>
    <m/>
    <n v="115.7518"/>
    <n v="4.3"/>
  </r>
  <r>
    <n v="1930"/>
    <x v="1"/>
    <s v="FDD08"/>
    <x v="0"/>
    <x v="8"/>
    <s v="OUT027"/>
    <x v="1"/>
    <x v="0"/>
    <x v="3"/>
    <n v="3.5183156E-2"/>
    <m/>
    <n v="37.8506"/>
    <n v="4.3"/>
  </r>
  <r>
    <n v="1931"/>
    <x v="1"/>
    <s v="FDD20"/>
    <x v="0"/>
    <x v="8"/>
    <s v="OUT027"/>
    <x v="1"/>
    <x v="0"/>
    <x v="3"/>
    <n v="2.0614212E-2"/>
    <m/>
    <n v="126.4046"/>
    <n v="4.3"/>
  </r>
  <r>
    <n v="1932"/>
    <x v="1"/>
    <s v="FDE08"/>
    <x v="0"/>
    <x v="8"/>
    <s v="OUT027"/>
    <x v="1"/>
    <x v="0"/>
    <x v="3"/>
    <n v="4.9080853000000001E-2"/>
    <m/>
    <n v="147.77340000000001"/>
    <n v="4.3"/>
  </r>
  <r>
    <n v="1933"/>
    <x v="1"/>
    <s v="FDE57"/>
    <x v="0"/>
    <x v="8"/>
    <s v="OUT027"/>
    <x v="1"/>
    <x v="0"/>
    <x v="3"/>
    <n v="3.6109413E-2"/>
    <m/>
    <n v="140.61539999999999"/>
    <n v="4.3"/>
  </r>
  <r>
    <n v="1934"/>
    <x v="1"/>
    <s v="FDL20"/>
    <x v="0"/>
    <x v="8"/>
    <s v="OUT027"/>
    <x v="1"/>
    <x v="0"/>
    <x v="3"/>
    <n v="0.12779270100000001"/>
    <m/>
    <n v="111.18859999999999"/>
    <n v="4.3"/>
  </r>
  <r>
    <n v="1935"/>
    <x v="1"/>
    <s v="FDN20"/>
    <x v="0"/>
    <x v="8"/>
    <s v="OUT027"/>
    <x v="1"/>
    <x v="0"/>
    <x v="3"/>
    <n v="2.6055106000000001E-2"/>
    <m/>
    <n v="169.54740000000001"/>
    <n v="4.3"/>
  </r>
  <r>
    <n v="1936"/>
    <x v="1"/>
    <s v="DRK59"/>
    <x v="9"/>
    <x v="8"/>
    <s v="OUT027"/>
    <x v="1"/>
    <x v="0"/>
    <x v="3"/>
    <n v="7.5084456999999993E-2"/>
    <m/>
    <n v="233.9616"/>
    <n v="4.3"/>
  </r>
  <r>
    <n v="1937"/>
    <x v="1"/>
    <s v="NCQ17"/>
    <x v="1"/>
    <x v="8"/>
    <s v="OUT027"/>
    <x v="1"/>
    <x v="0"/>
    <x v="3"/>
    <n v="0.116366304"/>
    <m/>
    <n v="158.363"/>
    <n v="4.3"/>
  </r>
  <r>
    <n v="1938"/>
    <x v="1"/>
    <s v="NCQ41"/>
    <x v="1"/>
    <x v="8"/>
    <s v="OUT027"/>
    <x v="1"/>
    <x v="0"/>
    <x v="3"/>
    <n v="1.9386057000000002E-2"/>
    <m/>
    <n v="194.57939999999999"/>
    <n v="4.3"/>
  </r>
  <r>
    <n v="1939"/>
    <x v="1"/>
    <s v="NCC18"/>
    <x v="5"/>
    <x v="8"/>
    <s v="OUT027"/>
    <x v="1"/>
    <x v="0"/>
    <x v="3"/>
    <n v="0.17641157900000001"/>
    <m/>
    <n v="173.2422"/>
    <n v="4.3"/>
  </r>
  <r>
    <n v="1940"/>
    <x v="1"/>
    <s v="NCH55"/>
    <x v="5"/>
    <x v="8"/>
    <s v="OUT027"/>
    <x v="1"/>
    <x v="0"/>
    <x v="3"/>
    <n v="3.4504413999999997E-2"/>
    <m/>
    <n v="125.202"/>
    <n v="4.3"/>
  </r>
  <r>
    <n v="1941"/>
    <x v="1"/>
    <s v="NCL54"/>
    <x v="5"/>
    <x v="8"/>
    <s v="OUT027"/>
    <x v="1"/>
    <x v="0"/>
    <x v="3"/>
    <n v="8.2353075999999997E-2"/>
    <m/>
    <n v="176.90539999999999"/>
    <n v="4.3"/>
  </r>
  <r>
    <n v="1942"/>
    <x v="1"/>
    <s v="NCO14"/>
    <x v="5"/>
    <x v="8"/>
    <s v="OUT027"/>
    <x v="1"/>
    <x v="0"/>
    <x v="3"/>
    <n v="2.9500320999999999E-2"/>
    <m/>
    <n v="46.208599999999997"/>
    <n v="4.3"/>
  </r>
  <r>
    <n v="1943"/>
    <x v="1"/>
    <s v="NCX54"/>
    <x v="5"/>
    <x v="8"/>
    <s v="OUT027"/>
    <x v="1"/>
    <x v="0"/>
    <x v="3"/>
    <n v="4.7827138999999998E-2"/>
    <m/>
    <n v="105.3622"/>
    <n v="4.3"/>
  </r>
  <r>
    <n v="1944"/>
    <x v="1"/>
    <s v="FDI19"/>
    <x v="7"/>
    <x v="8"/>
    <s v="OUT027"/>
    <x v="1"/>
    <x v="0"/>
    <x v="3"/>
    <n v="5.2085615000000002E-2"/>
    <m/>
    <n v="242.85120000000001"/>
    <n v="4.3"/>
  </r>
  <r>
    <n v="1945"/>
    <x v="1"/>
    <s v="FDL43"/>
    <x v="7"/>
    <x v="8"/>
    <s v="OUT027"/>
    <x v="1"/>
    <x v="0"/>
    <x v="3"/>
    <n v="2.6933321E-2"/>
    <m/>
    <n v="78.466999999999999"/>
    <n v="4.3"/>
  </r>
  <r>
    <n v="1946"/>
    <x v="1"/>
    <s v="FDN15"/>
    <x v="7"/>
    <x v="8"/>
    <s v="OUT027"/>
    <x v="1"/>
    <x v="0"/>
    <x v="3"/>
    <n v="1.6653022E-2"/>
    <m/>
    <n v="139.518"/>
    <n v="4.3"/>
  </r>
  <r>
    <n v="1947"/>
    <x v="1"/>
    <s v="FDP15"/>
    <x v="7"/>
    <x v="8"/>
    <s v="OUT027"/>
    <x v="1"/>
    <x v="0"/>
    <x v="3"/>
    <n v="8.3536071000000003E-2"/>
    <m/>
    <n v="255.43299999999999"/>
    <n v="4.3"/>
  </r>
  <r>
    <n v="1948"/>
    <x v="1"/>
    <s v="FDQ39"/>
    <x v="7"/>
    <x v="8"/>
    <s v="OUT027"/>
    <x v="1"/>
    <x v="0"/>
    <x v="3"/>
    <n v="8.0649684999999999E-2"/>
    <m/>
    <n v="189.9846"/>
    <n v="4.3"/>
  </r>
  <r>
    <n v="1949"/>
    <x v="1"/>
    <s v="FDT03"/>
    <x v="7"/>
    <x v="8"/>
    <s v="OUT027"/>
    <x v="1"/>
    <x v="0"/>
    <x v="3"/>
    <n v="9.9503430000000004E-3"/>
    <m/>
    <n v="185.5608"/>
    <n v="4.3"/>
  </r>
  <r>
    <n v="1950"/>
    <x v="1"/>
    <s v="FDV51"/>
    <x v="7"/>
    <x v="8"/>
    <s v="OUT027"/>
    <x v="1"/>
    <x v="0"/>
    <x v="3"/>
    <n v="3.2381325000000002E-2"/>
    <m/>
    <n v="166.1842"/>
    <n v="4.3"/>
  </r>
  <r>
    <n v="1951"/>
    <x v="1"/>
    <s v="FDY51"/>
    <x v="7"/>
    <x v="8"/>
    <s v="OUT027"/>
    <x v="1"/>
    <x v="0"/>
    <x v="3"/>
    <n v="8.0741927000000005E-2"/>
    <m/>
    <n v="220.87979999999999"/>
    <n v="4.3"/>
  </r>
  <r>
    <n v="1952"/>
    <x v="1"/>
    <s v="NCM43"/>
    <x v="10"/>
    <x v="8"/>
    <s v="OUT027"/>
    <x v="1"/>
    <x v="0"/>
    <x v="3"/>
    <n v="1.9381059999999999E-2"/>
    <m/>
    <n v="164.321"/>
    <n v="4.3"/>
  </r>
  <r>
    <n v="1953"/>
    <x v="1"/>
    <s v="FDP33"/>
    <x v="6"/>
    <x v="8"/>
    <s v="OUT027"/>
    <x v="1"/>
    <x v="0"/>
    <x v="3"/>
    <n v="8.8839949000000001E-2"/>
    <m/>
    <n v="254.2672"/>
    <n v="4.3"/>
  </r>
  <r>
    <n v="1954"/>
    <x v="1"/>
    <s v="FDV21"/>
    <x v="6"/>
    <x v="8"/>
    <s v="OUT027"/>
    <x v="1"/>
    <x v="0"/>
    <x v="3"/>
    <n v="0.17025446899999999"/>
    <m/>
    <n v="124.8704"/>
    <n v="4.3"/>
  </r>
  <r>
    <n v="1955"/>
    <x v="1"/>
    <s v="DRD25"/>
    <x v="4"/>
    <x v="8"/>
    <s v="OUT027"/>
    <x v="1"/>
    <x v="0"/>
    <x v="3"/>
    <n v="7.8589628999999994E-2"/>
    <m/>
    <n v="113.286"/>
    <n v="4.3"/>
  </r>
  <r>
    <n v="1956"/>
    <x v="1"/>
    <s v="DRE25"/>
    <x v="4"/>
    <x v="8"/>
    <s v="OUT027"/>
    <x v="1"/>
    <x v="0"/>
    <x v="3"/>
    <n v="7.2928316000000007E-2"/>
    <m/>
    <n v="94.412000000000006"/>
    <n v="4.3"/>
  </r>
  <r>
    <n v="1957"/>
    <x v="1"/>
    <s v="DRF36"/>
    <x v="4"/>
    <x v="8"/>
    <s v="OUT027"/>
    <x v="1"/>
    <x v="0"/>
    <x v="3"/>
    <n v="2.3463123999999998E-2"/>
    <m/>
    <n v="190.68459999999999"/>
    <n v="4.3"/>
  </r>
  <r>
    <n v="1958"/>
    <x v="1"/>
    <s v="DRG13"/>
    <x v="4"/>
    <x v="8"/>
    <s v="OUT027"/>
    <x v="1"/>
    <x v="0"/>
    <x v="3"/>
    <n v="3.7006075999999999E-2"/>
    <m/>
    <n v="164.7526"/>
    <n v="4.3"/>
  </r>
  <r>
    <n v="1959"/>
    <x v="1"/>
    <s v="DRK13"/>
    <x v="4"/>
    <x v="8"/>
    <s v="OUT027"/>
    <x v="1"/>
    <x v="0"/>
    <x v="3"/>
    <n v="0.114609875"/>
    <m/>
    <n v="197.00839999999999"/>
    <n v="4.3"/>
  </r>
  <r>
    <n v="1960"/>
    <x v="0"/>
    <s v="FDN23"/>
    <x v="8"/>
    <x v="8"/>
    <s v="OUT027"/>
    <x v="1"/>
    <x v="0"/>
    <x v="3"/>
    <n v="7.5142107999999999E-2"/>
    <m/>
    <n v="145.84440000000001"/>
    <n v="4.3"/>
  </r>
  <r>
    <n v="1961"/>
    <x v="0"/>
    <s v="FDS59"/>
    <x v="8"/>
    <x v="8"/>
    <s v="OUT027"/>
    <x v="1"/>
    <x v="0"/>
    <x v="3"/>
    <n v="4.368089E-2"/>
    <m/>
    <n v="110.157"/>
    <n v="4.3"/>
  </r>
  <r>
    <n v="1962"/>
    <x v="0"/>
    <s v="FDZ35"/>
    <x v="8"/>
    <x v="8"/>
    <s v="OUT027"/>
    <x v="1"/>
    <x v="0"/>
    <x v="3"/>
    <n v="2.2170591999999999E-2"/>
    <m/>
    <n v="105.199"/>
    <n v="4.3"/>
  </r>
  <r>
    <n v="1963"/>
    <x v="0"/>
    <s v="FDD38"/>
    <x v="3"/>
    <x v="8"/>
    <s v="OUT027"/>
    <x v="1"/>
    <x v="0"/>
    <x v="3"/>
    <n v="0"/>
    <m/>
    <n v="100.3674"/>
    <n v="4.3"/>
  </r>
  <r>
    <n v="1964"/>
    <x v="0"/>
    <s v="FDU01"/>
    <x v="3"/>
    <x v="8"/>
    <s v="OUT027"/>
    <x v="1"/>
    <x v="0"/>
    <x v="3"/>
    <n v="1.1937183000000001E-2"/>
    <m/>
    <n v="184.79239999999999"/>
    <n v="4.3"/>
  </r>
  <r>
    <n v="1965"/>
    <x v="0"/>
    <s v="FDC29"/>
    <x v="2"/>
    <x v="8"/>
    <s v="OUT027"/>
    <x v="1"/>
    <x v="0"/>
    <x v="3"/>
    <n v="2.4088444000000001E-2"/>
    <m/>
    <n v="112.7176"/>
    <n v="4.3"/>
  </r>
  <r>
    <n v="1966"/>
    <x v="0"/>
    <s v="FDD41"/>
    <x v="2"/>
    <x v="8"/>
    <s v="OUT027"/>
    <x v="1"/>
    <x v="0"/>
    <x v="3"/>
    <n v="8.6837543000000003E-2"/>
    <m/>
    <n v="106.2306"/>
    <n v="4.3"/>
  </r>
  <r>
    <n v="1967"/>
    <x v="0"/>
    <s v="FDA08"/>
    <x v="0"/>
    <x v="8"/>
    <s v="OUT027"/>
    <x v="1"/>
    <x v="0"/>
    <x v="3"/>
    <n v="4.9842613000000001E-2"/>
    <m/>
    <n v="164.2526"/>
    <n v="4.3"/>
  </r>
  <r>
    <n v="1968"/>
    <x v="0"/>
    <s v="FDQ07"/>
    <x v="0"/>
    <x v="8"/>
    <s v="OUT027"/>
    <x v="1"/>
    <x v="0"/>
    <x v="3"/>
    <n v="8.6983590999999999E-2"/>
    <m/>
    <n v="219.84559999999999"/>
    <n v="4.3"/>
  </r>
  <r>
    <n v="1969"/>
    <x v="0"/>
    <s v="FDQ31"/>
    <x v="0"/>
    <x v="8"/>
    <s v="OUT027"/>
    <x v="1"/>
    <x v="0"/>
    <x v="3"/>
    <n v="5.3586457999999997E-2"/>
    <m/>
    <n v="89.785600000000002"/>
    <n v="4.3"/>
  </r>
  <r>
    <n v="1970"/>
    <x v="0"/>
    <s v="FDL03"/>
    <x v="7"/>
    <x v="8"/>
    <s v="OUT027"/>
    <x v="1"/>
    <x v="0"/>
    <x v="3"/>
    <n v="2.6949463E-2"/>
    <m/>
    <n v="197.71100000000001"/>
    <n v="4.3"/>
  </r>
  <r>
    <n v="1971"/>
    <x v="0"/>
    <s v="FDO27"/>
    <x v="7"/>
    <x v="8"/>
    <s v="OUT027"/>
    <x v="1"/>
    <x v="0"/>
    <x v="3"/>
    <n v="0.178210285"/>
    <m/>
    <n v="95.775199999999998"/>
    <n v="4.3"/>
  </r>
  <r>
    <n v="1972"/>
    <x v="0"/>
    <s v="FDJ33"/>
    <x v="6"/>
    <x v="8"/>
    <s v="OUT027"/>
    <x v="1"/>
    <x v="0"/>
    <x v="3"/>
    <n v="8.7894475E-2"/>
    <m/>
    <n v="121.173"/>
    <n v="4.3"/>
  </r>
  <r>
    <n v="1973"/>
    <x v="0"/>
    <s v="FDW09"/>
    <x v="6"/>
    <x v="8"/>
    <s v="OUT027"/>
    <x v="1"/>
    <x v="0"/>
    <x v="3"/>
    <n v="2.5795293E-2"/>
    <m/>
    <n v="80.230199999999996"/>
    <n v="4.3"/>
  </r>
  <r>
    <n v="1974"/>
    <x v="0"/>
    <s v="FDZ21"/>
    <x v="6"/>
    <x v="8"/>
    <s v="OUT027"/>
    <x v="1"/>
    <x v="0"/>
    <x v="3"/>
    <n v="3.9031927000000001E-2"/>
    <m/>
    <n v="95.641000000000005"/>
    <n v="4.3"/>
  </r>
  <r>
    <n v="1975"/>
    <x v="0"/>
    <s v="DRZ11"/>
    <x v="4"/>
    <x v="8"/>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8"/>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9"/>
    <s v="OUT035"/>
    <x v="2"/>
    <x v="1"/>
    <x v="0"/>
    <n v="0"/>
    <n v="14"/>
    <n v="53.064"/>
    <n v="4.2"/>
  </r>
  <r>
    <n v="1988"/>
    <x v="0"/>
    <s v="FDM22"/>
    <x v="6"/>
    <x v="3"/>
    <s v="OUT013"/>
    <x v="1"/>
    <x v="2"/>
    <x v="0"/>
    <n v="4.1922849999999998E-2"/>
    <n v="14"/>
    <n v="54.764000000000003"/>
    <n v="4.2"/>
  </r>
  <r>
    <n v="1989"/>
    <x v="1"/>
    <s v="NCO17"/>
    <x v="1"/>
    <x v="8"/>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9"/>
    <s v="OUT035"/>
    <x v="2"/>
    <x v="1"/>
    <x v="0"/>
    <n v="5.8091482E-2"/>
    <n v="13.8"/>
    <n v="245.18020000000001"/>
    <n v="4.2"/>
  </r>
  <r>
    <n v="1993"/>
    <x v="0"/>
    <s v="FDL58"/>
    <x v="6"/>
    <x v="5"/>
    <s v="OUT017"/>
    <x v="2"/>
    <x v="1"/>
    <x v="0"/>
    <n v="0"/>
    <n v="5.78"/>
    <n v="263.7568"/>
    <n v="4.2"/>
  </r>
  <r>
    <n v="1994"/>
    <x v="1"/>
    <s v="DRJ51"/>
    <x v="11"/>
    <x v="9"/>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8"/>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8"/>
    <s v="OUT019"/>
    <x v="0"/>
    <x v="1"/>
    <x v="2"/>
    <n v="5.3392943999999998E-2"/>
    <m/>
    <n v="193.81620000000001"/>
    <n v="4.2"/>
  </r>
  <r>
    <n v="2004"/>
    <x v="1"/>
    <s v="FDW24"/>
    <x v="13"/>
    <x v="8"/>
    <s v="OUT019"/>
    <x v="0"/>
    <x v="1"/>
    <x v="2"/>
    <n v="6.5652494000000006E-2"/>
    <m/>
    <n v="48.903399999999998"/>
    <n v="4.2"/>
  </r>
  <r>
    <n v="2005"/>
    <x v="0"/>
    <s v="FDF11"/>
    <x v="15"/>
    <x v="9"/>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8"/>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8"/>
    <s v="OUT019"/>
    <x v="0"/>
    <x v="1"/>
    <x v="2"/>
    <n v="0"/>
    <m/>
    <n v="160.69200000000001"/>
    <n v="4.2"/>
  </r>
  <r>
    <n v="2018"/>
    <x v="0"/>
    <s v="FDW44"/>
    <x v="0"/>
    <x v="0"/>
    <s v="OUT049"/>
    <x v="0"/>
    <x v="0"/>
    <x v="0"/>
    <n v="3.5205866000000002E-2"/>
    <n v="9.5"/>
    <n v="171.34479999999999"/>
    <n v="4.2"/>
  </r>
  <r>
    <n v="2019"/>
    <x v="1"/>
    <s v="FDE22"/>
    <x v="6"/>
    <x v="8"/>
    <s v="OUT019"/>
    <x v="0"/>
    <x v="1"/>
    <x v="2"/>
    <n v="5.1778172999999997E-2"/>
    <m/>
    <n v="157.892"/>
    <n v="4.2"/>
  </r>
  <r>
    <n v="2020"/>
    <x v="1"/>
    <s v="NCU41"/>
    <x v="1"/>
    <x v="2"/>
    <s v="OUT046"/>
    <x v="0"/>
    <x v="1"/>
    <x v="0"/>
    <n v="5.2054819000000002E-2"/>
    <n v="18.850000000000001"/>
    <n v="189.18459999999999"/>
    <n v="4.2"/>
  </r>
  <r>
    <n v="2021"/>
    <x v="1"/>
    <s v="FDL46"/>
    <x v="6"/>
    <x v="8"/>
    <s v="OUT027"/>
    <x v="1"/>
    <x v="0"/>
    <x v="3"/>
    <n v="5.3795153999999998E-2"/>
    <m/>
    <n v="117.7466"/>
    <n v="4.2"/>
  </r>
  <r>
    <n v="2022"/>
    <x v="1"/>
    <s v="FDB21"/>
    <x v="0"/>
    <x v="9"/>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8"/>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8"/>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8"/>
    <s v="OUT027"/>
    <x v="1"/>
    <x v="0"/>
    <x v="3"/>
    <n v="2.4776026E-2"/>
    <m/>
    <n v="172.34219999999999"/>
    <n v="4.2"/>
  </r>
  <r>
    <n v="2037"/>
    <x v="1"/>
    <s v="FDF46"/>
    <x v="6"/>
    <x v="9"/>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8"/>
    <s v="OUT027"/>
    <x v="1"/>
    <x v="0"/>
    <x v="3"/>
    <n v="5.8142797000000003E-2"/>
    <m/>
    <n v="162.15520000000001"/>
    <n v="4.2"/>
  </r>
  <r>
    <n v="2041"/>
    <x v="0"/>
    <s v="FDJ03"/>
    <x v="11"/>
    <x v="3"/>
    <s v="OUT013"/>
    <x v="1"/>
    <x v="2"/>
    <x v="0"/>
    <n v="7.2334667000000005E-2"/>
    <n v="12.35"/>
    <n v="49.169199999999996"/>
    <n v="4.2"/>
  </r>
  <r>
    <n v="2042"/>
    <x v="0"/>
    <s v="FDZ08"/>
    <x v="0"/>
    <x v="8"/>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8"/>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9"/>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8"/>
    <s v="OUT019"/>
    <x v="0"/>
    <x v="1"/>
    <x v="2"/>
    <n v="0.213125482"/>
    <m/>
    <n v="44.942799999999998"/>
    <n v="4.2"/>
  </r>
  <r>
    <n v="2122"/>
    <x v="1"/>
    <s v="FDK24"/>
    <x v="13"/>
    <x v="8"/>
    <s v="OUT019"/>
    <x v="0"/>
    <x v="1"/>
    <x v="2"/>
    <n v="0.17735437300000001"/>
    <m/>
    <n v="46.674399999999999"/>
    <n v="4.2"/>
  </r>
  <r>
    <n v="2123"/>
    <x v="1"/>
    <s v="FDN60"/>
    <x v="13"/>
    <x v="8"/>
    <s v="OUT019"/>
    <x v="0"/>
    <x v="1"/>
    <x v="2"/>
    <n v="0.16660951700000001"/>
    <m/>
    <n v="157.66040000000001"/>
    <n v="4.2"/>
  </r>
  <r>
    <n v="2124"/>
    <x v="1"/>
    <s v="FDW36"/>
    <x v="13"/>
    <x v="8"/>
    <s v="OUT019"/>
    <x v="0"/>
    <x v="1"/>
    <x v="2"/>
    <n v="9.9681704999999995E-2"/>
    <m/>
    <n v="107.4622"/>
    <n v="4.2"/>
  </r>
  <r>
    <n v="2125"/>
    <x v="1"/>
    <s v="FDR23"/>
    <x v="8"/>
    <x v="8"/>
    <s v="OUT019"/>
    <x v="0"/>
    <x v="1"/>
    <x v="2"/>
    <n v="0.14319938900000001"/>
    <m/>
    <n v="175.83699999999999"/>
    <n v="4.2"/>
  </r>
  <r>
    <n v="2126"/>
    <x v="1"/>
    <s v="FDA13"/>
    <x v="3"/>
    <x v="8"/>
    <s v="OUT019"/>
    <x v="0"/>
    <x v="1"/>
    <x v="2"/>
    <n v="0.137539574"/>
    <m/>
    <n v="38.8506"/>
    <n v="4.2"/>
  </r>
  <r>
    <n v="2127"/>
    <x v="1"/>
    <s v="FDH38"/>
    <x v="3"/>
    <x v="8"/>
    <s v="OUT019"/>
    <x v="0"/>
    <x v="1"/>
    <x v="2"/>
    <n v="1.8275994E-2"/>
    <m/>
    <n v="115.2808"/>
    <n v="4.2"/>
  </r>
  <r>
    <n v="2128"/>
    <x v="1"/>
    <s v="FDS01"/>
    <x v="3"/>
    <x v="8"/>
    <s v="OUT019"/>
    <x v="0"/>
    <x v="1"/>
    <x v="2"/>
    <n v="3.1069203E-2"/>
    <m/>
    <n v="179.6686"/>
    <n v="4.2"/>
  </r>
  <r>
    <n v="2129"/>
    <x v="1"/>
    <s v="FDY13"/>
    <x v="3"/>
    <x v="8"/>
    <s v="OUT019"/>
    <x v="0"/>
    <x v="1"/>
    <x v="2"/>
    <n v="5.2749198999999997E-2"/>
    <m/>
    <n v="74.966999999999999"/>
    <n v="4.2"/>
  </r>
  <r>
    <n v="2130"/>
    <x v="1"/>
    <s v="FDL40"/>
    <x v="2"/>
    <x v="8"/>
    <s v="OUT019"/>
    <x v="0"/>
    <x v="1"/>
    <x v="2"/>
    <n v="0"/>
    <m/>
    <n v="98.241"/>
    <n v="4.2"/>
  </r>
  <r>
    <n v="2131"/>
    <x v="1"/>
    <s v="NCK05"/>
    <x v="1"/>
    <x v="8"/>
    <s v="OUT019"/>
    <x v="0"/>
    <x v="1"/>
    <x v="2"/>
    <n v="0.135612397"/>
    <m/>
    <n v="61.153599999999997"/>
    <n v="4.2"/>
  </r>
  <r>
    <n v="2132"/>
    <x v="1"/>
    <s v="NCM05"/>
    <x v="1"/>
    <x v="8"/>
    <s v="OUT019"/>
    <x v="0"/>
    <x v="1"/>
    <x v="2"/>
    <n v="0.104784329"/>
    <m/>
    <n v="266.02260000000001"/>
    <n v="4.2"/>
  </r>
  <r>
    <n v="2133"/>
    <x v="1"/>
    <s v="NCY29"/>
    <x v="1"/>
    <x v="8"/>
    <s v="OUT019"/>
    <x v="0"/>
    <x v="1"/>
    <x v="2"/>
    <n v="0.13522696200000001"/>
    <m/>
    <n v="56.292999999999999"/>
    <n v="4.2"/>
  </r>
  <r>
    <n v="2134"/>
    <x v="1"/>
    <s v="NCG30"/>
    <x v="5"/>
    <x v="8"/>
    <s v="OUT019"/>
    <x v="0"/>
    <x v="1"/>
    <x v="2"/>
    <n v="0.196659953"/>
    <m/>
    <n v="125.80459999999999"/>
    <n v="4.2"/>
  </r>
  <r>
    <n v="2135"/>
    <x v="1"/>
    <s v="FDG31"/>
    <x v="7"/>
    <x v="8"/>
    <s v="OUT019"/>
    <x v="0"/>
    <x v="1"/>
    <x v="2"/>
    <n v="6.6351687000000006E-2"/>
    <m/>
    <n v="65.082599999999999"/>
    <n v="4.2"/>
  </r>
  <r>
    <n v="2136"/>
    <x v="1"/>
    <s v="FDV15"/>
    <x v="7"/>
    <x v="8"/>
    <s v="OUT019"/>
    <x v="0"/>
    <x v="1"/>
    <x v="2"/>
    <n v="0.25592909600000002"/>
    <m/>
    <n v="103.3648"/>
    <n v="4.2"/>
  </r>
  <r>
    <n v="2137"/>
    <x v="1"/>
    <s v="FDE46"/>
    <x v="6"/>
    <x v="8"/>
    <s v="OUT019"/>
    <x v="0"/>
    <x v="1"/>
    <x v="2"/>
    <n v="2.7610697999999999E-2"/>
    <m/>
    <n v="149.53659999999999"/>
    <n v="4.2"/>
  </r>
  <r>
    <n v="2138"/>
    <x v="1"/>
    <s v="DRF25"/>
    <x v="4"/>
    <x v="8"/>
    <s v="OUT019"/>
    <x v="0"/>
    <x v="1"/>
    <x v="2"/>
    <n v="6.8153090999999999E-2"/>
    <m/>
    <n v="36.018999999999998"/>
    <n v="4.2"/>
  </r>
  <r>
    <n v="2139"/>
    <x v="1"/>
    <s v="DRF49"/>
    <x v="4"/>
    <x v="8"/>
    <s v="OUT019"/>
    <x v="0"/>
    <x v="1"/>
    <x v="2"/>
    <n v="0.124448295"/>
    <m/>
    <n v="112.0518"/>
    <n v="4.2"/>
  </r>
  <r>
    <n v="2140"/>
    <x v="1"/>
    <s v="DRH37"/>
    <x v="4"/>
    <x v="8"/>
    <s v="OUT019"/>
    <x v="0"/>
    <x v="1"/>
    <x v="2"/>
    <n v="7.2864868999999999E-2"/>
    <m/>
    <n v="165.2526"/>
    <n v="4.2"/>
  </r>
  <r>
    <n v="2141"/>
    <x v="0"/>
    <s v="FDH14"/>
    <x v="3"/>
    <x v="8"/>
    <s v="OUT019"/>
    <x v="0"/>
    <x v="1"/>
    <x v="2"/>
    <n v="8.1955735000000002E-2"/>
    <m/>
    <n v="142.0838"/>
    <n v="4.2"/>
  </r>
  <r>
    <n v="2142"/>
    <x v="0"/>
    <s v="FDE51"/>
    <x v="11"/>
    <x v="8"/>
    <s v="OUT019"/>
    <x v="0"/>
    <x v="1"/>
    <x v="2"/>
    <n v="0.168901843"/>
    <m/>
    <n v="43.4086"/>
    <n v="4.2"/>
  </r>
  <r>
    <n v="2143"/>
    <x v="0"/>
    <s v="FDL52"/>
    <x v="2"/>
    <x v="8"/>
    <s v="OUT019"/>
    <x v="0"/>
    <x v="1"/>
    <x v="2"/>
    <n v="8.0697998000000007E-2"/>
    <m/>
    <n v="39.8506"/>
    <n v="4.2"/>
  </r>
  <r>
    <n v="2144"/>
    <x v="0"/>
    <s v="FDY28"/>
    <x v="2"/>
    <x v="8"/>
    <s v="OUT019"/>
    <x v="0"/>
    <x v="1"/>
    <x v="2"/>
    <n v="0.26639670999999998"/>
    <m/>
    <n v="215.62180000000001"/>
    <n v="4.2"/>
  </r>
  <r>
    <n v="2145"/>
    <x v="0"/>
    <s v="FDE56"/>
    <x v="0"/>
    <x v="8"/>
    <s v="OUT019"/>
    <x v="0"/>
    <x v="1"/>
    <x v="2"/>
    <n v="0.27873064199999997"/>
    <m/>
    <n v="63.2194"/>
    <n v="4.2"/>
  </r>
  <r>
    <n v="2146"/>
    <x v="0"/>
    <s v="FDH45"/>
    <x v="0"/>
    <x v="8"/>
    <s v="OUT019"/>
    <x v="0"/>
    <x v="1"/>
    <x v="2"/>
    <n v="0.18500898499999999"/>
    <m/>
    <n v="42.379600000000003"/>
    <n v="4.2"/>
  </r>
  <r>
    <n v="2147"/>
    <x v="0"/>
    <s v="FDH56"/>
    <x v="0"/>
    <x v="8"/>
    <s v="OUT019"/>
    <x v="0"/>
    <x v="1"/>
    <x v="2"/>
    <n v="0.11173569"/>
    <m/>
    <n v="115.9492"/>
    <n v="4.2"/>
  </r>
  <r>
    <n v="2148"/>
    <x v="0"/>
    <s v="FDO56"/>
    <x v="0"/>
    <x v="8"/>
    <s v="OUT019"/>
    <x v="0"/>
    <x v="1"/>
    <x v="2"/>
    <n v="7.8758649E-2"/>
    <m/>
    <n v="116.38079999999999"/>
    <n v="4.2"/>
  </r>
  <r>
    <n v="2149"/>
    <x v="0"/>
    <s v="FDT55"/>
    <x v="0"/>
    <x v="8"/>
    <s v="OUT019"/>
    <x v="0"/>
    <x v="1"/>
    <x v="2"/>
    <n v="7.6434541999999994E-2"/>
    <m/>
    <n v="155.8946"/>
    <n v="4.2"/>
  </r>
  <r>
    <n v="2150"/>
    <x v="0"/>
    <s v="FDY03"/>
    <x v="7"/>
    <x v="8"/>
    <s v="OUT019"/>
    <x v="0"/>
    <x v="1"/>
    <x v="2"/>
    <n v="0.133279499"/>
    <m/>
    <n v="112.6202"/>
    <n v="4.2"/>
  </r>
  <r>
    <n v="2151"/>
    <x v="0"/>
    <s v="FDS21"/>
    <x v="6"/>
    <x v="8"/>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9"/>
    <s v="OUT035"/>
    <x v="2"/>
    <x v="1"/>
    <x v="0"/>
    <n v="4.1387618000000001E-2"/>
    <n v="10.5"/>
    <n v="40.116399999999999"/>
    <n v="4.2"/>
  </r>
  <r>
    <n v="2353"/>
    <x v="1"/>
    <s v="NCF30"/>
    <x v="5"/>
    <x v="9"/>
    <s v="OUT035"/>
    <x v="2"/>
    <x v="1"/>
    <x v="0"/>
    <n v="0.12622018700000001"/>
    <n v="17"/>
    <n v="126.7362"/>
    <n v="4.2"/>
  </r>
  <r>
    <n v="2354"/>
    <x v="1"/>
    <s v="NCO06"/>
    <x v="5"/>
    <x v="9"/>
    <s v="OUT035"/>
    <x v="2"/>
    <x v="1"/>
    <x v="0"/>
    <n v="0.10801000600000001"/>
    <n v="19.25"/>
    <n v="33.355800000000002"/>
    <n v="4.2"/>
  </r>
  <r>
    <n v="2355"/>
    <x v="1"/>
    <s v="NCO42"/>
    <x v="5"/>
    <x v="9"/>
    <s v="OUT035"/>
    <x v="2"/>
    <x v="1"/>
    <x v="0"/>
    <n v="2.4650932E-2"/>
    <n v="21.25"/>
    <n v="146.0102"/>
    <n v="4.2"/>
  </r>
  <r>
    <n v="2356"/>
    <x v="1"/>
    <s v="FDF33"/>
    <x v="14"/>
    <x v="9"/>
    <s v="OUT035"/>
    <x v="2"/>
    <x v="1"/>
    <x v="0"/>
    <n v="2.1531416000000001E-2"/>
    <n v="7.97"/>
    <n v="108.45959999999999"/>
    <n v="4.2"/>
  </r>
  <r>
    <n v="2357"/>
    <x v="1"/>
    <s v="FDW23"/>
    <x v="13"/>
    <x v="9"/>
    <s v="OUT035"/>
    <x v="2"/>
    <x v="1"/>
    <x v="0"/>
    <n v="8.1996785000000003E-2"/>
    <n v="5.7649999999999997"/>
    <n v="40.116399999999999"/>
    <n v="4.2"/>
  </r>
  <r>
    <n v="2358"/>
    <x v="1"/>
    <s v="FDP23"/>
    <x v="8"/>
    <x v="9"/>
    <s v="OUT035"/>
    <x v="2"/>
    <x v="1"/>
    <x v="0"/>
    <n v="3.5580130000000001E-2"/>
    <n v="6.71"/>
    <n v="217.51660000000001"/>
    <n v="4.2"/>
  </r>
  <r>
    <n v="2359"/>
    <x v="1"/>
    <s v="FDP25"/>
    <x v="3"/>
    <x v="9"/>
    <s v="OUT035"/>
    <x v="2"/>
    <x v="1"/>
    <x v="0"/>
    <n v="2.1203508999999999E-2"/>
    <n v="15.2"/>
    <n v="216.38239999999999"/>
    <n v="4.2"/>
  </r>
  <r>
    <n v="2360"/>
    <x v="1"/>
    <s v="FDD50"/>
    <x v="3"/>
    <x v="9"/>
    <s v="OUT035"/>
    <x v="2"/>
    <x v="1"/>
    <x v="0"/>
    <n v="0.14161543600000001"/>
    <n v="18.850000000000001"/>
    <n v="169.01320000000001"/>
    <n v="4.2"/>
  </r>
  <r>
    <n v="2361"/>
    <x v="1"/>
    <s v="FDZ15"/>
    <x v="11"/>
    <x v="9"/>
    <s v="OUT035"/>
    <x v="2"/>
    <x v="1"/>
    <x v="0"/>
    <n v="0"/>
    <n v="13.1"/>
    <n v="117.87820000000001"/>
    <n v="4.2"/>
  </r>
  <r>
    <n v="2362"/>
    <x v="1"/>
    <s v="FDC53"/>
    <x v="2"/>
    <x v="9"/>
    <s v="OUT035"/>
    <x v="2"/>
    <x v="1"/>
    <x v="0"/>
    <n v="8.8340229999999999E-3"/>
    <n v="8.68"/>
    <n v="100.0384"/>
    <n v="4.2"/>
  </r>
  <r>
    <n v="2363"/>
    <x v="1"/>
    <s v="FDD29"/>
    <x v="2"/>
    <x v="9"/>
    <s v="OUT035"/>
    <x v="2"/>
    <x v="1"/>
    <x v="0"/>
    <n v="1.8407033E-2"/>
    <n v="12.15"/>
    <n v="254.7698"/>
    <n v="4.2"/>
  </r>
  <r>
    <n v="2364"/>
    <x v="1"/>
    <s v="FDI52"/>
    <x v="2"/>
    <x v="9"/>
    <s v="OUT035"/>
    <x v="2"/>
    <x v="1"/>
    <x v="0"/>
    <n v="0.104658344"/>
    <n v="18.7"/>
    <n v="121.2072"/>
    <n v="4.2"/>
  </r>
  <r>
    <n v="2365"/>
    <x v="1"/>
    <s v="FDA31"/>
    <x v="0"/>
    <x v="9"/>
    <s v="OUT035"/>
    <x v="2"/>
    <x v="1"/>
    <x v="0"/>
    <n v="0.109990885"/>
    <n v="7.1"/>
    <n v="172.90799999999999"/>
    <n v="4.2"/>
  </r>
  <r>
    <n v="2366"/>
    <x v="1"/>
    <s v="FDH08"/>
    <x v="0"/>
    <x v="9"/>
    <s v="OUT035"/>
    <x v="2"/>
    <x v="1"/>
    <x v="0"/>
    <n v="1.7425784E-2"/>
    <n v="7.51"/>
    <n v="227.90100000000001"/>
    <n v="4.2"/>
  </r>
  <r>
    <n v="2367"/>
    <x v="1"/>
    <s v="FDI45"/>
    <x v="0"/>
    <x v="9"/>
    <s v="OUT035"/>
    <x v="2"/>
    <x v="1"/>
    <x v="0"/>
    <n v="3.7574137000000001E-2"/>
    <n v="13.1"/>
    <n v="174.2054"/>
    <n v="4.2"/>
  </r>
  <r>
    <n v="2368"/>
    <x v="1"/>
    <s v="FDL56"/>
    <x v="0"/>
    <x v="9"/>
    <s v="OUT035"/>
    <x v="2"/>
    <x v="1"/>
    <x v="0"/>
    <n v="0.12575682399999999"/>
    <n v="14.1"/>
    <n v="87.119799999999998"/>
    <n v="4.2"/>
  </r>
  <r>
    <n v="2369"/>
    <x v="1"/>
    <s v="FDD57"/>
    <x v="0"/>
    <x v="9"/>
    <s v="OUT035"/>
    <x v="2"/>
    <x v="1"/>
    <x v="0"/>
    <n v="2.2395357000000001E-2"/>
    <n v="18.100000000000001"/>
    <n v="96.509399999999999"/>
    <n v="4.2"/>
  </r>
  <r>
    <n v="2370"/>
    <x v="1"/>
    <s v="FDC32"/>
    <x v="0"/>
    <x v="9"/>
    <s v="OUT035"/>
    <x v="2"/>
    <x v="1"/>
    <x v="0"/>
    <n v="9.9090260999999999E-2"/>
    <n v="18.350000000000001"/>
    <n v="94.046199999999999"/>
    <n v="4.2"/>
  </r>
  <r>
    <n v="2371"/>
    <x v="1"/>
    <s v="FDW20"/>
    <x v="0"/>
    <x v="9"/>
    <s v="OUT035"/>
    <x v="2"/>
    <x v="1"/>
    <x v="0"/>
    <n v="2.4144862E-2"/>
    <n v="20.75"/>
    <n v="123.373"/>
    <n v="4.2"/>
  </r>
  <r>
    <n v="2372"/>
    <x v="1"/>
    <s v="DRI11"/>
    <x v="9"/>
    <x v="9"/>
    <s v="OUT035"/>
    <x v="2"/>
    <x v="1"/>
    <x v="0"/>
    <n v="3.4397781000000002E-2"/>
    <n v="8.26"/>
    <n v="115.7834"/>
    <n v="4.2"/>
  </r>
  <r>
    <n v="2373"/>
    <x v="1"/>
    <s v="DRG23"/>
    <x v="9"/>
    <x v="9"/>
    <s v="OUT035"/>
    <x v="2"/>
    <x v="1"/>
    <x v="0"/>
    <n v="8.6764795000000006E-2"/>
    <n v="8.8800000000000008"/>
    <n v="153.8682"/>
    <n v="4.2"/>
  </r>
  <r>
    <n v="2374"/>
    <x v="1"/>
    <s v="NCL29"/>
    <x v="1"/>
    <x v="9"/>
    <s v="OUT035"/>
    <x v="2"/>
    <x v="1"/>
    <x v="0"/>
    <n v="0.11391788899999999"/>
    <n v="9.6950000000000003"/>
    <n v="158.2604"/>
    <n v="4.2"/>
  </r>
  <r>
    <n v="2375"/>
    <x v="1"/>
    <s v="NCQ41"/>
    <x v="1"/>
    <x v="9"/>
    <s v="OUT035"/>
    <x v="2"/>
    <x v="1"/>
    <x v="0"/>
    <n v="1.9476707999999999E-2"/>
    <n v="14.8"/>
    <n v="193.07939999999999"/>
    <n v="4.2"/>
  </r>
  <r>
    <n v="2376"/>
    <x v="1"/>
    <s v="NCF43"/>
    <x v="5"/>
    <x v="9"/>
    <s v="OUT035"/>
    <x v="2"/>
    <x v="1"/>
    <x v="0"/>
    <n v="5.1936085999999999E-2"/>
    <n v="8.51"/>
    <n v="142.947"/>
    <n v="4.2"/>
  </r>
  <r>
    <n v="2377"/>
    <x v="1"/>
    <s v="NCC55"/>
    <x v="5"/>
    <x v="9"/>
    <s v="OUT035"/>
    <x v="2"/>
    <x v="1"/>
    <x v="0"/>
    <n v="6.3751080000000002E-2"/>
    <n v="10.695"/>
    <n v="36.784799999999997"/>
    <n v="4.2"/>
  </r>
  <r>
    <n v="2378"/>
    <x v="1"/>
    <s v="NCG07"/>
    <x v="5"/>
    <x v="9"/>
    <s v="OUT035"/>
    <x v="2"/>
    <x v="1"/>
    <x v="0"/>
    <n v="5.2492122000000002E-2"/>
    <n v="12.3"/>
    <n v="191.053"/>
    <n v="4.2"/>
  </r>
  <r>
    <n v="2379"/>
    <x v="1"/>
    <s v="NCK30"/>
    <x v="5"/>
    <x v="9"/>
    <s v="OUT035"/>
    <x v="2"/>
    <x v="1"/>
    <x v="0"/>
    <n v="6.0967038000000001E-2"/>
    <n v="14.85"/>
    <n v="254.3698"/>
    <n v="4.2"/>
  </r>
  <r>
    <n v="2380"/>
    <x v="1"/>
    <s v="NCC07"/>
    <x v="5"/>
    <x v="9"/>
    <s v="OUT035"/>
    <x v="2"/>
    <x v="1"/>
    <x v="0"/>
    <n v="2.3946619999999998E-2"/>
    <n v="19.600000000000001"/>
    <n v="106.99639999999999"/>
    <n v="4.2"/>
  </r>
  <r>
    <n v="2381"/>
    <x v="1"/>
    <s v="NCJ06"/>
    <x v="5"/>
    <x v="9"/>
    <s v="OUT035"/>
    <x v="2"/>
    <x v="1"/>
    <x v="0"/>
    <n v="3.4646067000000003E-2"/>
    <n v="20.100000000000001"/>
    <n v="120.6782"/>
    <n v="4.2"/>
  </r>
  <r>
    <n v="2382"/>
    <x v="1"/>
    <s v="FDG31"/>
    <x v="7"/>
    <x v="9"/>
    <s v="OUT035"/>
    <x v="2"/>
    <x v="1"/>
    <x v="0"/>
    <n v="3.7889223999999999E-2"/>
    <n v="12.15"/>
    <n v="64.782600000000002"/>
    <n v="4.2"/>
  </r>
  <r>
    <n v="2383"/>
    <x v="1"/>
    <s v="FDY51"/>
    <x v="7"/>
    <x v="9"/>
    <s v="OUT035"/>
    <x v="2"/>
    <x v="1"/>
    <x v="0"/>
    <n v="8.1119484000000006E-2"/>
    <n v="12.5"/>
    <n v="220.07980000000001"/>
    <n v="4.2"/>
  </r>
  <r>
    <n v="2384"/>
    <x v="1"/>
    <s v="NCN19"/>
    <x v="10"/>
    <x v="9"/>
    <s v="OUT035"/>
    <x v="2"/>
    <x v="1"/>
    <x v="0"/>
    <n v="1.209726E-2"/>
    <n v="13.1"/>
    <n v="188.85300000000001"/>
    <n v="4.2"/>
  </r>
  <r>
    <n v="2385"/>
    <x v="1"/>
    <s v="NCN07"/>
    <x v="10"/>
    <x v="9"/>
    <s v="OUT035"/>
    <x v="2"/>
    <x v="1"/>
    <x v="0"/>
    <n v="3.3938279000000002E-2"/>
    <n v="18.5"/>
    <n v="132.5284"/>
    <n v="4.2"/>
  </r>
  <r>
    <n v="2386"/>
    <x v="1"/>
    <s v="FDK45"/>
    <x v="14"/>
    <x v="9"/>
    <s v="OUT035"/>
    <x v="2"/>
    <x v="1"/>
    <x v="0"/>
    <n v="3.3851785000000002E-2"/>
    <n v="11.65"/>
    <n v="112.18600000000001"/>
    <n v="4.2"/>
  </r>
  <r>
    <n v="2387"/>
    <x v="1"/>
    <s v="FDQ46"/>
    <x v="6"/>
    <x v="9"/>
    <s v="OUT035"/>
    <x v="2"/>
    <x v="1"/>
    <x v="0"/>
    <n v="0.10379339899999999"/>
    <n v="7.51"/>
    <n v="110.1544"/>
    <n v="4.2"/>
  </r>
  <r>
    <n v="2388"/>
    <x v="1"/>
    <s v="FDB22"/>
    <x v="6"/>
    <x v="9"/>
    <s v="OUT035"/>
    <x v="2"/>
    <x v="1"/>
    <x v="0"/>
    <n v="0.111419588"/>
    <n v="8.02"/>
    <n v="154.3998"/>
    <n v="4.2"/>
  </r>
  <r>
    <n v="2389"/>
    <x v="1"/>
    <s v="FDW34"/>
    <x v="6"/>
    <x v="9"/>
    <s v="OUT035"/>
    <x v="2"/>
    <x v="1"/>
    <x v="0"/>
    <n v="0"/>
    <n v="9.6"/>
    <n v="244.81700000000001"/>
    <n v="4.2"/>
  </r>
  <r>
    <n v="2390"/>
    <x v="1"/>
    <s v="FDK34"/>
    <x v="6"/>
    <x v="9"/>
    <s v="OUT035"/>
    <x v="2"/>
    <x v="1"/>
    <x v="0"/>
    <n v="3.8519399000000003E-2"/>
    <n v="13.35"/>
    <n v="236.85640000000001"/>
    <n v="4.2"/>
  </r>
  <r>
    <n v="2391"/>
    <x v="1"/>
    <s v="FDM10"/>
    <x v="6"/>
    <x v="9"/>
    <s v="OUT035"/>
    <x v="2"/>
    <x v="1"/>
    <x v="0"/>
    <n v="7.5957230000000001E-2"/>
    <n v="18.25"/>
    <n v="214.12180000000001"/>
    <n v="4.2"/>
  </r>
  <r>
    <n v="2392"/>
    <x v="1"/>
    <s v="FDU34"/>
    <x v="6"/>
    <x v="9"/>
    <s v="OUT035"/>
    <x v="2"/>
    <x v="1"/>
    <x v="0"/>
    <n v="7.5180709999999998E-2"/>
    <n v="18.25"/>
    <n v="126.2046"/>
    <n v="4.2"/>
  </r>
  <r>
    <n v="2393"/>
    <x v="1"/>
    <s v="FDN21"/>
    <x v="6"/>
    <x v="9"/>
    <s v="OUT035"/>
    <x v="2"/>
    <x v="1"/>
    <x v="0"/>
    <n v="7.6841094999999998E-2"/>
    <n v="18.600000000000001"/>
    <n v="162.2236"/>
    <n v="4.2"/>
  </r>
  <r>
    <n v="2394"/>
    <x v="1"/>
    <s v="FDJ22"/>
    <x v="6"/>
    <x v="9"/>
    <s v="OUT035"/>
    <x v="2"/>
    <x v="1"/>
    <x v="0"/>
    <n v="5.2800258000000003E-2"/>
    <n v="18.75"/>
    <n v="193.25040000000001"/>
    <n v="4.2"/>
  </r>
  <r>
    <n v="2395"/>
    <x v="1"/>
    <s v="FDA10"/>
    <x v="6"/>
    <x v="9"/>
    <s v="OUT035"/>
    <x v="2"/>
    <x v="1"/>
    <x v="0"/>
    <n v="0.14178919700000001"/>
    <n v="20.350000000000001"/>
    <n v="121.9072"/>
    <n v="4.2"/>
  </r>
  <r>
    <n v="2396"/>
    <x v="1"/>
    <s v="DRG25"/>
    <x v="4"/>
    <x v="9"/>
    <s v="OUT035"/>
    <x v="2"/>
    <x v="1"/>
    <x v="0"/>
    <n v="1.9046088999999999E-2"/>
    <n v="10.5"/>
    <n v="188.42400000000001"/>
    <n v="4.2"/>
  </r>
  <r>
    <n v="2397"/>
    <x v="1"/>
    <s v="FDF35"/>
    <x v="15"/>
    <x v="9"/>
    <s v="OUT035"/>
    <x v="2"/>
    <x v="1"/>
    <x v="0"/>
    <n v="0.15396020899999999"/>
    <n v="15"/>
    <n v="105.99379999999999"/>
    <n v="4.2"/>
  </r>
  <r>
    <n v="2398"/>
    <x v="0"/>
    <s v="FDP12"/>
    <x v="13"/>
    <x v="9"/>
    <s v="OUT035"/>
    <x v="2"/>
    <x v="1"/>
    <x v="0"/>
    <n v="4.5258247000000001E-2"/>
    <n v="9.8000000000000007"/>
    <n v="35.987400000000001"/>
    <n v="4.2"/>
  </r>
  <r>
    <n v="2399"/>
    <x v="0"/>
    <s v="FDF24"/>
    <x v="13"/>
    <x v="9"/>
    <s v="OUT035"/>
    <x v="2"/>
    <x v="1"/>
    <x v="0"/>
    <n v="2.536567E-2"/>
    <n v="15.5"/>
    <n v="82.793400000000005"/>
    <n v="4.2"/>
  </r>
  <r>
    <n v="2400"/>
    <x v="0"/>
    <s v="FDB37"/>
    <x v="13"/>
    <x v="9"/>
    <s v="OUT035"/>
    <x v="2"/>
    <x v="1"/>
    <x v="0"/>
    <n v="2.2936488000000001E-2"/>
    <n v="20.25"/>
    <n v="240.85380000000001"/>
    <n v="4.2"/>
  </r>
  <r>
    <n v="2401"/>
    <x v="0"/>
    <s v="FDQ59"/>
    <x v="8"/>
    <x v="9"/>
    <s v="OUT035"/>
    <x v="2"/>
    <x v="1"/>
    <x v="0"/>
    <n v="5.6375878999999997E-2"/>
    <n v="9.8000000000000007"/>
    <n v="84.690799999999996"/>
    <n v="4.2"/>
  </r>
  <r>
    <n v="2402"/>
    <x v="0"/>
    <s v="FDS59"/>
    <x v="8"/>
    <x v="9"/>
    <s v="OUT035"/>
    <x v="2"/>
    <x v="1"/>
    <x v="0"/>
    <n v="4.3885146999999999E-2"/>
    <n v="14.8"/>
    <n v="108.75700000000001"/>
    <n v="4.2"/>
  </r>
  <r>
    <n v="2403"/>
    <x v="0"/>
    <s v="FDT50"/>
    <x v="11"/>
    <x v="9"/>
    <s v="OUT035"/>
    <x v="2"/>
    <x v="1"/>
    <x v="0"/>
    <n v="0.10821852"/>
    <n v="6.75"/>
    <n v="96.375200000000007"/>
    <n v="4.2"/>
  </r>
  <r>
    <n v="2404"/>
    <x v="0"/>
    <s v="FDT14"/>
    <x v="11"/>
    <x v="9"/>
    <s v="OUT035"/>
    <x v="2"/>
    <x v="1"/>
    <x v="0"/>
    <n v="0.12770295000000001"/>
    <n v="10.695"/>
    <n v="120.444"/>
    <n v="4.2"/>
  </r>
  <r>
    <n v="2405"/>
    <x v="0"/>
    <s v="FDY15"/>
    <x v="11"/>
    <x v="9"/>
    <s v="OUT035"/>
    <x v="2"/>
    <x v="1"/>
    <x v="0"/>
    <n v="0.170795745"/>
    <n v="18.25"/>
    <n v="154.46299999999999"/>
    <n v="4.2"/>
  </r>
  <r>
    <n v="2406"/>
    <x v="0"/>
    <s v="FDE41"/>
    <x v="2"/>
    <x v="9"/>
    <s v="OUT035"/>
    <x v="2"/>
    <x v="1"/>
    <x v="0"/>
    <n v="6.4002067999999995E-2"/>
    <n v="9.1950000000000003"/>
    <n v="85.556600000000003"/>
    <n v="4.2"/>
  </r>
  <r>
    <n v="2407"/>
    <x v="0"/>
    <s v="FDE28"/>
    <x v="2"/>
    <x v="9"/>
    <s v="OUT035"/>
    <x v="2"/>
    <x v="1"/>
    <x v="0"/>
    <n v="0.13252192900000001"/>
    <n v="9.5"/>
    <n v="228.66679999999999"/>
    <n v="4.2"/>
  </r>
  <r>
    <n v="2408"/>
    <x v="0"/>
    <s v="FDR52"/>
    <x v="2"/>
    <x v="9"/>
    <s v="OUT035"/>
    <x v="2"/>
    <x v="1"/>
    <x v="0"/>
    <n v="7.6030210000000001E-2"/>
    <n v="12.65"/>
    <n v="189.08459999999999"/>
    <n v="4.2"/>
  </r>
  <r>
    <n v="2409"/>
    <x v="0"/>
    <s v="FDX04"/>
    <x v="2"/>
    <x v="9"/>
    <s v="OUT035"/>
    <x v="2"/>
    <x v="1"/>
    <x v="0"/>
    <n v="4.1563695999999997E-2"/>
    <n v="19.600000000000001"/>
    <n v="47.637599999999999"/>
    <n v="4.2"/>
  </r>
  <r>
    <n v="2410"/>
    <x v="0"/>
    <s v="FDF44"/>
    <x v="0"/>
    <x v="9"/>
    <s v="OUT035"/>
    <x v="2"/>
    <x v="1"/>
    <x v="0"/>
    <n v="5.9716729000000003E-2"/>
    <n v="7.17"/>
    <n v="130.99680000000001"/>
    <n v="4.2"/>
  </r>
  <r>
    <n v="2411"/>
    <x v="0"/>
    <s v="FDF21"/>
    <x v="0"/>
    <x v="9"/>
    <s v="OUT035"/>
    <x v="2"/>
    <x v="1"/>
    <x v="0"/>
    <n v="0"/>
    <n v="10.3"/>
    <n v="191.15299999999999"/>
    <n v="4.2"/>
  </r>
  <r>
    <n v="2412"/>
    <x v="0"/>
    <s v="FDJ44"/>
    <x v="0"/>
    <x v="9"/>
    <s v="OUT035"/>
    <x v="2"/>
    <x v="1"/>
    <x v="0"/>
    <n v="0.10630714600000001"/>
    <n v="12.3"/>
    <n v="174.93960000000001"/>
    <n v="4.2"/>
  </r>
  <r>
    <n v="2413"/>
    <x v="0"/>
    <s v="FDW55"/>
    <x v="0"/>
    <x v="9"/>
    <s v="OUT035"/>
    <x v="2"/>
    <x v="1"/>
    <x v="0"/>
    <n v="0"/>
    <n v="12.6"/>
    <n v="248.8092"/>
    <n v="4.2"/>
  </r>
  <r>
    <n v="2414"/>
    <x v="0"/>
    <s v="FDG56"/>
    <x v="0"/>
    <x v="9"/>
    <s v="OUT035"/>
    <x v="2"/>
    <x v="1"/>
    <x v="0"/>
    <n v="7.1439051000000003E-2"/>
    <n v="13.3"/>
    <n v="61.053600000000003"/>
    <n v="4.2"/>
  </r>
  <r>
    <n v="2415"/>
    <x v="0"/>
    <s v="FDF08"/>
    <x v="0"/>
    <x v="9"/>
    <s v="OUT035"/>
    <x v="2"/>
    <x v="1"/>
    <x v="0"/>
    <n v="6.5195228999999993E-2"/>
    <n v="14.3"/>
    <n v="88.985600000000005"/>
    <n v="4.2"/>
  </r>
  <r>
    <n v="2416"/>
    <x v="0"/>
    <s v="FDI08"/>
    <x v="0"/>
    <x v="9"/>
    <s v="OUT035"/>
    <x v="2"/>
    <x v="1"/>
    <x v="0"/>
    <n v="6.6284519E-2"/>
    <n v="18.2"/>
    <n v="247.20920000000001"/>
    <n v="4.2"/>
  </r>
  <r>
    <n v="2417"/>
    <x v="0"/>
    <s v="FDS45"/>
    <x v="6"/>
    <x v="9"/>
    <s v="OUT035"/>
    <x v="2"/>
    <x v="1"/>
    <x v="0"/>
    <n v="2.9490377000000002E-2"/>
    <n v="5.1749999999999998"/>
    <n v="107.6622"/>
    <n v="4.2"/>
  </r>
  <r>
    <n v="2418"/>
    <x v="0"/>
    <s v="FDL58"/>
    <x v="6"/>
    <x v="9"/>
    <s v="OUT035"/>
    <x v="2"/>
    <x v="1"/>
    <x v="0"/>
    <n v="7.4135053000000006E-2"/>
    <n v="5.78"/>
    <n v="264.05680000000001"/>
    <n v="4.2"/>
  </r>
  <r>
    <n v="2419"/>
    <x v="0"/>
    <s v="FDK10"/>
    <x v="6"/>
    <x v="9"/>
    <s v="OUT035"/>
    <x v="2"/>
    <x v="1"/>
    <x v="0"/>
    <n v="4.0351229000000002E-2"/>
    <n v="5.7850000000000001"/>
    <n v="181.36600000000001"/>
    <n v="4.2"/>
  </r>
  <r>
    <n v="2420"/>
    <x v="0"/>
    <s v="FDK58"/>
    <x v="6"/>
    <x v="9"/>
    <s v="OUT035"/>
    <x v="2"/>
    <x v="1"/>
    <x v="0"/>
    <n v="0"/>
    <n v="11.35"/>
    <n v="103.0016"/>
    <n v="4.2"/>
  </r>
  <r>
    <n v="2421"/>
    <x v="0"/>
    <s v="FDA09"/>
    <x v="6"/>
    <x v="9"/>
    <s v="OUT035"/>
    <x v="2"/>
    <x v="1"/>
    <x v="0"/>
    <n v="0.149338159"/>
    <n v="13.35"/>
    <n v="178.666"/>
    <n v="4.2"/>
  </r>
  <r>
    <n v="2422"/>
    <x v="0"/>
    <s v="FDN34"/>
    <x v="6"/>
    <x v="9"/>
    <s v="OUT035"/>
    <x v="2"/>
    <x v="1"/>
    <x v="0"/>
    <n v="4.5755589999999999E-2"/>
    <n v="15.6"/>
    <n v="167.11320000000001"/>
    <n v="4.2"/>
  </r>
  <r>
    <n v="2423"/>
    <x v="0"/>
    <s v="FDL21"/>
    <x v="6"/>
    <x v="9"/>
    <s v="OUT035"/>
    <x v="2"/>
    <x v="1"/>
    <x v="0"/>
    <n v="7.1450630000000001E-3"/>
    <n v="15.85"/>
    <n v="41.048000000000002"/>
    <n v="4.2"/>
  </r>
  <r>
    <n v="2424"/>
    <x v="1"/>
    <s v="NCU53"/>
    <x v="1"/>
    <x v="9"/>
    <s v="OUT035"/>
    <x v="2"/>
    <x v="1"/>
    <x v="0"/>
    <n v="4.2743728000000002E-2"/>
    <n v="5.4850000000000003"/>
    <n v="166.2842"/>
    <n v="4.2"/>
  </r>
  <r>
    <n v="2425"/>
    <x v="0"/>
    <s v="FDU19"/>
    <x v="0"/>
    <x v="9"/>
    <s v="OUT035"/>
    <x v="2"/>
    <x v="1"/>
    <x v="0"/>
    <n v="4.6762632999999998E-2"/>
    <n v="8.77"/>
    <n v="170.84219999999999"/>
    <n v="4.2"/>
  </r>
  <r>
    <n v="2426"/>
    <x v="0"/>
    <s v="FDM08"/>
    <x v="0"/>
    <x v="9"/>
    <s v="OUT035"/>
    <x v="2"/>
    <x v="1"/>
    <x v="0"/>
    <n v="5.3574074999999999E-2"/>
    <n v="10.1"/>
    <n v="223.7088"/>
    <n v="4.2"/>
  </r>
  <r>
    <n v="2427"/>
    <x v="0"/>
    <s v="FDS34"/>
    <x v="6"/>
    <x v="9"/>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8"/>
    <s v="OUT027"/>
    <x v="1"/>
    <x v="0"/>
    <x v="3"/>
    <n v="0.112718928"/>
    <m/>
    <n v="54.2956"/>
    <n v="4.2"/>
  </r>
  <r>
    <n v="2595"/>
    <x v="1"/>
    <s v="FDA23"/>
    <x v="13"/>
    <x v="8"/>
    <s v="OUT027"/>
    <x v="1"/>
    <x v="0"/>
    <x v="3"/>
    <n v="4.6958532999999997E-2"/>
    <m/>
    <n v="101.30159999999999"/>
    <n v="4.2"/>
  </r>
  <r>
    <n v="2596"/>
    <x v="1"/>
    <s v="FDA36"/>
    <x v="13"/>
    <x v="8"/>
    <s v="OUT027"/>
    <x v="1"/>
    <x v="0"/>
    <x v="3"/>
    <n v="5.6389439999999999E-3"/>
    <m/>
    <n v="184.9924"/>
    <n v="4.2"/>
  </r>
  <r>
    <n v="2597"/>
    <x v="1"/>
    <s v="FDK48"/>
    <x v="13"/>
    <x v="8"/>
    <s v="OUT027"/>
    <x v="1"/>
    <x v="0"/>
    <x v="3"/>
    <n v="3.7449986999999997E-2"/>
    <m/>
    <n v="76.735399999999998"/>
    <n v="4.2"/>
  </r>
  <r>
    <n v="2598"/>
    <x v="1"/>
    <s v="FDZ60"/>
    <x v="13"/>
    <x v="8"/>
    <s v="OUT027"/>
    <x v="1"/>
    <x v="0"/>
    <x v="3"/>
    <n v="0.118783796"/>
    <m/>
    <n v="108.5596"/>
    <n v="4.2"/>
  </r>
  <r>
    <n v="2599"/>
    <x v="1"/>
    <s v="FDO37"/>
    <x v="12"/>
    <x v="8"/>
    <s v="OUT027"/>
    <x v="1"/>
    <x v="0"/>
    <x v="3"/>
    <n v="2.1273160999999999E-2"/>
    <m/>
    <n v="229.1326"/>
    <n v="4.2"/>
  </r>
  <r>
    <n v="2600"/>
    <x v="1"/>
    <s v="DRI51"/>
    <x v="11"/>
    <x v="8"/>
    <s v="OUT027"/>
    <x v="1"/>
    <x v="0"/>
    <x v="3"/>
    <n v="4.2037073000000001E-2"/>
    <m/>
    <n v="172.6764"/>
    <n v="4.2"/>
  </r>
  <r>
    <n v="2601"/>
    <x v="1"/>
    <s v="FDB52"/>
    <x v="11"/>
    <x v="8"/>
    <s v="OUT027"/>
    <x v="1"/>
    <x v="0"/>
    <x v="3"/>
    <n v="3.0288215E-2"/>
    <m/>
    <n v="256.7672"/>
    <n v="4.2"/>
  </r>
  <r>
    <n v="2602"/>
    <x v="1"/>
    <s v="FDB05"/>
    <x v="2"/>
    <x v="8"/>
    <s v="OUT027"/>
    <x v="1"/>
    <x v="0"/>
    <x v="3"/>
    <n v="8.2795450000000007E-2"/>
    <m/>
    <n v="245.8776"/>
    <n v="4.2"/>
  </r>
  <r>
    <n v="2603"/>
    <x v="1"/>
    <s v="FDA20"/>
    <x v="0"/>
    <x v="8"/>
    <s v="OUT027"/>
    <x v="1"/>
    <x v="0"/>
    <x v="3"/>
    <n v="6.6298468999999999E-2"/>
    <m/>
    <n v="186.82400000000001"/>
    <n v="4.2"/>
  </r>
  <r>
    <n v="2604"/>
    <x v="1"/>
    <s v="FDH32"/>
    <x v="0"/>
    <x v="8"/>
    <s v="OUT027"/>
    <x v="1"/>
    <x v="0"/>
    <x v="3"/>
    <n v="7.5691712999999994E-2"/>
    <m/>
    <n v="98.241"/>
    <n v="4.2"/>
  </r>
  <r>
    <n v="2605"/>
    <x v="1"/>
    <s v="FDL08"/>
    <x v="0"/>
    <x v="8"/>
    <s v="OUT027"/>
    <x v="1"/>
    <x v="0"/>
    <x v="3"/>
    <n v="4.9478258999999997E-2"/>
    <m/>
    <n v="245.4144"/>
    <n v="4.2"/>
  </r>
  <r>
    <n v="2606"/>
    <x v="1"/>
    <s v="FDP56"/>
    <x v="0"/>
    <x v="8"/>
    <s v="OUT027"/>
    <x v="1"/>
    <x v="0"/>
    <x v="3"/>
    <n v="4.6259036000000003E-2"/>
    <m/>
    <n v="47.469200000000001"/>
    <n v="4.2"/>
  </r>
  <r>
    <n v="2607"/>
    <x v="1"/>
    <s v="FDV43"/>
    <x v="0"/>
    <x v="8"/>
    <s v="OUT027"/>
    <x v="1"/>
    <x v="0"/>
    <x v="3"/>
    <n v="7.6483450999999994E-2"/>
    <m/>
    <n v="43.4086"/>
    <n v="4.2"/>
  </r>
  <r>
    <n v="2608"/>
    <x v="1"/>
    <s v="DRJ47"/>
    <x v="9"/>
    <x v="8"/>
    <s v="OUT027"/>
    <x v="1"/>
    <x v="0"/>
    <x v="3"/>
    <n v="4.4036020000000002E-2"/>
    <m/>
    <n v="173.30799999999999"/>
    <n v="4.2"/>
  </r>
  <r>
    <n v="2609"/>
    <x v="1"/>
    <s v="NCB42"/>
    <x v="1"/>
    <x v="8"/>
    <s v="OUT027"/>
    <x v="1"/>
    <x v="0"/>
    <x v="3"/>
    <n v="8.5197180000000008E-3"/>
    <m/>
    <n v="116.9492"/>
    <n v="4.2"/>
  </r>
  <r>
    <n v="2610"/>
    <x v="1"/>
    <s v="NCI17"/>
    <x v="1"/>
    <x v="8"/>
    <s v="OUT027"/>
    <x v="1"/>
    <x v="0"/>
    <x v="3"/>
    <n v="0.14272811299999999"/>
    <m/>
    <n v="95.141000000000005"/>
    <n v="4.2"/>
  </r>
  <r>
    <n v="2611"/>
    <x v="1"/>
    <s v="NCL29"/>
    <x v="1"/>
    <x v="8"/>
    <s v="OUT027"/>
    <x v="1"/>
    <x v="0"/>
    <x v="3"/>
    <n v="0.11338767700000001"/>
    <m/>
    <n v="156.96039999999999"/>
    <n v="4.2"/>
  </r>
  <r>
    <n v="2612"/>
    <x v="1"/>
    <s v="NCM17"/>
    <x v="1"/>
    <x v="8"/>
    <s v="OUT027"/>
    <x v="1"/>
    <x v="0"/>
    <x v="3"/>
    <n v="7.0791390999999995E-2"/>
    <m/>
    <n v="46.4086"/>
    <n v="4.2"/>
  </r>
  <r>
    <n v="2613"/>
    <x v="1"/>
    <s v="NCS53"/>
    <x v="1"/>
    <x v="8"/>
    <s v="OUT027"/>
    <x v="1"/>
    <x v="0"/>
    <x v="3"/>
    <n v="8.9343433E-2"/>
    <m/>
    <n v="157.3604"/>
    <n v="4.2"/>
  </r>
  <r>
    <n v="2614"/>
    <x v="1"/>
    <s v="NCW29"/>
    <x v="1"/>
    <x v="8"/>
    <s v="OUT027"/>
    <x v="1"/>
    <x v="0"/>
    <x v="3"/>
    <n v="2.8723187000000001E-2"/>
    <m/>
    <n v="131.83099999999999"/>
    <n v="4.2"/>
  </r>
  <r>
    <n v="2615"/>
    <x v="1"/>
    <s v="NCY29"/>
    <x v="1"/>
    <x v="8"/>
    <s v="OUT027"/>
    <x v="1"/>
    <x v="0"/>
    <x v="3"/>
    <n v="7.6860102999999999E-2"/>
    <m/>
    <n v="55.993000000000002"/>
    <n v="4.2"/>
  </r>
  <r>
    <n v="2616"/>
    <x v="1"/>
    <s v="NCE54"/>
    <x v="5"/>
    <x v="8"/>
    <s v="OUT027"/>
    <x v="1"/>
    <x v="0"/>
    <x v="3"/>
    <n v="2.6769591999999998E-2"/>
    <m/>
    <n v="77.035399999999996"/>
    <n v="4.2"/>
  </r>
  <r>
    <n v="2617"/>
    <x v="1"/>
    <s v="NCI18"/>
    <x v="5"/>
    <x v="8"/>
    <s v="OUT027"/>
    <x v="1"/>
    <x v="0"/>
    <x v="3"/>
    <n v="1.3956115999999999E-2"/>
    <m/>
    <n v="222.37459999999999"/>
    <n v="4.2"/>
  </r>
  <r>
    <n v="2618"/>
    <x v="1"/>
    <s v="NCN18"/>
    <x v="5"/>
    <x v="8"/>
    <s v="OUT027"/>
    <x v="1"/>
    <x v="0"/>
    <x v="3"/>
    <n v="0.124110734"/>
    <m/>
    <n v="111.7544"/>
    <n v="4.2"/>
  </r>
  <r>
    <n v="2619"/>
    <x v="1"/>
    <s v="FDK27"/>
    <x v="7"/>
    <x v="8"/>
    <s v="OUT027"/>
    <x v="1"/>
    <x v="0"/>
    <x v="3"/>
    <n v="8.9032120000000006E-3"/>
    <m/>
    <n v="120.9756"/>
    <n v="4.2"/>
  </r>
  <r>
    <n v="2620"/>
    <x v="1"/>
    <s v="NCI31"/>
    <x v="10"/>
    <x v="8"/>
    <s v="OUT027"/>
    <x v="1"/>
    <x v="0"/>
    <x v="3"/>
    <n v="8.0933327999999999E-2"/>
    <m/>
    <n v="37.518999999999998"/>
    <n v="4.2"/>
  </r>
  <r>
    <n v="2621"/>
    <x v="1"/>
    <s v="FDB59"/>
    <x v="6"/>
    <x v="8"/>
    <s v="OUT027"/>
    <x v="1"/>
    <x v="0"/>
    <x v="3"/>
    <n v="1.520491E-2"/>
    <m/>
    <n v="197.20840000000001"/>
    <n v="4.2"/>
  </r>
  <r>
    <n v="2622"/>
    <x v="1"/>
    <s v="FDE58"/>
    <x v="6"/>
    <x v="8"/>
    <s v="OUT027"/>
    <x v="1"/>
    <x v="0"/>
    <x v="3"/>
    <n v="0"/>
    <m/>
    <n v="119.8124"/>
    <n v="4.2"/>
  </r>
  <r>
    <n v="2623"/>
    <x v="1"/>
    <s v="FDM21"/>
    <x v="6"/>
    <x v="8"/>
    <s v="OUT027"/>
    <x v="1"/>
    <x v="0"/>
    <x v="3"/>
    <n v="6.4052392E-2"/>
    <m/>
    <n v="256.16460000000001"/>
    <n v="4.2"/>
  </r>
  <r>
    <n v="2624"/>
    <x v="1"/>
    <s v="FDN57"/>
    <x v="6"/>
    <x v="8"/>
    <s v="OUT027"/>
    <x v="1"/>
    <x v="0"/>
    <x v="3"/>
    <n v="5.3971565999999999E-2"/>
    <m/>
    <n v="141.21539999999999"/>
    <n v="4.2"/>
  </r>
  <r>
    <n v="2625"/>
    <x v="1"/>
    <s v="FDR45"/>
    <x v="6"/>
    <x v="8"/>
    <s v="OUT027"/>
    <x v="1"/>
    <x v="0"/>
    <x v="3"/>
    <n v="0"/>
    <m/>
    <n v="240.62219999999999"/>
    <n v="4.2"/>
  </r>
  <r>
    <n v="2626"/>
    <x v="1"/>
    <s v="FDT46"/>
    <x v="6"/>
    <x v="8"/>
    <s v="OUT027"/>
    <x v="1"/>
    <x v="0"/>
    <x v="3"/>
    <n v="3.0657949E-2"/>
    <m/>
    <n v="50.500799999999998"/>
    <n v="4.2"/>
  </r>
  <r>
    <n v="2627"/>
    <x v="1"/>
    <s v="FDT57"/>
    <x v="6"/>
    <x v="8"/>
    <s v="OUT027"/>
    <x v="1"/>
    <x v="0"/>
    <x v="3"/>
    <n v="1.8942606000000001E-2"/>
    <m/>
    <n v="236.0248"/>
    <n v="4.2"/>
  </r>
  <r>
    <n v="2628"/>
    <x v="1"/>
    <s v="FDZ58"/>
    <x v="6"/>
    <x v="8"/>
    <s v="OUT027"/>
    <x v="1"/>
    <x v="0"/>
    <x v="3"/>
    <n v="5.1924192000000001E-2"/>
    <m/>
    <n v="121.0072"/>
    <n v="4.2"/>
  </r>
  <r>
    <n v="2629"/>
    <x v="1"/>
    <s v="DRI25"/>
    <x v="4"/>
    <x v="8"/>
    <s v="OUT027"/>
    <x v="1"/>
    <x v="0"/>
    <x v="3"/>
    <n v="3.3737272999999998E-2"/>
    <m/>
    <n v="56.6614"/>
    <n v="4.2"/>
  </r>
  <r>
    <n v="2630"/>
    <x v="1"/>
    <s v="DRJ37"/>
    <x v="4"/>
    <x v="8"/>
    <s v="OUT027"/>
    <x v="1"/>
    <x v="0"/>
    <x v="3"/>
    <n v="6.0805497E-2"/>
    <m/>
    <n v="150.80240000000001"/>
    <n v="4.2"/>
  </r>
  <r>
    <n v="2631"/>
    <x v="1"/>
    <s v="FDC35"/>
    <x v="15"/>
    <x v="8"/>
    <s v="OUT027"/>
    <x v="1"/>
    <x v="0"/>
    <x v="3"/>
    <n v="0.122242847"/>
    <m/>
    <n v="207.56379999999999"/>
    <n v="4.2"/>
  </r>
  <r>
    <n v="2632"/>
    <x v="0"/>
    <s v="FDA35"/>
    <x v="13"/>
    <x v="8"/>
    <s v="OUT027"/>
    <x v="1"/>
    <x v="0"/>
    <x v="3"/>
    <n v="5.3576850000000002E-2"/>
    <m/>
    <n v="122.2072"/>
    <n v="4.2"/>
  </r>
  <r>
    <n v="2633"/>
    <x v="0"/>
    <s v="FDM24"/>
    <x v="13"/>
    <x v="8"/>
    <s v="OUT027"/>
    <x v="1"/>
    <x v="0"/>
    <x v="3"/>
    <n v="7.8943220999999994E-2"/>
    <m/>
    <n v="152.73660000000001"/>
    <n v="4.2"/>
  </r>
  <r>
    <n v="2634"/>
    <x v="0"/>
    <s v="FDU12"/>
    <x v="13"/>
    <x v="8"/>
    <s v="OUT027"/>
    <x v="1"/>
    <x v="0"/>
    <x v="3"/>
    <n v="7.5384242000000004E-2"/>
    <m/>
    <n v="262.7568"/>
    <n v="4.2"/>
  </r>
  <r>
    <n v="2635"/>
    <x v="0"/>
    <s v="FDT11"/>
    <x v="8"/>
    <x v="8"/>
    <s v="OUT027"/>
    <x v="1"/>
    <x v="0"/>
    <x v="3"/>
    <n v="2.923013E-2"/>
    <m/>
    <n v="189.4556"/>
    <n v="4.2"/>
  </r>
  <r>
    <n v="2636"/>
    <x v="0"/>
    <s v="FDE50"/>
    <x v="3"/>
    <x v="8"/>
    <s v="OUT027"/>
    <x v="1"/>
    <x v="0"/>
    <x v="3"/>
    <n v="1.612717E-2"/>
    <m/>
    <n v="189.35560000000001"/>
    <n v="4.2"/>
  </r>
  <r>
    <n v="2637"/>
    <x v="0"/>
    <s v="FDY37"/>
    <x v="3"/>
    <x v="8"/>
    <s v="OUT027"/>
    <x v="1"/>
    <x v="0"/>
    <x v="3"/>
    <n v="2.6440214E-2"/>
    <m/>
    <n v="143.64699999999999"/>
    <n v="4.2"/>
  </r>
  <r>
    <n v="2638"/>
    <x v="0"/>
    <s v="FDI27"/>
    <x v="11"/>
    <x v="8"/>
    <s v="OUT027"/>
    <x v="1"/>
    <x v="0"/>
    <x v="3"/>
    <n v="4.5763623000000003E-2"/>
    <m/>
    <n v="43.874400000000001"/>
    <n v="4.2"/>
  </r>
  <r>
    <n v="2639"/>
    <x v="0"/>
    <s v="FDL39"/>
    <x v="11"/>
    <x v="8"/>
    <s v="OUT027"/>
    <x v="1"/>
    <x v="0"/>
    <x v="3"/>
    <n v="6.3024670000000005E-2"/>
    <m/>
    <n v="181.6318"/>
    <n v="4.2"/>
  </r>
  <r>
    <n v="2640"/>
    <x v="0"/>
    <s v="FDW26"/>
    <x v="11"/>
    <x v="8"/>
    <s v="OUT027"/>
    <x v="1"/>
    <x v="0"/>
    <x v="3"/>
    <n v="0.106538757"/>
    <m/>
    <n v="222.37719999999999"/>
    <n v="4.2"/>
  </r>
  <r>
    <n v="2641"/>
    <x v="0"/>
    <s v="FDE05"/>
    <x v="2"/>
    <x v="8"/>
    <s v="OUT027"/>
    <x v="1"/>
    <x v="0"/>
    <x v="3"/>
    <n v="3.2296885999999997E-2"/>
    <m/>
    <n v="144.0102"/>
    <n v="4.2"/>
  </r>
  <r>
    <n v="2642"/>
    <x v="0"/>
    <s v="FDW04"/>
    <x v="2"/>
    <x v="8"/>
    <s v="OUT027"/>
    <x v="1"/>
    <x v="0"/>
    <x v="3"/>
    <n v="0"/>
    <m/>
    <n v="130.53100000000001"/>
    <n v="4.2"/>
  </r>
  <r>
    <n v="2643"/>
    <x v="0"/>
    <s v="FDR55"/>
    <x v="0"/>
    <x v="8"/>
    <s v="OUT027"/>
    <x v="1"/>
    <x v="0"/>
    <x v="3"/>
    <n v="0.13144392099999999"/>
    <m/>
    <n v="189.18719999999999"/>
    <n v="4.2"/>
  </r>
  <r>
    <n v="2644"/>
    <x v="0"/>
    <s v="FDZ43"/>
    <x v="0"/>
    <x v="8"/>
    <s v="OUT027"/>
    <x v="1"/>
    <x v="0"/>
    <x v="3"/>
    <n v="5.6782236999999999E-2"/>
    <m/>
    <n v="241.25120000000001"/>
    <n v="4.2"/>
  </r>
  <r>
    <n v="2645"/>
    <x v="0"/>
    <s v="FDE10"/>
    <x v="6"/>
    <x v="8"/>
    <s v="OUT027"/>
    <x v="1"/>
    <x v="0"/>
    <x v="3"/>
    <n v="8.9512542E-2"/>
    <m/>
    <n v="133.1626"/>
    <n v="4.2"/>
  </r>
  <r>
    <n v="2646"/>
    <x v="0"/>
    <s v="FDJ58"/>
    <x v="6"/>
    <x v="8"/>
    <s v="OUT027"/>
    <x v="1"/>
    <x v="0"/>
    <x v="3"/>
    <n v="0.104786172"/>
    <m/>
    <n v="172.2764"/>
    <n v="4.2"/>
  </r>
  <r>
    <n v="2647"/>
    <x v="0"/>
    <s v="FDM22"/>
    <x v="6"/>
    <x v="8"/>
    <s v="OUT027"/>
    <x v="1"/>
    <x v="0"/>
    <x v="3"/>
    <n v="4.1754583999999997E-2"/>
    <m/>
    <n v="53.463999999999999"/>
    <n v="4.2"/>
  </r>
  <r>
    <n v="2648"/>
    <x v="0"/>
    <s v="FDU21"/>
    <x v="6"/>
    <x v="8"/>
    <s v="OUT027"/>
    <x v="1"/>
    <x v="0"/>
    <x v="3"/>
    <n v="7.6348932999999994E-2"/>
    <m/>
    <n v="32.855800000000002"/>
    <n v="4.2"/>
  </r>
  <r>
    <n v="2649"/>
    <x v="1"/>
    <s v="FDA15"/>
    <x v="11"/>
    <x v="0"/>
    <s v="OUT049"/>
    <x v="0"/>
    <x v="0"/>
    <x v="0"/>
    <n v="1.6047301E-2"/>
    <n v="9.3000000000000007"/>
    <n v="249.8092"/>
    <n v="4.0999999999999996"/>
  </r>
  <r>
    <n v="2650"/>
    <x v="0"/>
    <s v="FDW12"/>
    <x v="13"/>
    <x v="8"/>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9"/>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9"/>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8"/>
    <s v="OUT027"/>
    <x v="1"/>
    <x v="0"/>
    <x v="3"/>
    <n v="2.747716E-2"/>
    <m/>
    <n v="87.985600000000005"/>
    <n v="4.0999999999999996"/>
  </r>
  <r>
    <n v="2667"/>
    <x v="1"/>
    <s v="FDY31"/>
    <x v="0"/>
    <x v="8"/>
    <s v="OUT027"/>
    <x v="1"/>
    <x v="0"/>
    <x v="3"/>
    <n v="4.3351896000000001E-2"/>
    <m/>
    <n v="146.64179999999999"/>
    <n v="4.0999999999999996"/>
  </r>
  <r>
    <n v="2668"/>
    <x v="0"/>
    <s v="FDO01"/>
    <x v="12"/>
    <x v="8"/>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8"/>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9"/>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8"/>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8"/>
    <s v="OUT027"/>
    <x v="1"/>
    <x v="0"/>
    <x v="3"/>
    <n v="4.3810028000000001E-2"/>
    <m/>
    <n v="181.39500000000001"/>
    <n v="4.0999999999999996"/>
  </r>
  <r>
    <n v="2705"/>
    <x v="1"/>
    <s v="FDW56"/>
    <x v="0"/>
    <x v="6"/>
    <s v="OUT010"/>
    <x v="1"/>
    <x v="0"/>
    <x v="2"/>
    <n v="0.11867253699999999"/>
    <n v="7.68"/>
    <n v="192.21619999999999"/>
    <n v="4.0999999999999996"/>
  </r>
  <r>
    <n v="2706"/>
    <x v="0"/>
    <s v="FDM36"/>
    <x v="13"/>
    <x v="8"/>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8"/>
    <s v="OUT019"/>
    <x v="0"/>
    <x v="1"/>
    <x v="2"/>
    <n v="4.2941558999999997E-2"/>
    <m/>
    <n v="102.9332"/>
    <n v="4.0999999999999996"/>
  </r>
  <r>
    <n v="2753"/>
    <x v="1"/>
    <s v="FDW01"/>
    <x v="3"/>
    <x v="8"/>
    <s v="OUT019"/>
    <x v="0"/>
    <x v="1"/>
    <x v="2"/>
    <n v="0.112161697"/>
    <m/>
    <n v="154.4682"/>
    <n v="4.0999999999999996"/>
  </r>
  <r>
    <n v="2754"/>
    <x v="1"/>
    <s v="FDF52"/>
    <x v="2"/>
    <x v="8"/>
    <s v="OUT019"/>
    <x v="0"/>
    <x v="1"/>
    <x v="2"/>
    <n v="0.116928924"/>
    <m/>
    <n v="183.32919999999999"/>
    <n v="4.0999999999999996"/>
  </r>
  <r>
    <n v="2755"/>
    <x v="1"/>
    <s v="FDO28"/>
    <x v="2"/>
    <x v="8"/>
    <s v="OUT019"/>
    <x v="0"/>
    <x v="1"/>
    <x v="2"/>
    <n v="0.12658509500000001"/>
    <m/>
    <n v="122.4098"/>
    <n v="4.0999999999999996"/>
  </r>
  <r>
    <n v="2756"/>
    <x v="1"/>
    <s v="NCA53"/>
    <x v="1"/>
    <x v="8"/>
    <s v="OUT019"/>
    <x v="0"/>
    <x v="1"/>
    <x v="2"/>
    <n v="1.7295906E-2"/>
    <m/>
    <n v="47.103400000000001"/>
    <n v="4.0999999999999996"/>
  </r>
  <r>
    <n v="2757"/>
    <x v="1"/>
    <s v="NCL41"/>
    <x v="1"/>
    <x v="8"/>
    <s v="OUT019"/>
    <x v="0"/>
    <x v="1"/>
    <x v="2"/>
    <n v="7.3077196999999997E-2"/>
    <m/>
    <n v="34.321599999999997"/>
    <n v="4.0999999999999996"/>
  </r>
  <r>
    <n v="2758"/>
    <x v="1"/>
    <s v="NCS29"/>
    <x v="1"/>
    <x v="8"/>
    <s v="OUT019"/>
    <x v="0"/>
    <x v="1"/>
    <x v="2"/>
    <n v="0.121765124"/>
    <m/>
    <n v="264.1884"/>
    <n v="4.0999999999999996"/>
  </r>
  <r>
    <n v="2759"/>
    <x v="1"/>
    <s v="NCZ05"/>
    <x v="1"/>
    <x v="8"/>
    <s v="OUT019"/>
    <x v="0"/>
    <x v="1"/>
    <x v="2"/>
    <n v="0.10178199"/>
    <m/>
    <n v="104.699"/>
    <n v="4.0999999999999996"/>
  </r>
  <r>
    <n v="2760"/>
    <x v="1"/>
    <s v="NCH07"/>
    <x v="5"/>
    <x v="8"/>
    <s v="OUT019"/>
    <x v="0"/>
    <x v="1"/>
    <x v="2"/>
    <n v="0.162248011"/>
    <m/>
    <n v="160.46039999999999"/>
    <n v="4.0999999999999996"/>
  </r>
  <r>
    <n v="2761"/>
    <x v="1"/>
    <s v="NCM54"/>
    <x v="5"/>
    <x v="8"/>
    <s v="OUT019"/>
    <x v="0"/>
    <x v="1"/>
    <x v="2"/>
    <n v="8.9187719999999998E-2"/>
    <m/>
    <n v="128.96780000000001"/>
    <n v="4.0999999999999996"/>
  </r>
  <r>
    <n v="2762"/>
    <x v="1"/>
    <s v="NCQ42"/>
    <x v="5"/>
    <x v="8"/>
    <s v="OUT019"/>
    <x v="0"/>
    <x v="1"/>
    <x v="2"/>
    <n v="6.8753558000000006E-2"/>
    <m/>
    <n v="127.9678"/>
    <n v="4.0999999999999996"/>
  </r>
  <r>
    <n v="2763"/>
    <x v="1"/>
    <s v="NCW42"/>
    <x v="5"/>
    <x v="8"/>
    <s v="OUT019"/>
    <x v="0"/>
    <x v="1"/>
    <x v="2"/>
    <n v="0.102371638"/>
    <m/>
    <n v="221.2456"/>
    <n v="4.0999999999999996"/>
  </r>
  <r>
    <n v="2764"/>
    <x v="1"/>
    <s v="FDK45"/>
    <x v="14"/>
    <x v="8"/>
    <s v="OUT019"/>
    <x v="0"/>
    <x v="1"/>
    <x v="2"/>
    <n v="5.9281315000000001E-2"/>
    <m/>
    <n v="111.586"/>
    <n v="4.0999999999999996"/>
  </r>
  <r>
    <n v="2765"/>
    <x v="1"/>
    <s v="FDC47"/>
    <x v="6"/>
    <x v="8"/>
    <s v="OUT019"/>
    <x v="0"/>
    <x v="1"/>
    <x v="2"/>
    <n v="0.20816215599999999"/>
    <m/>
    <n v="228.1694"/>
    <n v="4.0999999999999996"/>
  </r>
  <r>
    <n v="2766"/>
    <x v="1"/>
    <s v="FDD46"/>
    <x v="6"/>
    <x v="8"/>
    <s v="OUT019"/>
    <x v="0"/>
    <x v="1"/>
    <x v="2"/>
    <n v="0.24732103899999999"/>
    <m/>
    <n v="152.3998"/>
    <n v="4.0999999999999996"/>
  </r>
  <r>
    <n v="2767"/>
    <x v="1"/>
    <s v="FDH34"/>
    <x v="6"/>
    <x v="8"/>
    <s v="OUT019"/>
    <x v="0"/>
    <x v="1"/>
    <x v="2"/>
    <n v="5.4443762E-2"/>
    <m/>
    <n v="184.65819999999999"/>
    <n v="4.0999999999999996"/>
  </r>
  <r>
    <n v="2768"/>
    <x v="1"/>
    <s v="FDQ57"/>
    <x v="6"/>
    <x v="8"/>
    <s v="OUT019"/>
    <x v="0"/>
    <x v="1"/>
    <x v="2"/>
    <n v="4.8932713000000003E-2"/>
    <m/>
    <n v="144.476"/>
    <n v="4.0999999999999996"/>
  </r>
  <r>
    <n v="2769"/>
    <x v="1"/>
    <s v="FDR46"/>
    <x v="6"/>
    <x v="8"/>
    <s v="OUT019"/>
    <x v="0"/>
    <x v="1"/>
    <x v="2"/>
    <n v="0.24410231499999999"/>
    <m/>
    <n v="148.07599999999999"/>
    <n v="4.0999999999999996"/>
  </r>
  <r>
    <n v="2770"/>
    <x v="1"/>
    <s v="FDV09"/>
    <x v="6"/>
    <x v="8"/>
    <s v="OUT019"/>
    <x v="0"/>
    <x v="1"/>
    <x v="2"/>
    <n v="3.6012918999999997E-2"/>
    <m/>
    <n v="148.07339999999999"/>
    <n v="4.0999999999999996"/>
  </r>
  <r>
    <n v="2771"/>
    <x v="1"/>
    <s v="FDZ10"/>
    <x v="6"/>
    <x v="8"/>
    <s v="OUT019"/>
    <x v="0"/>
    <x v="1"/>
    <x v="2"/>
    <n v="7.7849832999999993E-2"/>
    <m/>
    <n v="127.202"/>
    <n v="4.0999999999999996"/>
  </r>
  <r>
    <n v="2772"/>
    <x v="0"/>
    <s v="FDB49"/>
    <x v="13"/>
    <x v="8"/>
    <s v="OUT019"/>
    <x v="0"/>
    <x v="1"/>
    <x v="2"/>
    <n v="5.2791124000000002E-2"/>
    <m/>
    <n v="98.538399999999996"/>
    <n v="4.0999999999999996"/>
  </r>
  <r>
    <n v="2773"/>
    <x v="0"/>
    <s v="FDR12"/>
    <x v="13"/>
    <x v="8"/>
    <s v="OUT019"/>
    <x v="0"/>
    <x v="1"/>
    <x v="2"/>
    <n v="5.5213281000000003E-2"/>
    <m/>
    <n v="172.47640000000001"/>
    <n v="4.0999999999999996"/>
  </r>
  <r>
    <n v="2774"/>
    <x v="0"/>
    <s v="FDX47"/>
    <x v="8"/>
    <x v="8"/>
    <s v="OUT019"/>
    <x v="0"/>
    <x v="1"/>
    <x v="2"/>
    <n v="6.0587738000000002E-2"/>
    <m/>
    <n v="156.8288"/>
    <n v="4.0999999999999996"/>
  </r>
  <r>
    <n v="2775"/>
    <x v="0"/>
    <s v="FDK26"/>
    <x v="3"/>
    <x v="8"/>
    <s v="OUT019"/>
    <x v="0"/>
    <x v="1"/>
    <x v="2"/>
    <n v="5.6338482000000002E-2"/>
    <m/>
    <n v="184.624"/>
    <n v="4.0999999999999996"/>
  </r>
  <r>
    <n v="2776"/>
    <x v="0"/>
    <s v="FDV01"/>
    <x v="3"/>
    <x v="8"/>
    <s v="OUT019"/>
    <x v="0"/>
    <x v="1"/>
    <x v="2"/>
    <n v="0.148737487"/>
    <m/>
    <n v="155.13140000000001"/>
    <n v="4.0999999999999996"/>
  </r>
  <r>
    <n v="2777"/>
    <x v="0"/>
    <s v="FDB04"/>
    <x v="11"/>
    <x v="8"/>
    <s v="OUT019"/>
    <x v="0"/>
    <x v="1"/>
    <x v="2"/>
    <n v="0.1107011"/>
    <m/>
    <n v="88.685599999999994"/>
    <n v="4.0999999999999996"/>
  </r>
  <r>
    <n v="2778"/>
    <x v="0"/>
    <s v="FDF57"/>
    <x v="0"/>
    <x v="8"/>
    <s v="OUT019"/>
    <x v="0"/>
    <x v="1"/>
    <x v="2"/>
    <n v="0.102999154"/>
    <m/>
    <n v="169.94479999999999"/>
    <n v="4.0999999999999996"/>
  </r>
  <r>
    <n v="2779"/>
    <x v="0"/>
    <s v="FDQ08"/>
    <x v="0"/>
    <x v="8"/>
    <s v="OUT019"/>
    <x v="0"/>
    <x v="1"/>
    <x v="2"/>
    <n v="3.3144603000000002E-2"/>
    <m/>
    <n v="62.753599999999999"/>
    <n v="4.0999999999999996"/>
  </r>
  <r>
    <n v="2780"/>
    <x v="0"/>
    <s v="FDU44"/>
    <x v="0"/>
    <x v="8"/>
    <s v="OUT019"/>
    <x v="0"/>
    <x v="1"/>
    <x v="2"/>
    <n v="0.10229590399999999"/>
    <m/>
    <n v="162.3552"/>
    <n v="4.0999999999999996"/>
  </r>
  <r>
    <n v="2781"/>
    <x v="0"/>
    <s v="FDX32"/>
    <x v="0"/>
    <x v="8"/>
    <s v="OUT019"/>
    <x v="0"/>
    <x v="1"/>
    <x v="2"/>
    <n v="0.17483889999999999"/>
    <m/>
    <n v="142.87860000000001"/>
    <n v="4.0999999999999996"/>
  </r>
  <r>
    <n v="2782"/>
    <x v="0"/>
    <s v="FDS27"/>
    <x v="7"/>
    <x v="8"/>
    <s v="OUT019"/>
    <x v="0"/>
    <x v="1"/>
    <x v="2"/>
    <n v="2.1812600000000001E-2"/>
    <m/>
    <n v="194.71100000000001"/>
    <n v="4.0999999999999996"/>
  </r>
  <r>
    <n v="2783"/>
    <x v="0"/>
    <s v="FDO10"/>
    <x v="6"/>
    <x v="8"/>
    <s v="OUT019"/>
    <x v="0"/>
    <x v="1"/>
    <x v="2"/>
    <n v="0"/>
    <m/>
    <n v="58.758800000000001"/>
    <n v="4.0999999999999996"/>
  </r>
  <r>
    <n v="2784"/>
    <x v="0"/>
    <s v="FDY16"/>
    <x v="2"/>
    <x v="8"/>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9"/>
    <s v="OUT035"/>
    <x v="2"/>
    <x v="1"/>
    <x v="0"/>
    <n v="3.8511676000000002E-2"/>
    <n v="11.6"/>
    <n v="57.727200000000003"/>
    <n v="4.0999999999999996"/>
  </r>
  <r>
    <n v="2944"/>
    <x v="1"/>
    <s v="FDB20"/>
    <x v="0"/>
    <x v="9"/>
    <s v="OUT035"/>
    <x v="2"/>
    <x v="1"/>
    <x v="0"/>
    <n v="5.1970837999999998E-2"/>
    <n v="7.72"/>
    <n v="79.798599999999993"/>
    <n v="4.0999999999999996"/>
  </r>
  <r>
    <n v="2945"/>
    <x v="1"/>
    <s v="NCS30"/>
    <x v="5"/>
    <x v="9"/>
    <s v="OUT035"/>
    <x v="2"/>
    <x v="1"/>
    <x v="0"/>
    <n v="9.3008616000000002E-2"/>
    <n v="5.9450000000000003"/>
    <n v="127.8652"/>
    <n v="4.0999999999999996"/>
  </r>
  <r>
    <n v="2946"/>
    <x v="1"/>
    <s v="NCN55"/>
    <x v="10"/>
    <x v="9"/>
    <s v="OUT035"/>
    <x v="2"/>
    <x v="1"/>
    <x v="0"/>
    <n v="0"/>
    <n v="14.6"/>
    <n v="242.35380000000001"/>
    <n v="4.0999999999999996"/>
  </r>
  <r>
    <n v="2947"/>
    <x v="1"/>
    <s v="FDW24"/>
    <x v="13"/>
    <x v="9"/>
    <s v="OUT035"/>
    <x v="2"/>
    <x v="1"/>
    <x v="0"/>
    <n v="3.7489960000000003E-2"/>
    <n v="6.8"/>
    <n v="48.603400000000001"/>
    <n v="4.0999999999999996"/>
  </r>
  <r>
    <n v="2948"/>
    <x v="1"/>
    <s v="FDO60"/>
    <x v="13"/>
    <x v="9"/>
    <s v="OUT035"/>
    <x v="2"/>
    <x v="1"/>
    <x v="0"/>
    <n v="3.4363029000000003E-2"/>
    <n v="20"/>
    <n v="43.508600000000001"/>
    <n v="4.0999999999999996"/>
  </r>
  <r>
    <n v="2949"/>
    <x v="1"/>
    <s v="FDS60"/>
    <x v="13"/>
    <x v="9"/>
    <s v="OUT035"/>
    <x v="2"/>
    <x v="1"/>
    <x v="0"/>
    <n v="3.2442388000000003E-2"/>
    <n v="20.85"/>
    <n v="178.36600000000001"/>
    <n v="4.0999999999999996"/>
  </r>
  <r>
    <n v="2950"/>
    <x v="1"/>
    <s v="FDX01"/>
    <x v="3"/>
    <x v="9"/>
    <s v="OUT035"/>
    <x v="2"/>
    <x v="1"/>
    <x v="0"/>
    <n v="2.4159766999999999E-2"/>
    <n v="10.1"/>
    <n v="114.715"/>
    <n v="4.0999999999999996"/>
  </r>
  <r>
    <n v="2951"/>
    <x v="1"/>
    <s v="FDC38"/>
    <x v="3"/>
    <x v="9"/>
    <s v="OUT035"/>
    <x v="2"/>
    <x v="1"/>
    <x v="0"/>
    <n v="0.122470805"/>
    <n v="15.7"/>
    <n v="131.79419999999999"/>
    <n v="4.0999999999999996"/>
  </r>
  <r>
    <n v="2952"/>
    <x v="1"/>
    <s v="FDA49"/>
    <x v="3"/>
    <x v="9"/>
    <s v="OUT035"/>
    <x v="2"/>
    <x v="1"/>
    <x v="0"/>
    <n v="6.4909488000000001E-2"/>
    <n v="19.7"/>
    <n v="88.519800000000004"/>
    <n v="4.0999999999999996"/>
  </r>
  <r>
    <n v="2953"/>
    <x v="1"/>
    <s v="FDA15"/>
    <x v="11"/>
    <x v="9"/>
    <s v="OUT035"/>
    <x v="2"/>
    <x v="1"/>
    <x v="0"/>
    <n v="1.601936E-2"/>
    <n v="9.3000000000000007"/>
    <n v="248.50919999999999"/>
    <n v="4.0999999999999996"/>
  </r>
  <r>
    <n v="2954"/>
    <x v="1"/>
    <s v="FDV38"/>
    <x v="11"/>
    <x v="9"/>
    <s v="OUT035"/>
    <x v="2"/>
    <x v="1"/>
    <x v="0"/>
    <n v="0.1017546"/>
    <n v="19.25"/>
    <n v="55.195599999999999"/>
    <n v="4.0999999999999996"/>
  </r>
  <r>
    <n v="2955"/>
    <x v="1"/>
    <s v="FDJ53"/>
    <x v="2"/>
    <x v="9"/>
    <s v="OUT035"/>
    <x v="2"/>
    <x v="1"/>
    <x v="0"/>
    <n v="7.1244437999999993E-2"/>
    <n v="10.5"/>
    <n v="119.2098"/>
    <n v="4.0999999999999996"/>
  </r>
  <r>
    <n v="2956"/>
    <x v="1"/>
    <s v="FDK44"/>
    <x v="0"/>
    <x v="9"/>
    <s v="OUT035"/>
    <x v="2"/>
    <x v="1"/>
    <x v="0"/>
    <n v="0.12220437100000001"/>
    <n v="16.600000000000001"/>
    <n v="173.57380000000001"/>
    <n v="4.0999999999999996"/>
  </r>
  <r>
    <n v="2957"/>
    <x v="1"/>
    <s v="DRJ11"/>
    <x v="9"/>
    <x v="9"/>
    <s v="OUT035"/>
    <x v="2"/>
    <x v="1"/>
    <x v="0"/>
    <n v="8.5075063000000006E-2"/>
    <n v="9.5"/>
    <n v="189.0872"/>
    <n v="4.0999999999999996"/>
  </r>
  <r>
    <n v="2958"/>
    <x v="1"/>
    <s v="DRL47"/>
    <x v="9"/>
    <x v="9"/>
    <s v="OUT035"/>
    <x v="2"/>
    <x v="1"/>
    <x v="0"/>
    <n v="3.8729457000000002E-2"/>
    <n v="19.7"/>
    <n v="127.33620000000001"/>
    <n v="4.0999999999999996"/>
  </r>
  <r>
    <n v="2959"/>
    <x v="1"/>
    <s v="NCI29"/>
    <x v="1"/>
    <x v="9"/>
    <s v="OUT035"/>
    <x v="2"/>
    <x v="1"/>
    <x v="0"/>
    <n v="3.2615377000000001E-2"/>
    <n v="8.6"/>
    <n v="142.91540000000001"/>
    <n v="4.0999999999999996"/>
  </r>
  <r>
    <n v="2960"/>
    <x v="1"/>
    <s v="NCR05"/>
    <x v="1"/>
    <x v="9"/>
    <s v="OUT035"/>
    <x v="2"/>
    <x v="1"/>
    <x v="0"/>
    <n v="5.4620504E-2"/>
    <n v="10.1"/>
    <n v="197.50839999999999"/>
    <n v="4.0999999999999996"/>
  </r>
  <r>
    <n v="2961"/>
    <x v="1"/>
    <s v="NCK53"/>
    <x v="1"/>
    <x v="9"/>
    <s v="OUT035"/>
    <x v="2"/>
    <x v="1"/>
    <x v="0"/>
    <n v="3.7574137000000001E-2"/>
    <n v="11.6"/>
    <n v="100.0042"/>
    <n v="4.0999999999999996"/>
  </r>
  <r>
    <n v="2962"/>
    <x v="1"/>
    <s v="NCU05"/>
    <x v="1"/>
    <x v="9"/>
    <s v="OUT035"/>
    <x v="2"/>
    <x v="1"/>
    <x v="0"/>
    <n v="5.8725131E-2"/>
    <n v="11.8"/>
    <n v="82.361800000000002"/>
    <n v="4.0999999999999996"/>
  </r>
  <r>
    <n v="2963"/>
    <x v="1"/>
    <s v="NCT41"/>
    <x v="1"/>
    <x v="9"/>
    <s v="OUT035"/>
    <x v="2"/>
    <x v="1"/>
    <x v="0"/>
    <n v="5.5979702999999999E-2"/>
    <n v="15.7"/>
    <n v="151.9024"/>
    <n v="4.0999999999999996"/>
  </r>
  <r>
    <n v="2964"/>
    <x v="1"/>
    <s v="NCA41"/>
    <x v="1"/>
    <x v="9"/>
    <s v="OUT035"/>
    <x v="2"/>
    <x v="1"/>
    <x v="0"/>
    <n v="3.2580547000000001E-2"/>
    <n v="16.75"/>
    <n v="192.11619999999999"/>
    <n v="4.0999999999999996"/>
  </r>
  <r>
    <n v="2965"/>
    <x v="1"/>
    <s v="NCY41"/>
    <x v="1"/>
    <x v="9"/>
    <s v="OUT035"/>
    <x v="2"/>
    <x v="1"/>
    <x v="0"/>
    <n v="7.5721301000000005E-2"/>
    <n v="16.75"/>
    <n v="34.353200000000001"/>
    <n v="4.0999999999999996"/>
  </r>
  <r>
    <n v="2966"/>
    <x v="1"/>
    <s v="NCQ02"/>
    <x v="5"/>
    <x v="9"/>
    <s v="OUT035"/>
    <x v="2"/>
    <x v="1"/>
    <x v="0"/>
    <n v="7.455054E-3"/>
    <n v="12.6"/>
    <n v="186.9556"/>
    <n v="4.0999999999999996"/>
  </r>
  <r>
    <n v="2967"/>
    <x v="1"/>
    <s v="NCH54"/>
    <x v="5"/>
    <x v="9"/>
    <s v="OUT035"/>
    <x v="2"/>
    <x v="1"/>
    <x v="0"/>
    <n v="7.2655379000000006E-2"/>
    <n v="13.5"/>
    <n v="157.792"/>
    <n v="4.0999999999999996"/>
  </r>
  <r>
    <n v="2968"/>
    <x v="1"/>
    <s v="NCG18"/>
    <x v="5"/>
    <x v="9"/>
    <s v="OUT035"/>
    <x v="2"/>
    <x v="1"/>
    <x v="0"/>
    <n v="0"/>
    <n v="15.3"/>
    <n v="103.53319999999999"/>
    <n v="4.0999999999999996"/>
  </r>
  <r>
    <n v="2969"/>
    <x v="1"/>
    <s v="FDS03"/>
    <x v="7"/>
    <x v="9"/>
    <s v="OUT035"/>
    <x v="2"/>
    <x v="1"/>
    <x v="0"/>
    <n v="7.9613553000000004E-2"/>
    <n v="7.8250000000000002"/>
    <n v="65.082599999999999"/>
    <n v="4.0999999999999996"/>
  </r>
  <r>
    <n v="2970"/>
    <x v="1"/>
    <s v="FDV39"/>
    <x v="7"/>
    <x v="9"/>
    <s v="OUT035"/>
    <x v="2"/>
    <x v="1"/>
    <x v="0"/>
    <n v="7.278512E-3"/>
    <n v="11.3"/>
    <n v="196.74260000000001"/>
    <n v="4.0999999999999996"/>
  </r>
  <r>
    <n v="2971"/>
    <x v="1"/>
    <s v="FDQ39"/>
    <x v="7"/>
    <x v="9"/>
    <s v="OUT035"/>
    <x v="2"/>
    <x v="1"/>
    <x v="0"/>
    <n v="8.1026811000000004E-2"/>
    <n v="14.8"/>
    <n v="190.08459999999999"/>
    <n v="4.0999999999999996"/>
  </r>
  <r>
    <n v="2972"/>
    <x v="1"/>
    <s v="FDX34"/>
    <x v="6"/>
    <x v="9"/>
    <s v="OUT035"/>
    <x v="2"/>
    <x v="1"/>
    <x v="0"/>
    <n v="7.1971917999999996E-2"/>
    <n v="6.1950000000000003"/>
    <n v="121.3098"/>
    <n v="4.0999999999999996"/>
  </r>
  <r>
    <n v="2973"/>
    <x v="1"/>
    <s v="FDN10"/>
    <x v="6"/>
    <x v="9"/>
    <s v="OUT035"/>
    <x v="2"/>
    <x v="1"/>
    <x v="0"/>
    <n v="4.6115083000000001E-2"/>
    <n v="11.5"/>
    <n v="120.2124"/>
    <n v="4.0999999999999996"/>
  </r>
  <r>
    <n v="2974"/>
    <x v="1"/>
    <s v="FDC46"/>
    <x v="6"/>
    <x v="9"/>
    <s v="OUT035"/>
    <x v="2"/>
    <x v="1"/>
    <x v="0"/>
    <n v="0.116520447"/>
    <n v="17.7"/>
    <n v="186.0266"/>
    <n v="4.0999999999999996"/>
  </r>
  <r>
    <n v="2975"/>
    <x v="1"/>
    <s v="DRH36"/>
    <x v="4"/>
    <x v="9"/>
    <s v="OUT035"/>
    <x v="2"/>
    <x v="1"/>
    <x v="0"/>
    <n v="3.3373748000000002E-2"/>
    <n v="16.2"/>
    <n v="74.069599999999994"/>
    <n v="4.0999999999999996"/>
  </r>
  <r>
    <n v="2976"/>
    <x v="0"/>
    <s v="FDR24"/>
    <x v="13"/>
    <x v="9"/>
    <s v="OUT035"/>
    <x v="2"/>
    <x v="1"/>
    <x v="0"/>
    <n v="6.2839798000000002E-2"/>
    <n v="17.350000000000001"/>
    <n v="90.882999999999996"/>
    <n v="4.0999999999999996"/>
  </r>
  <r>
    <n v="2977"/>
    <x v="0"/>
    <s v="FDZ23"/>
    <x v="13"/>
    <x v="9"/>
    <s v="OUT035"/>
    <x v="2"/>
    <x v="1"/>
    <x v="0"/>
    <n v="6.7490036000000003E-2"/>
    <n v="17.75"/>
    <n v="185.22399999999999"/>
    <n v="4.0999999999999996"/>
  </r>
  <r>
    <n v="2978"/>
    <x v="0"/>
    <s v="FDT11"/>
    <x v="8"/>
    <x v="9"/>
    <s v="OUT035"/>
    <x v="2"/>
    <x v="1"/>
    <x v="0"/>
    <n v="2.9366812999999999E-2"/>
    <n v="5.94"/>
    <n v="187.75559999999999"/>
    <n v="4.0999999999999996"/>
  </r>
  <r>
    <n v="2979"/>
    <x v="0"/>
    <s v="FDS11"/>
    <x v="8"/>
    <x v="9"/>
    <s v="OUT035"/>
    <x v="2"/>
    <x v="1"/>
    <x v="0"/>
    <n v="5.5548002999999999E-2"/>
    <n v="7.05"/>
    <n v="225.30879999999999"/>
    <n v="4.0999999999999996"/>
  </r>
  <r>
    <n v="2980"/>
    <x v="0"/>
    <s v="FDQ25"/>
    <x v="3"/>
    <x v="9"/>
    <s v="OUT035"/>
    <x v="2"/>
    <x v="1"/>
    <x v="0"/>
    <n v="2.8271345E-2"/>
    <n v="8.6300000000000008"/>
    <n v="170.54220000000001"/>
    <n v="4.0999999999999996"/>
  </r>
  <r>
    <n v="2981"/>
    <x v="0"/>
    <s v="FDD38"/>
    <x v="3"/>
    <x v="9"/>
    <s v="OUT035"/>
    <x v="2"/>
    <x v="1"/>
    <x v="0"/>
    <n v="8.19018E-3"/>
    <n v="16.75"/>
    <n v="103.76739999999999"/>
    <n v="4.0999999999999996"/>
  </r>
  <r>
    <n v="2982"/>
    <x v="0"/>
    <s v="FDY37"/>
    <x v="3"/>
    <x v="9"/>
    <s v="OUT035"/>
    <x v="2"/>
    <x v="1"/>
    <x v="0"/>
    <n v="2.6563850999999999E-2"/>
    <n v="17"/>
    <n v="141.24700000000001"/>
    <n v="4.0999999999999996"/>
  </r>
  <r>
    <n v="2983"/>
    <x v="0"/>
    <s v="FDN28"/>
    <x v="2"/>
    <x v="9"/>
    <s v="OUT035"/>
    <x v="2"/>
    <x v="1"/>
    <x v="0"/>
    <n v="3.0242183999999998E-2"/>
    <n v="5.88"/>
    <n v="101.79900000000001"/>
    <n v="4.0999999999999996"/>
  </r>
  <r>
    <n v="2984"/>
    <x v="0"/>
    <s v="FDH53"/>
    <x v="2"/>
    <x v="9"/>
    <s v="OUT035"/>
    <x v="2"/>
    <x v="1"/>
    <x v="0"/>
    <n v="0"/>
    <n v="20.5"/>
    <n v="82.859200000000001"/>
    <n v="4.0999999999999996"/>
  </r>
  <r>
    <n v="2985"/>
    <x v="0"/>
    <s v="FDO08"/>
    <x v="0"/>
    <x v="9"/>
    <s v="OUT035"/>
    <x v="2"/>
    <x v="1"/>
    <x v="0"/>
    <n v="5.3765212E-2"/>
    <n v="11.1"/>
    <n v="163.15260000000001"/>
    <n v="4.0999999999999996"/>
  </r>
  <r>
    <n v="2986"/>
    <x v="0"/>
    <s v="FDX31"/>
    <x v="0"/>
    <x v="9"/>
    <s v="OUT035"/>
    <x v="2"/>
    <x v="1"/>
    <x v="0"/>
    <n v="1.4822802E-2"/>
    <n v="20.350000000000001"/>
    <n v="234.0958"/>
    <n v="4.0999999999999996"/>
  </r>
  <r>
    <n v="2987"/>
    <x v="0"/>
    <s v="FDR15"/>
    <x v="7"/>
    <x v="9"/>
    <s v="OUT035"/>
    <x v="2"/>
    <x v="1"/>
    <x v="0"/>
    <n v="3.3431668999999997E-2"/>
    <n v="9.3000000000000007"/>
    <n v="153.13140000000001"/>
    <n v="4.0999999999999996"/>
  </r>
  <r>
    <n v="2988"/>
    <x v="0"/>
    <s v="FDI21"/>
    <x v="6"/>
    <x v="9"/>
    <s v="OUT035"/>
    <x v="2"/>
    <x v="1"/>
    <x v="0"/>
    <n v="5.6592114999999998E-2"/>
    <n v="5.59"/>
    <n v="65.016800000000003"/>
    <n v="4.0999999999999996"/>
  </r>
  <r>
    <n v="2989"/>
    <x v="0"/>
    <s v="FDZ57"/>
    <x v="6"/>
    <x v="9"/>
    <s v="OUT035"/>
    <x v="2"/>
    <x v="1"/>
    <x v="0"/>
    <n v="3.7757166000000002E-2"/>
    <n v="10"/>
    <n v="126.79940000000001"/>
    <n v="4.0999999999999996"/>
  </r>
  <r>
    <n v="2990"/>
    <x v="0"/>
    <s v="FDB58"/>
    <x v="6"/>
    <x v="9"/>
    <s v="OUT035"/>
    <x v="2"/>
    <x v="1"/>
    <x v="0"/>
    <n v="1.3493913999999999E-2"/>
    <n v="10.5"/>
    <n v="143.71539999999999"/>
    <n v="4.0999999999999996"/>
  </r>
  <r>
    <n v="2991"/>
    <x v="0"/>
    <s v="FDY57"/>
    <x v="6"/>
    <x v="9"/>
    <s v="OUT035"/>
    <x v="2"/>
    <x v="1"/>
    <x v="0"/>
    <n v="0.121231308"/>
    <n v="20.2"/>
    <n v="97.575199999999995"/>
    <n v="4.0999999999999996"/>
  </r>
  <r>
    <n v="2992"/>
    <x v="0"/>
    <s v="FDD47"/>
    <x v="15"/>
    <x v="9"/>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8"/>
    <s v="OUT027"/>
    <x v="1"/>
    <x v="0"/>
    <x v="3"/>
    <n v="4.8980155999999997E-2"/>
    <m/>
    <n v="148.70500000000001"/>
    <n v="4.0999999999999996"/>
  </r>
  <r>
    <n v="3129"/>
    <x v="1"/>
    <s v="NCZ30"/>
    <x v="5"/>
    <x v="8"/>
    <s v="OUT027"/>
    <x v="1"/>
    <x v="0"/>
    <x v="3"/>
    <n v="2.6058181E-2"/>
    <m/>
    <n v="121.9098"/>
    <n v="4.0999999999999996"/>
  </r>
  <r>
    <n v="3130"/>
    <x v="1"/>
    <s v="FDA39"/>
    <x v="7"/>
    <x v="8"/>
    <s v="OUT027"/>
    <x v="1"/>
    <x v="0"/>
    <x v="3"/>
    <n v="1.2656359000000001E-2"/>
    <m/>
    <n v="37.882199999999997"/>
    <n v="4.0999999999999996"/>
  </r>
  <r>
    <n v="3131"/>
    <x v="1"/>
    <s v="FDV03"/>
    <x v="7"/>
    <x v="8"/>
    <s v="OUT027"/>
    <x v="1"/>
    <x v="0"/>
    <x v="3"/>
    <n v="5.7809959000000001E-2"/>
    <m/>
    <n v="156.23140000000001"/>
    <n v="4.0999999999999996"/>
  </r>
  <r>
    <n v="3132"/>
    <x v="1"/>
    <s v="FDM14"/>
    <x v="3"/>
    <x v="8"/>
    <s v="OUT027"/>
    <x v="1"/>
    <x v="0"/>
    <x v="3"/>
    <n v="1.3199737E-2"/>
    <m/>
    <n v="108.9254"/>
    <n v="4.0999999999999996"/>
  </r>
  <r>
    <n v="3133"/>
    <x v="1"/>
    <s v="FDP25"/>
    <x v="3"/>
    <x v="8"/>
    <s v="OUT027"/>
    <x v="1"/>
    <x v="0"/>
    <x v="3"/>
    <n v="2.110482E-2"/>
    <m/>
    <n v="217.08240000000001"/>
    <n v="4.0999999999999996"/>
  </r>
  <r>
    <n v="3134"/>
    <x v="1"/>
    <s v="FDP38"/>
    <x v="3"/>
    <x v="8"/>
    <s v="OUT027"/>
    <x v="1"/>
    <x v="0"/>
    <x v="3"/>
    <n v="3.1946637999999999E-2"/>
    <m/>
    <n v="51.6008"/>
    <n v="4.0999999999999996"/>
  </r>
  <r>
    <n v="3135"/>
    <x v="1"/>
    <s v="FDF16"/>
    <x v="2"/>
    <x v="8"/>
    <s v="OUT027"/>
    <x v="1"/>
    <x v="0"/>
    <x v="3"/>
    <n v="8.5715272999999995E-2"/>
    <m/>
    <n v="146.60759999999999"/>
    <n v="4.0999999999999996"/>
  </r>
  <r>
    <n v="3136"/>
    <x v="1"/>
    <s v="FDT20"/>
    <x v="0"/>
    <x v="8"/>
    <s v="OUT027"/>
    <x v="1"/>
    <x v="0"/>
    <x v="3"/>
    <n v="4.1194986000000003E-2"/>
    <m/>
    <n v="39.116399999999999"/>
    <n v="4.0999999999999996"/>
  </r>
  <r>
    <n v="3137"/>
    <x v="1"/>
    <s v="FDV07"/>
    <x v="0"/>
    <x v="8"/>
    <s v="OUT027"/>
    <x v="1"/>
    <x v="0"/>
    <x v="3"/>
    <n v="3.1131454999999999E-2"/>
    <m/>
    <n v="111.0228"/>
    <n v="4.0999999999999996"/>
  </r>
  <r>
    <n v="3138"/>
    <x v="1"/>
    <s v="DRM35"/>
    <x v="9"/>
    <x v="8"/>
    <s v="OUT027"/>
    <x v="1"/>
    <x v="0"/>
    <x v="3"/>
    <n v="7.0103424999999997E-2"/>
    <m/>
    <n v="179.43440000000001"/>
    <n v="4.0999999999999996"/>
  </r>
  <r>
    <n v="3139"/>
    <x v="1"/>
    <s v="NCB06"/>
    <x v="1"/>
    <x v="8"/>
    <s v="OUT027"/>
    <x v="1"/>
    <x v="0"/>
    <x v="3"/>
    <n v="8.1933378000000001E-2"/>
    <m/>
    <n v="161.49199999999999"/>
    <n v="4.0999999999999996"/>
  </r>
  <r>
    <n v="3140"/>
    <x v="1"/>
    <s v="NCU17"/>
    <x v="1"/>
    <x v="8"/>
    <s v="OUT027"/>
    <x v="1"/>
    <x v="0"/>
    <x v="3"/>
    <n v="9.2433518000000006E-2"/>
    <m/>
    <n v="101.6674"/>
    <n v="4.0999999999999996"/>
  </r>
  <r>
    <n v="3141"/>
    <x v="1"/>
    <s v="NCB19"/>
    <x v="5"/>
    <x v="8"/>
    <s v="OUT027"/>
    <x v="1"/>
    <x v="0"/>
    <x v="3"/>
    <n v="8.9858446999999994E-2"/>
    <m/>
    <n v="84.588200000000001"/>
    <n v="4.0999999999999996"/>
  </r>
  <r>
    <n v="3142"/>
    <x v="1"/>
    <s v="NCM54"/>
    <x v="5"/>
    <x v="8"/>
    <s v="OUT027"/>
    <x v="1"/>
    <x v="0"/>
    <x v="3"/>
    <n v="5.0692385999999999E-2"/>
    <m/>
    <n v="125.6678"/>
    <n v="4.0999999999999996"/>
  </r>
  <r>
    <n v="3143"/>
    <x v="1"/>
    <s v="NCR18"/>
    <x v="5"/>
    <x v="8"/>
    <s v="OUT027"/>
    <x v="1"/>
    <x v="0"/>
    <x v="3"/>
    <n v="2.0388413000000001E-2"/>
    <m/>
    <n v="44.411200000000001"/>
    <n v="4.0999999999999996"/>
  </r>
  <r>
    <n v="3144"/>
    <x v="1"/>
    <s v="NCS06"/>
    <x v="5"/>
    <x v="8"/>
    <s v="OUT027"/>
    <x v="1"/>
    <x v="0"/>
    <x v="3"/>
    <n v="3.1583053E-2"/>
    <m/>
    <n v="260.99099999999999"/>
    <n v="4.0999999999999996"/>
  </r>
  <r>
    <n v="3145"/>
    <x v="1"/>
    <s v="FDS03"/>
    <x v="7"/>
    <x v="8"/>
    <s v="OUT027"/>
    <x v="1"/>
    <x v="0"/>
    <x v="3"/>
    <n v="7.9243005000000005E-2"/>
    <m/>
    <n v="65.882599999999996"/>
    <n v="4.0999999999999996"/>
  </r>
  <r>
    <n v="3146"/>
    <x v="1"/>
    <s v="NCL31"/>
    <x v="10"/>
    <x v="8"/>
    <s v="OUT027"/>
    <x v="1"/>
    <x v="0"/>
    <x v="3"/>
    <n v="0.119698523"/>
    <m/>
    <n v="143.047"/>
    <n v="4.0999999999999996"/>
  </r>
  <r>
    <n v="3147"/>
    <x v="1"/>
    <s v="NCO55"/>
    <x v="10"/>
    <x v="8"/>
    <s v="OUT027"/>
    <x v="1"/>
    <x v="0"/>
    <x v="3"/>
    <n v="9.0596378000000005E-2"/>
    <m/>
    <n v="106.6938"/>
    <n v="4.0999999999999996"/>
  </r>
  <r>
    <n v="3148"/>
    <x v="1"/>
    <s v="FDH09"/>
    <x v="14"/>
    <x v="8"/>
    <s v="OUT027"/>
    <x v="1"/>
    <x v="0"/>
    <x v="3"/>
    <n v="5.5806016E-2"/>
    <m/>
    <n v="52.498199999999997"/>
    <n v="4.0999999999999996"/>
  </r>
  <r>
    <n v="3149"/>
    <x v="1"/>
    <s v="FDT22"/>
    <x v="6"/>
    <x v="8"/>
    <s v="OUT027"/>
    <x v="1"/>
    <x v="0"/>
    <x v="3"/>
    <n v="0.11155438099999999"/>
    <m/>
    <n v="59.822000000000003"/>
    <n v="4.0999999999999996"/>
  </r>
  <r>
    <n v="3150"/>
    <x v="1"/>
    <s v="FDW45"/>
    <x v="6"/>
    <x v="8"/>
    <s v="OUT027"/>
    <x v="1"/>
    <x v="0"/>
    <x v="3"/>
    <n v="3.8822077000000003E-2"/>
    <m/>
    <n v="147.74180000000001"/>
    <n v="4.0999999999999996"/>
  </r>
  <r>
    <n v="3151"/>
    <x v="1"/>
    <s v="DRC25"/>
    <x v="4"/>
    <x v="8"/>
    <s v="OUT027"/>
    <x v="1"/>
    <x v="0"/>
    <x v="3"/>
    <n v="0"/>
    <m/>
    <n v="87.388199999999998"/>
    <n v="4.0999999999999996"/>
  </r>
  <r>
    <n v="3152"/>
    <x v="1"/>
    <s v="DRD12"/>
    <x v="4"/>
    <x v="8"/>
    <s v="OUT027"/>
    <x v="1"/>
    <x v="0"/>
    <x v="3"/>
    <n v="0"/>
    <m/>
    <n v="89.414599999999993"/>
    <n v="4.0999999999999996"/>
  </r>
  <r>
    <n v="3153"/>
    <x v="1"/>
    <s v="DRG48"/>
    <x v="4"/>
    <x v="8"/>
    <s v="OUT027"/>
    <x v="1"/>
    <x v="0"/>
    <x v="3"/>
    <n v="1.4484581999999999E-2"/>
    <m/>
    <n v="143.9102"/>
    <n v="4.0999999999999996"/>
  </r>
  <r>
    <n v="3154"/>
    <x v="1"/>
    <s v="FDD35"/>
    <x v="15"/>
    <x v="8"/>
    <s v="OUT027"/>
    <x v="1"/>
    <x v="0"/>
    <x v="3"/>
    <n v="2.573918E-2"/>
    <m/>
    <n v="120.744"/>
    <n v="4.0999999999999996"/>
  </r>
  <r>
    <n v="3155"/>
    <x v="0"/>
    <s v="FDL12"/>
    <x v="13"/>
    <x v="8"/>
    <s v="OUT027"/>
    <x v="1"/>
    <x v="0"/>
    <x v="3"/>
    <n v="0.121043709"/>
    <m/>
    <n v="59.421999999999997"/>
    <n v="4.0999999999999996"/>
  </r>
  <r>
    <n v="3156"/>
    <x v="0"/>
    <s v="FDH02"/>
    <x v="3"/>
    <x v="8"/>
    <s v="OUT027"/>
    <x v="1"/>
    <x v="0"/>
    <x v="3"/>
    <n v="0"/>
    <m/>
    <n v="91.848799999999997"/>
    <n v="4.0999999999999996"/>
  </r>
  <r>
    <n v="3157"/>
    <x v="0"/>
    <s v="FDJ26"/>
    <x v="3"/>
    <x v="8"/>
    <s v="OUT027"/>
    <x v="1"/>
    <x v="0"/>
    <x v="3"/>
    <n v="8.4354712999999998E-2"/>
    <m/>
    <n v="215.52180000000001"/>
    <n v="4.0999999999999996"/>
  </r>
  <r>
    <n v="3158"/>
    <x v="0"/>
    <s v="FDC16"/>
    <x v="11"/>
    <x v="8"/>
    <s v="OUT027"/>
    <x v="1"/>
    <x v="0"/>
    <x v="3"/>
    <n v="2.0470200000000001E-2"/>
    <m/>
    <n v="88.254000000000005"/>
    <n v="4.0999999999999996"/>
  </r>
  <r>
    <n v="3159"/>
    <x v="0"/>
    <s v="FDW02"/>
    <x v="11"/>
    <x v="8"/>
    <s v="OUT027"/>
    <x v="1"/>
    <x v="0"/>
    <x v="3"/>
    <n v="3.7516861999999998E-2"/>
    <m/>
    <n v="124.3704"/>
    <n v="4.0999999999999996"/>
  </r>
  <r>
    <n v="3160"/>
    <x v="0"/>
    <s v="FDA28"/>
    <x v="2"/>
    <x v="8"/>
    <s v="OUT027"/>
    <x v="1"/>
    <x v="0"/>
    <x v="3"/>
    <n v="4.7570400999999998E-2"/>
    <m/>
    <n v="125.7362"/>
    <n v="4.0999999999999996"/>
  </r>
  <r>
    <n v="3161"/>
    <x v="0"/>
    <s v="FDN04"/>
    <x v="2"/>
    <x v="8"/>
    <s v="OUT027"/>
    <x v="1"/>
    <x v="0"/>
    <x v="3"/>
    <n v="1.4018839999999999E-2"/>
    <m/>
    <n v="178.1344"/>
    <n v="4.0999999999999996"/>
  </r>
  <r>
    <n v="3162"/>
    <x v="0"/>
    <s v="FDQ40"/>
    <x v="2"/>
    <x v="8"/>
    <s v="OUT027"/>
    <x v="1"/>
    <x v="0"/>
    <x v="3"/>
    <n v="3.5853059E-2"/>
    <m/>
    <n v="176.87119999999999"/>
    <n v="4.0999999999999996"/>
  </r>
  <r>
    <n v="3163"/>
    <x v="0"/>
    <s v="FDS28"/>
    <x v="2"/>
    <x v="8"/>
    <s v="OUT027"/>
    <x v="1"/>
    <x v="0"/>
    <x v="3"/>
    <n v="8.2002559000000003E-2"/>
    <m/>
    <n v="59.258800000000001"/>
    <n v="4.0999999999999996"/>
  </r>
  <r>
    <n v="3164"/>
    <x v="0"/>
    <s v="FDA55"/>
    <x v="0"/>
    <x v="8"/>
    <s v="OUT027"/>
    <x v="1"/>
    <x v="0"/>
    <x v="3"/>
    <n v="5.6713055999999998E-2"/>
    <m/>
    <n v="223.80879999999999"/>
    <n v="4.0999999999999996"/>
  </r>
  <r>
    <n v="3165"/>
    <x v="0"/>
    <s v="FDB56"/>
    <x v="0"/>
    <x v="8"/>
    <s v="OUT027"/>
    <x v="1"/>
    <x v="0"/>
    <x v="3"/>
    <n v="0"/>
    <m/>
    <n v="188.25559999999999"/>
    <n v="4.0999999999999996"/>
  </r>
  <r>
    <n v="3166"/>
    <x v="0"/>
    <s v="FDF44"/>
    <x v="0"/>
    <x v="8"/>
    <s v="OUT027"/>
    <x v="1"/>
    <x v="0"/>
    <x v="3"/>
    <n v="5.9438787E-2"/>
    <m/>
    <n v="130.99680000000001"/>
    <n v="4.0999999999999996"/>
  </r>
  <r>
    <n v="3167"/>
    <x v="0"/>
    <s v="FDF57"/>
    <x v="0"/>
    <x v="8"/>
    <s v="OUT027"/>
    <x v="1"/>
    <x v="0"/>
    <x v="3"/>
    <n v="5.8542509E-2"/>
    <m/>
    <n v="168.6448"/>
    <n v="4.0999999999999996"/>
  </r>
  <r>
    <n v="3168"/>
    <x v="0"/>
    <s v="FDG34"/>
    <x v="6"/>
    <x v="8"/>
    <s v="OUT027"/>
    <x v="1"/>
    <x v="0"/>
    <x v="3"/>
    <n v="3.7388493000000002E-2"/>
    <m/>
    <n v="107.8254"/>
    <n v="4.0999999999999996"/>
  </r>
  <r>
    <n v="3169"/>
    <x v="0"/>
    <s v="FDU46"/>
    <x v="6"/>
    <x v="8"/>
    <s v="OUT027"/>
    <x v="1"/>
    <x v="0"/>
    <x v="3"/>
    <n v="1.1072421000000001E-2"/>
    <m/>
    <n v="85.353999999999999"/>
    <n v="4.0999999999999996"/>
  </r>
  <r>
    <n v="3170"/>
    <x v="0"/>
    <s v="DRL01"/>
    <x v="4"/>
    <x v="8"/>
    <s v="OUT027"/>
    <x v="1"/>
    <x v="0"/>
    <x v="3"/>
    <n v="7.6798609000000004E-2"/>
    <m/>
    <n v="231.89580000000001"/>
    <n v="4.0999999999999996"/>
  </r>
  <r>
    <n v="3171"/>
    <x v="0"/>
    <s v="FDE35"/>
    <x v="15"/>
    <x v="8"/>
    <s v="OUT027"/>
    <x v="1"/>
    <x v="0"/>
    <x v="3"/>
    <n v="0"/>
    <m/>
    <n v="59.8904"/>
    <n v="4.0999999999999996"/>
  </r>
  <r>
    <n v="3172"/>
    <x v="1"/>
    <s v="FDM56"/>
    <x v="0"/>
    <x v="8"/>
    <s v="OUT027"/>
    <x v="1"/>
    <x v="0"/>
    <x v="3"/>
    <n v="6.9851682999999998E-2"/>
    <m/>
    <n v="110.99120000000001"/>
    <n v="4.0999999999999996"/>
  </r>
  <r>
    <n v="3173"/>
    <x v="1"/>
    <s v="FDP10"/>
    <x v="6"/>
    <x v="8"/>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8"/>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8"/>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9"/>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8"/>
    <s v="OUT027"/>
    <x v="1"/>
    <x v="0"/>
    <x v="3"/>
    <n v="4.357366E-2"/>
    <m/>
    <n v="192.88460000000001"/>
    <n v="4"/>
  </r>
  <r>
    <n v="3193"/>
    <x v="1"/>
    <s v="FDY25"/>
    <x v="3"/>
    <x v="3"/>
    <s v="OUT013"/>
    <x v="1"/>
    <x v="2"/>
    <x v="0"/>
    <n v="3.3946163000000001E-2"/>
    <n v="12"/>
    <n v="179.39760000000001"/>
    <n v="4"/>
  </r>
  <r>
    <n v="3194"/>
    <x v="1"/>
    <s v="FDQ04"/>
    <x v="2"/>
    <x v="8"/>
    <s v="OUT019"/>
    <x v="0"/>
    <x v="1"/>
    <x v="2"/>
    <n v="0.148392623"/>
    <m/>
    <n v="41.579599999999999"/>
    <n v="4"/>
  </r>
  <r>
    <n v="3195"/>
    <x v="0"/>
    <s v="FDW04"/>
    <x v="2"/>
    <x v="2"/>
    <s v="OUT046"/>
    <x v="0"/>
    <x v="1"/>
    <x v="0"/>
    <n v="5.7827100999999999E-2"/>
    <n v="8.9849999999999994"/>
    <n v="128.83099999999999"/>
    <n v="4"/>
  </r>
  <r>
    <n v="3196"/>
    <x v="1"/>
    <s v="FDC41"/>
    <x v="2"/>
    <x v="8"/>
    <s v="OUT019"/>
    <x v="0"/>
    <x v="1"/>
    <x v="2"/>
    <n v="0.20469999999999999"/>
    <m/>
    <n v="76.867000000000004"/>
    <n v="4"/>
  </r>
  <r>
    <n v="3197"/>
    <x v="1"/>
    <s v="DRI01"/>
    <x v="4"/>
    <x v="2"/>
    <s v="OUT046"/>
    <x v="0"/>
    <x v="1"/>
    <x v="0"/>
    <n v="3.4452948999999997E-2"/>
    <n v="7.97"/>
    <n v="174.04220000000001"/>
    <n v="4"/>
  </r>
  <r>
    <n v="3198"/>
    <x v="0"/>
    <s v="FDN39"/>
    <x v="7"/>
    <x v="8"/>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9"/>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9"/>
    <s v="OUT035"/>
    <x v="2"/>
    <x v="1"/>
    <x v="0"/>
    <n v="0.11951300199999999"/>
    <n v="8.6950000000000003"/>
    <n v="93.409400000000005"/>
    <n v="4"/>
  </r>
  <r>
    <n v="3209"/>
    <x v="1"/>
    <s v="FDC02"/>
    <x v="3"/>
    <x v="6"/>
    <s v="OUT010"/>
    <x v="1"/>
    <x v="1"/>
    <x v="2"/>
    <n v="0.115194717"/>
    <n v="21.35"/>
    <n v="258.32780000000002"/>
    <n v="4"/>
  </r>
  <r>
    <n v="3210"/>
    <x v="1"/>
    <s v="FDN48"/>
    <x v="13"/>
    <x v="8"/>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9"/>
    <s v="OUT035"/>
    <x v="2"/>
    <x v="1"/>
    <x v="0"/>
    <n v="6.7141355E-2"/>
    <n v="17.100000000000001"/>
    <n v="114.586"/>
    <n v="4"/>
  </r>
  <r>
    <n v="3218"/>
    <x v="0"/>
    <s v="FDQ48"/>
    <x v="13"/>
    <x v="9"/>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8"/>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9"/>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8"/>
    <s v="OUT027"/>
    <x v="1"/>
    <x v="0"/>
    <x v="3"/>
    <n v="7.2524759999999994E-2"/>
    <m/>
    <n v="120.3098"/>
    <n v="4"/>
  </r>
  <r>
    <n v="3239"/>
    <x v="0"/>
    <s v="FDK26"/>
    <x v="3"/>
    <x v="9"/>
    <s v="OUT035"/>
    <x v="2"/>
    <x v="1"/>
    <x v="0"/>
    <n v="3.2171320000000003E-2"/>
    <n v="5.46"/>
    <n v="184.82400000000001"/>
    <n v="4"/>
  </r>
  <r>
    <n v="3240"/>
    <x v="1"/>
    <s v="FDO36"/>
    <x v="13"/>
    <x v="8"/>
    <s v="OUT027"/>
    <x v="1"/>
    <x v="0"/>
    <x v="3"/>
    <n v="7.7536540000000001E-2"/>
    <m/>
    <n v="180.86600000000001"/>
    <n v="4"/>
  </r>
  <r>
    <n v="3241"/>
    <x v="0"/>
    <s v="FDA09"/>
    <x v="6"/>
    <x v="4"/>
    <s v="OUT045"/>
    <x v="2"/>
    <x v="0"/>
    <x v="0"/>
    <n v="0.14966932199999999"/>
    <n v="13.35"/>
    <n v="180.26599999999999"/>
    <n v="4"/>
  </r>
  <r>
    <n v="3242"/>
    <x v="0"/>
    <s v="FDP03"/>
    <x v="7"/>
    <x v="9"/>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8"/>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8"/>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8"/>
    <s v="OUT019"/>
    <x v="0"/>
    <x v="1"/>
    <x v="2"/>
    <n v="2.7465989999999999E-2"/>
    <m/>
    <n v="181.5976"/>
    <n v="4"/>
  </r>
  <r>
    <n v="3314"/>
    <x v="1"/>
    <s v="FDL36"/>
    <x v="13"/>
    <x v="8"/>
    <s v="OUT019"/>
    <x v="0"/>
    <x v="1"/>
    <x v="2"/>
    <n v="0.13319835499999999"/>
    <m/>
    <n v="91.082999999999998"/>
    <n v="4"/>
  </r>
  <r>
    <n v="3315"/>
    <x v="1"/>
    <s v="FDV23"/>
    <x v="8"/>
    <x v="8"/>
    <s v="OUT019"/>
    <x v="0"/>
    <x v="1"/>
    <x v="2"/>
    <n v="0.18530651400000001"/>
    <m/>
    <n v="125.6046"/>
    <n v="4"/>
  </r>
  <r>
    <n v="3316"/>
    <x v="1"/>
    <s v="FDO13"/>
    <x v="12"/>
    <x v="8"/>
    <s v="OUT019"/>
    <x v="0"/>
    <x v="1"/>
    <x v="2"/>
    <n v="0.106907604"/>
    <m/>
    <n v="162.8526"/>
    <n v="4"/>
  </r>
  <r>
    <n v="3317"/>
    <x v="1"/>
    <s v="FDE02"/>
    <x v="3"/>
    <x v="8"/>
    <s v="OUT019"/>
    <x v="0"/>
    <x v="1"/>
    <x v="2"/>
    <n v="0.212293753"/>
    <m/>
    <n v="92.277799999999999"/>
    <n v="4"/>
  </r>
  <r>
    <n v="3318"/>
    <x v="1"/>
    <s v="DRE15"/>
    <x v="11"/>
    <x v="8"/>
    <s v="OUT019"/>
    <x v="0"/>
    <x v="1"/>
    <x v="2"/>
    <n v="3.1139933000000002E-2"/>
    <m/>
    <n v="74.801199999999994"/>
    <n v="4"/>
  </r>
  <r>
    <n v="3319"/>
    <x v="1"/>
    <s v="FDA38"/>
    <x v="11"/>
    <x v="8"/>
    <s v="OUT019"/>
    <x v="0"/>
    <x v="1"/>
    <x v="2"/>
    <n v="4.461205E-2"/>
    <m/>
    <n v="241.15379999999999"/>
    <n v="4"/>
  </r>
  <r>
    <n v="3320"/>
    <x v="1"/>
    <s v="FDD39"/>
    <x v="11"/>
    <x v="8"/>
    <s v="OUT019"/>
    <x v="0"/>
    <x v="1"/>
    <x v="2"/>
    <n v="0.122832172"/>
    <m/>
    <n v="217.685"/>
    <n v="4"/>
  </r>
  <r>
    <n v="3321"/>
    <x v="1"/>
    <s v="FDD05"/>
    <x v="2"/>
    <x v="8"/>
    <s v="OUT019"/>
    <x v="0"/>
    <x v="1"/>
    <x v="2"/>
    <n v="2.9084548000000002E-2"/>
    <m/>
    <n v="122.0098"/>
    <n v="4"/>
  </r>
  <r>
    <n v="3322"/>
    <x v="1"/>
    <s v="FDM28"/>
    <x v="2"/>
    <x v="8"/>
    <s v="OUT019"/>
    <x v="0"/>
    <x v="1"/>
    <x v="2"/>
    <n v="7.9146113000000004E-2"/>
    <m/>
    <n v="181.46600000000001"/>
    <n v="4"/>
  </r>
  <r>
    <n v="3323"/>
    <x v="1"/>
    <s v="FDC45"/>
    <x v="0"/>
    <x v="8"/>
    <s v="OUT019"/>
    <x v="0"/>
    <x v="1"/>
    <x v="2"/>
    <n v="0.23765134399999999"/>
    <m/>
    <n v="170.2106"/>
    <n v="4"/>
  </r>
  <r>
    <n v="3324"/>
    <x v="1"/>
    <s v="FDL20"/>
    <x v="0"/>
    <x v="8"/>
    <s v="OUT019"/>
    <x v="0"/>
    <x v="1"/>
    <x v="2"/>
    <n v="0.22483730800000001"/>
    <m/>
    <n v="112.7886"/>
    <n v="4"/>
  </r>
  <r>
    <n v="3325"/>
    <x v="1"/>
    <s v="NCS53"/>
    <x v="1"/>
    <x v="8"/>
    <s v="OUT019"/>
    <x v="0"/>
    <x v="1"/>
    <x v="2"/>
    <n v="0.15719001699999999"/>
    <m/>
    <n v="156.8604"/>
    <n v="4"/>
  </r>
  <r>
    <n v="3326"/>
    <x v="1"/>
    <s v="NCW29"/>
    <x v="1"/>
    <x v="8"/>
    <s v="OUT019"/>
    <x v="0"/>
    <x v="1"/>
    <x v="2"/>
    <n v="5.0535311999999999E-2"/>
    <m/>
    <n v="130.03100000000001"/>
    <n v="4"/>
  </r>
  <r>
    <n v="3327"/>
    <x v="1"/>
    <s v="NCF19"/>
    <x v="5"/>
    <x v="8"/>
    <s v="OUT019"/>
    <x v="0"/>
    <x v="1"/>
    <x v="2"/>
    <n v="6.1470858000000003E-2"/>
    <m/>
    <n v="48.603400000000001"/>
    <n v="4"/>
  </r>
  <r>
    <n v="3328"/>
    <x v="1"/>
    <s v="NCF31"/>
    <x v="5"/>
    <x v="8"/>
    <s v="OUT019"/>
    <x v="0"/>
    <x v="1"/>
    <x v="2"/>
    <n v="9.0778148000000003E-2"/>
    <m/>
    <n v="153.10239999999999"/>
    <n v="4"/>
  </r>
  <r>
    <n v="3329"/>
    <x v="1"/>
    <s v="NCI06"/>
    <x v="5"/>
    <x v="8"/>
    <s v="OUT019"/>
    <x v="0"/>
    <x v="1"/>
    <x v="2"/>
    <n v="8.3547515000000003E-2"/>
    <m/>
    <n v="179.166"/>
    <n v="4"/>
  </r>
  <r>
    <n v="3330"/>
    <x v="1"/>
    <s v="NCI31"/>
    <x v="10"/>
    <x v="8"/>
    <s v="OUT019"/>
    <x v="0"/>
    <x v="1"/>
    <x v="2"/>
    <n v="0.142393355"/>
    <m/>
    <n v="36.418999999999997"/>
    <n v="4"/>
  </r>
  <r>
    <n v="3331"/>
    <x v="1"/>
    <s v="NCM43"/>
    <x v="10"/>
    <x v="8"/>
    <s v="OUT019"/>
    <x v="0"/>
    <x v="1"/>
    <x v="2"/>
    <n v="3.4098860000000002E-2"/>
    <m/>
    <n v="162.62100000000001"/>
    <n v="4"/>
  </r>
  <r>
    <n v="3332"/>
    <x v="1"/>
    <s v="NCN19"/>
    <x v="10"/>
    <x v="8"/>
    <s v="OUT019"/>
    <x v="0"/>
    <x v="1"/>
    <x v="2"/>
    <n v="2.1184746000000001E-2"/>
    <m/>
    <n v="189.553"/>
    <n v="4"/>
  </r>
  <r>
    <n v="3333"/>
    <x v="1"/>
    <s v="FDX21"/>
    <x v="6"/>
    <x v="8"/>
    <s v="OUT019"/>
    <x v="0"/>
    <x v="1"/>
    <x v="2"/>
    <n v="0.148764535"/>
    <m/>
    <n v="111.19119999999999"/>
    <n v="4"/>
  </r>
  <r>
    <n v="3334"/>
    <x v="1"/>
    <s v="FDZ58"/>
    <x v="6"/>
    <x v="8"/>
    <s v="OUT019"/>
    <x v="0"/>
    <x v="1"/>
    <x v="2"/>
    <n v="9.1354948000000005E-2"/>
    <m/>
    <n v="122.30719999999999"/>
    <n v="4"/>
  </r>
  <r>
    <n v="3335"/>
    <x v="1"/>
    <s v="DRH49"/>
    <x v="4"/>
    <x v="8"/>
    <s v="OUT019"/>
    <x v="0"/>
    <x v="1"/>
    <x v="2"/>
    <n v="4.3168762999999999E-2"/>
    <m/>
    <n v="82.859200000000001"/>
    <n v="4"/>
  </r>
  <r>
    <n v="3336"/>
    <x v="0"/>
    <s v="FDL12"/>
    <x v="13"/>
    <x v="8"/>
    <s v="OUT019"/>
    <x v="0"/>
    <x v="1"/>
    <x v="2"/>
    <n v="0.212963193"/>
    <m/>
    <n v="59.521999999999998"/>
    <n v="4"/>
  </r>
  <r>
    <n v="3337"/>
    <x v="0"/>
    <s v="FDM36"/>
    <x v="13"/>
    <x v="8"/>
    <s v="OUT019"/>
    <x v="0"/>
    <x v="1"/>
    <x v="2"/>
    <n v="0.10283010400000001"/>
    <m/>
    <n v="172.6422"/>
    <n v="4"/>
  </r>
  <r>
    <n v="3338"/>
    <x v="0"/>
    <s v="FDQ11"/>
    <x v="8"/>
    <x v="8"/>
    <s v="OUT019"/>
    <x v="0"/>
    <x v="1"/>
    <x v="2"/>
    <n v="0.118535581"/>
    <m/>
    <n v="256.39879999999999"/>
    <n v="4"/>
  </r>
  <r>
    <n v="3339"/>
    <x v="0"/>
    <s v="FDZ25"/>
    <x v="3"/>
    <x v="8"/>
    <s v="OUT019"/>
    <x v="0"/>
    <x v="1"/>
    <x v="2"/>
    <n v="0"/>
    <m/>
    <n v="169.87899999999999"/>
    <n v="4"/>
  </r>
  <r>
    <n v="3340"/>
    <x v="0"/>
    <s v="FDX38"/>
    <x v="11"/>
    <x v="8"/>
    <s v="OUT019"/>
    <x v="0"/>
    <x v="1"/>
    <x v="2"/>
    <n v="8.4404264000000007E-2"/>
    <m/>
    <n v="49.537599999999998"/>
    <n v="4"/>
  </r>
  <r>
    <n v="3341"/>
    <x v="0"/>
    <s v="FDH17"/>
    <x v="2"/>
    <x v="8"/>
    <s v="OUT019"/>
    <x v="0"/>
    <x v="1"/>
    <x v="2"/>
    <n v="2.9157849E-2"/>
    <m/>
    <n v="97.072599999999994"/>
    <n v="4"/>
  </r>
  <r>
    <n v="3342"/>
    <x v="0"/>
    <s v="FDU28"/>
    <x v="2"/>
    <x v="8"/>
    <s v="OUT019"/>
    <x v="0"/>
    <x v="1"/>
    <x v="2"/>
    <n v="0.164438907"/>
    <m/>
    <n v="188.42140000000001"/>
    <n v="4"/>
  </r>
  <r>
    <n v="3343"/>
    <x v="0"/>
    <s v="FDC57"/>
    <x v="0"/>
    <x v="8"/>
    <s v="OUT019"/>
    <x v="0"/>
    <x v="1"/>
    <x v="2"/>
    <n v="9.5587976000000005E-2"/>
    <m/>
    <n v="193.982"/>
    <n v="4"/>
  </r>
  <r>
    <n v="3344"/>
    <x v="0"/>
    <s v="FDK08"/>
    <x v="0"/>
    <x v="8"/>
    <s v="OUT019"/>
    <x v="0"/>
    <x v="1"/>
    <x v="2"/>
    <n v="0.214139786"/>
    <m/>
    <n v="102.4016"/>
    <n v="4"/>
  </r>
  <r>
    <n v="3345"/>
    <x v="0"/>
    <s v="FDS31"/>
    <x v="0"/>
    <x v="8"/>
    <s v="OUT019"/>
    <x v="0"/>
    <x v="1"/>
    <x v="2"/>
    <n v="0"/>
    <m/>
    <n v="178.5318"/>
    <n v="4"/>
  </r>
  <r>
    <n v="3346"/>
    <x v="0"/>
    <s v="FDL21"/>
    <x v="6"/>
    <x v="8"/>
    <s v="OUT019"/>
    <x v="0"/>
    <x v="1"/>
    <x v="2"/>
    <n v="1.251245E-2"/>
    <m/>
    <n v="38.747999999999998"/>
    <n v="4"/>
  </r>
  <r>
    <n v="3347"/>
    <x v="0"/>
    <s v="FDX22"/>
    <x v="6"/>
    <x v="8"/>
    <s v="OUT019"/>
    <x v="0"/>
    <x v="1"/>
    <x v="2"/>
    <n v="4.022593E-2"/>
    <m/>
    <n v="210.99279999999999"/>
    <n v="4"/>
  </r>
  <r>
    <n v="3348"/>
    <x v="1"/>
    <s v="FDQ14"/>
    <x v="11"/>
    <x v="8"/>
    <s v="OUT019"/>
    <x v="0"/>
    <x v="1"/>
    <x v="2"/>
    <n v="0.10818157"/>
    <m/>
    <n v="149.60499999999999"/>
    <n v="4"/>
  </r>
  <r>
    <n v="3349"/>
    <x v="1"/>
    <s v="NCO54"/>
    <x v="5"/>
    <x v="8"/>
    <s v="OUT019"/>
    <x v="0"/>
    <x v="1"/>
    <x v="2"/>
    <n v="2.4992442E-2"/>
    <m/>
    <n v="53.6614"/>
    <n v="4"/>
  </r>
  <r>
    <n v="3350"/>
    <x v="1"/>
    <s v="FDV45"/>
    <x v="6"/>
    <x v="8"/>
    <s v="OUT019"/>
    <x v="0"/>
    <x v="1"/>
    <x v="2"/>
    <n v="7.8872251000000004E-2"/>
    <m/>
    <n v="189.5556"/>
    <n v="4"/>
  </r>
  <r>
    <n v="3351"/>
    <x v="0"/>
    <s v="FDX48"/>
    <x v="13"/>
    <x v="8"/>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9"/>
    <s v="OUT035"/>
    <x v="2"/>
    <x v="1"/>
    <x v="0"/>
    <n v="4.4652785E-2"/>
    <n v="9.3000000000000007"/>
    <n v="247.08019999999999"/>
    <n v="4"/>
  </r>
  <r>
    <n v="3551"/>
    <x v="1"/>
    <s v="FDG24"/>
    <x v="13"/>
    <x v="9"/>
    <s v="OUT035"/>
    <x v="2"/>
    <x v="1"/>
    <x v="0"/>
    <n v="1.4628382000000001E-2"/>
    <n v="7.9749999999999996"/>
    <n v="82.325000000000003"/>
    <n v="4"/>
  </r>
  <r>
    <n v="3552"/>
    <x v="1"/>
    <s v="FDQ12"/>
    <x v="13"/>
    <x v="9"/>
    <s v="OUT035"/>
    <x v="2"/>
    <x v="1"/>
    <x v="0"/>
    <n v="3.5404051999999998E-2"/>
    <n v="12.65"/>
    <n v="230.601"/>
    <n v="4"/>
  </r>
  <r>
    <n v="3553"/>
    <x v="1"/>
    <s v="FDS47"/>
    <x v="8"/>
    <x v="9"/>
    <s v="OUT035"/>
    <x v="2"/>
    <x v="1"/>
    <x v="0"/>
    <n v="0.12886135900000001"/>
    <n v="16.75"/>
    <n v="86.285600000000002"/>
    <n v="4"/>
  </r>
  <r>
    <n v="3554"/>
    <x v="1"/>
    <s v="FDW13"/>
    <x v="3"/>
    <x v="9"/>
    <s v="OUT035"/>
    <x v="2"/>
    <x v="1"/>
    <x v="0"/>
    <n v="9.7866208999999996E-2"/>
    <n v="8.5"/>
    <n v="51.132399999999997"/>
    <n v="4"/>
  </r>
  <r>
    <n v="3555"/>
    <x v="1"/>
    <s v="FDK02"/>
    <x v="3"/>
    <x v="9"/>
    <s v="OUT035"/>
    <x v="2"/>
    <x v="1"/>
    <x v="0"/>
    <n v="0.112203445"/>
    <n v="12.5"/>
    <n v="121.14400000000001"/>
    <n v="4"/>
  </r>
  <r>
    <n v="3556"/>
    <x v="1"/>
    <s v="FDJ04"/>
    <x v="2"/>
    <x v="9"/>
    <s v="OUT035"/>
    <x v="2"/>
    <x v="1"/>
    <x v="0"/>
    <n v="0.124428516"/>
    <n v="18"/>
    <n v="119.91240000000001"/>
    <n v="4"/>
  </r>
  <r>
    <n v="3557"/>
    <x v="1"/>
    <s v="FDQ16"/>
    <x v="2"/>
    <x v="9"/>
    <s v="OUT035"/>
    <x v="2"/>
    <x v="1"/>
    <x v="0"/>
    <n v="4.1730507E-2"/>
    <n v="19.7"/>
    <n v="109.2912"/>
    <n v="4"/>
  </r>
  <r>
    <n v="3558"/>
    <x v="1"/>
    <s v="FDX43"/>
    <x v="0"/>
    <x v="9"/>
    <s v="OUT035"/>
    <x v="2"/>
    <x v="1"/>
    <x v="0"/>
    <n v="8.5258864000000004E-2"/>
    <n v="5.6550000000000002"/>
    <n v="165.85"/>
    <n v="4"/>
  </r>
  <r>
    <n v="3559"/>
    <x v="1"/>
    <s v="FDV32"/>
    <x v="0"/>
    <x v="9"/>
    <s v="OUT035"/>
    <x v="2"/>
    <x v="1"/>
    <x v="0"/>
    <n v="8.8691614000000002E-2"/>
    <n v="7.7850000000000001"/>
    <n v="61.850999999999999"/>
    <n v="4"/>
  </r>
  <r>
    <n v="3560"/>
    <x v="1"/>
    <s v="FDK56"/>
    <x v="0"/>
    <x v="9"/>
    <s v="OUT035"/>
    <x v="2"/>
    <x v="1"/>
    <x v="0"/>
    <n v="0"/>
    <n v="9.6950000000000003"/>
    <n v="185.18979999999999"/>
    <n v="4"/>
  </r>
  <r>
    <n v="3561"/>
    <x v="1"/>
    <s v="FDE44"/>
    <x v="0"/>
    <x v="9"/>
    <s v="OUT035"/>
    <x v="2"/>
    <x v="1"/>
    <x v="0"/>
    <n v="0.171355643"/>
    <n v="14.65"/>
    <n v="47.669199999999996"/>
    <n v="4"/>
  </r>
  <r>
    <n v="3562"/>
    <x v="1"/>
    <s v="FDY55"/>
    <x v="0"/>
    <x v="9"/>
    <s v="OUT035"/>
    <x v="2"/>
    <x v="1"/>
    <x v="0"/>
    <n v="8.1304828999999995E-2"/>
    <n v="16.75"/>
    <n v="258.49880000000002"/>
    <n v="4"/>
  </r>
  <r>
    <n v="3563"/>
    <x v="1"/>
    <s v="FDL44"/>
    <x v="0"/>
    <x v="9"/>
    <s v="OUT035"/>
    <x v="2"/>
    <x v="1"/>
    <x v="0"/>
    <n v="1.2272797E-2"/>
    <n v="18.25"/>
    <n v="160.2894"/>
    <n v="4"/>
  </r>
  <r>
    <n v="3564"/>
    <x v="1"/>
    <s v="NCS29"/>
    <x v="1"/>
    <x v="9"/>
    <s v="OUT035"/>
    <x v="2"/>
    <x v="1"/>
    <x v="0"/>
    <n v="6.953231E-2"/>
    <n v="9"/>
    <n v="266.58839999999998"/>
    <n v="4"/>
  </r>
  <r>
    <n v="3565"/>
    <x v="1"/>
    <s v="NCX29"/>
    <x v="1"/>
    <x v="9"/>
    <s v="OUT035"/>
    <x v="2"/>
    <x v="1"/>
    <x v="0"/>
    <n v="8.9135671E-2"/>
    <n v="10"/>
    <n v="146.9102"/>
    <n v="4"/>
  </r>
  <r>
    <n v="3566"/>
    <x v="1"/>
    <s v="NCO29"/>
    <x v="1"/>
    <x v="9"/>
    <s v="OUT035"/>
    <x v="2"/>
    <x v="1"/>
    <x v="0"/>
    <n v="3.2250092000000001E-2"/>
    <n v="11.15"/>
    <n v="164.05260000000001"/>
    <n v="4"/>
  </r>
  <r>
    <n v="3567"/>
    <x v="1"/>
    <s v="NCO41"/>
    <x v="1"/>
    <x v="9"/>
    <s v="OUT035"/>
    <x v="2"/>
    <x v="1"/>
    <x v="0"/>
    <n v="1.8845298E-2"/>
    <n v="12.5"/>
    <n v="96.738399999999999"/>
    <n v="4"/>
  </r>
  <r>
    <n v="3568"/>
    <x v="1"/>
    <s v="NCY17"/>
    <x v="1"/>
    <x v="9"/>
    <s v="OUT035"/>
    <x v="2"/>
    <x v="1"/>
    <x v="0"/>
    <n v="0.1630653"/>
    <n v="18.2"/>
    <n v="43.308599999999998"/>
    <n v="4"/>
  </r>
  <r>
    <n v="3569"/>
    <x v="1"/>
    <s v="NCU30"/>
    <x v="5"/>
    <x v="9"/>
    <s v="OUT035"/>
    <x v="2"/>
    <x v="1"/>
    <x v="0"/>
    <n v="3.4868095000000002E-2"/>
    <n v="5.1100000000000003"/>
    <n v="163.821"/>
    <n v="4"/>
  </r>
  <r>
    <n v="3570"/>
    <x v="1"/>
    <s v="NCX42"/>
    <x v="5"/>
    <x v="9"/>
    <s v="OUT035"/>
    <x v="2"/>
    <x v="1"/>
    <x v="0"/>
    <n v="5.9774650000000004E-3"/>
    <n v="6.36"/>
    <n v="163.3526"/>
    <n v="4"/>
  </r>
  <r>
    <n v="3571"/>
    <x v="1"/>
    <s v="NCR06"/>
    <x v="5"/>
    <x v="9"/>
    <s v="OUT035"/>
    <x v="2"/>
    <x v="1"/>
    <x v="0"/>
    <n v="6.76387E-3"/>
    <n v="12.5"/>
    <n v="40.811199999999999"/>
    <n v="4"/>
  </r>
  <r>
    <n v="3572"/>
    <x v="1"/>
    <s v="NCQ18"/>
    <x v="5"/>
    <x v="9"/>
    <s v="OUT035"/>
    <x v="2"/>
    <x v="1"/>
    <x v="0"/>
    <n v="0.13504726"/>
    <n v="15.75"/>
    <n v="98.57"/>
    <n v="4"/>
  </r>
  <r>
    <n v="3573"/>
    <x v="1"/>
    <s v="NCK07"/>
    <x v="10"/>
    <x v="9"/>
    <s v="OUT035"/>
    <x v="2"/>
    <x v="1"/>
    <x v="0"/>
    <n v="4.8677482000000001E-2"/>
    <n v="10.65"/>
    <n v="166.15260000000001"/>
    <n v="4"/>
  </r>
  <r>
    <n v="3574"/>
    <x v="1"/>
    <s v="FDT58"/>
    <x v="6"/>
    <x v="9"/>
    <s v="OUT035"/>
    <x v="2"/>
    <x v="1"/>
    <x v="0"/>
    <n v="8.5938463000000007E-2"/>
    <n v="9"/>
    <n v="168.6816"/>
    <n v="4"/>
  </r>
  <r>
    <n v="3575"/>
    <x v="1"/>
    <s v="FDE22"/>
    <x v="6"/>
    <x v="9"/>
    <s v="OUT035"/>
    <x v="2"/>
    <x v="1"/>
    <x v="0"/>
    <n v="2.9567217999999999E-2"/>
    <n v="9.6950000000000003"/>
    <n v="160.49199999999999"/>
    <n v="4"/>
  </r>
  <r>
    <n v="3576"/>
    <x v="1"/>
    <s v="FDP46"/>
    <x v="6"/>
    <x v="9"/>
    <s v="OUT035"/>
    <x v="2"/>
    <x v="1"/>
    <x v="0"/>
    <n v="7.4601505999999998E-2"/>
    <n v="15.35"/>
    <n v="90.983000000000004"/>
    <n v="4"/>
  </r>
  <r>
    <n v="3577"/>
    <x v="1"/>
    <s v="DRJ01"/>
    <x v="4"/>
    <x v="9"/>
    <s v="OUT035"/>
    <x v="2"/>
    <x v="1"/>
    <x v="0"/>
    <n v="0.115010655"/>
    <n v="6.1349999999999998"/>
    <n v="161.52359999999999"/>
    <n v="4"/>
  </r>
  <r>
    <n v="3578"/>
    <x v="0"/>
    <s v="FDB36"/>
    <x v="13"/>
    <x v="9"/>
    <s v="OUT035"/>
    <x v="2"/>
    <x v="1"/>
    <x v="0"/>
    <n v="4.8518008000000001E-2"/>
    <n v="5.4649999999999999"/>
    <n v="132.96260000000001"/>
    <n v="4"/>
  </r>
  <r>
    <n v="3579"/>
    <x v="0"/>
    <s v="FDM24"/>
    <x v="13"/>
    <x v="9"/>
    <s v="OUT035"/>
    <x v="2"/>
    <x v="1"/>
    <x v="0"/>
    <n v="7.9312366999999995E-2"/>
    <n v="6.1349999999999998"/>
    <n v="151.73660000000001"/>
    <n v="4"/>
  </r>
  <r>
    <n v="3580"/>
    <x v="0"/>
    <s v="FDQ36"/>
    <x v="13"/>
    <x v="9"/>
    <s v="OUT035"/>
    <x v="2"/>
    <x v="1"/>
    <x v="0"/>
    <n v="0.16151689399999999"/>
    <n v="7.8550000000000004"/>
    <n v="37.084800000000001"/>
    <n v="4"/>
  </r>
  <r>
    <n v="3581"/>
    <x v="0"/>
    <s v="FDB12"/>
    <x v="13"/>
    <x v="9"/>
    <s v="OUT035"/>
    <x v="2"/>
    <x v="1"/>
    <x v="0"/>
    <n v="0.105287746"/>
    <n v="11.15"/>
    <n v="103.26479999999999"/>
    <n v="4"/>
  </r>
  <r>
    <n v="3582"/>
    <x v="0"/>
    <s v="FDV60"/>
    <x v="13"/>
    <x v="9"/>
    <s v="OUT035"/>
    <x v="2"/>
    <x v="1"/>
    <x v="0"/>
    <n v="0.117339056"/>
    <n v="20.2"/>
    <n v="195.011"/>
    <n v="4"/>
  </r>
  <r>
    <n v="3583"/>
    <x v="0"/>
    <s v="FDM25"/>
    <x v="12"/>
    <x v="9"/>
    <s v="OUT035"/>
    <x v="2"/>
    <x v="1"/>
    <x v="0"/>
    <n v="6.0654267999999997E-2"/>
    <n v="10.695"/>
    <n v="174.77119999999999"/>
    <n v="4"/>
  </r>
  <r>
    <n v="3584"/>
    <x v="0"/>
    <s v="FDR01"/>
    <x v="3"/>
    <x v="9"/>
    <s v="OUT035"/>
    <x v="2"/>
    <x v="1"/>
    <x v="0"/>
    <n v="5.3611143999999999E-2"/>
    <n v="5.4050000000000002"/>
    <n v="197.77420000000001"/>
    <n v="4"/>
  </r>
  <r>
    <n v="3585"/>
    <x v="0"/>
    <s v="FDY01"/>
    <x v="3"/>
    <x v="9"/>
    <s v="OUT035"/>
    <x v="2"/>
    <x v="1"/>
    <x v="0"/>
    <n v="0.170251293"/>
    <n v="11.8"/>
    <n v="116.4834"/>
    <n v="4"/>
  </r>
  <r>
    <n v="3586"/>
    <x v="0"/>
    <s v="FDB38"/>
    <x v="3"/>
    <x v="9"/>
    <s v="OUT035"/>
    <x v="2"/>
    <x v="1"/>
    <x v="0"/>
    <n v="2.7341529E-2"/>
    <n v="19.5"/>
    <n v="158.292"/>
    <n v="4"/>
  </r>
  <r>
    <n v="3587"/>
    <x v="0"/>
    <s v="FDS28"/>
    <x v="2"/>
    <x v="9"/>
    <s v="OUT035"/>
    <x v="2"/>
    <x v="1"/>
    <x v="0"/>
    <n v="8.2386010999999995E-2"/>
    <n v="8.18"/>
    <n v="56.658799999999999"/>
    <n v="4"/>
  </r>
  <r>
    <n v="3588"/>
    <x v="0"/>
    <s v="FDT52"/>
    <x v="2"/>
    <x v="9"/>
    <s v="OUT035"/>
    <x v="2"/>
    <x v="1"/>
    <x v="0"/>
    <n v="4.7420609000000002E-2"/>
    <n v="9.6950000000000003"/>
    <n v="246.01439999999999"/>
    <n v="4"/>
  </r>
  <r>
    <n v="3589"/>
    <x v="0"/>
    <s v="FDL28"/>
    <x v="2"/>
    <x v="9"/>
    <s v="OUT035"/>
    <x v="2"/>
    <x v="1"/>
    <x v="0"/>
    <n v="6.3162607999999995E-2"/>
    <n v="10"/>
    <n v="228.66679999999999"/>
    <n v="4"/>
  </r>
  <r>
    <n v="3590"/>
    <x v="0"/>
    <s v="FDP52"/>
    <x v="2"/>
    <x v="9"/>
    <s v="OUT035"/>
    <x v="2"/>
    <x v="1"/>
    <x v="0"/>
    <n v="0"/>
    <n v="18.7"/>
    <n v="229.20099999999999"/>
    <n v="4"/>
  </r>
  <r>
    <n v="3591"/>
    <x v="0"/>
    <s v="FDH20"/>
    <x v="0"/>
    <x v="9"/>
    <s v="OUT035"/>
    <x v="2"/>
    <x v="1"/>
    <x v="0"/>
    <n v="2.4944396000000001E-2"/>
    <n v="16.100000000000001"/>
    <n v="95.441000000000003"/>
    <n v="4"/>
  </r>
  <r>
    <n v="3592"/>
    <x v="0"/>
    <s v="FDF56"/>
    <x v="0"/>
    <x v="9"/>
    <s v="OUT035"/>
    <x v="2"/>
    <x v="1"/>
    <x v="0"/>
    <n v="0.119439636"/>
    <n v="16.7"/>
    <n v="182.19759999999999"/>
    <n v="4"/>
  </r>
  <r>
    <n v="3593"/>
    <x v="0"/>
    <s v="FDU03"/>
    <x v="7"/>
    <x v="9"/>
    <s v="OUT035"/>
    <x v="2"/>
    <x v="1"/>
    <x v="0"/>
    <n v="9.1560606000000003E-2"/>
    <n v="18.7"/>
    <n v="182.32919999999999"/>
    <n v="4"/>
  </r>
  <r>
    <n v="3594"/>
    <x v="0"/>
    <s v="FDG33"/>
    <x v="14"/>
    <x v="9"/>
    <s v="OUT035"/>
    <x v="2"/>
    <x v="1"/>
    <x v="0"/>
    <n v="0.14021376199999999"/>
    <n v="5.3650000000000002"/>
    <n v="173.7764"/>
    <n v="4"/>
  </r>
  <r>
    <n v="3595"/>
    <x v="0"/>
    <s v="FDP22"/>
    <x v="6"/>
    <x v="9"/>
    <s v="OUT035"/>
    <x v="2"/>
    <x v="1"/>
    <x v="0"/>
    <n v="9.9113429000000003E-2"/>
    <n v="14.65"/>
    <n v="52.866599999999998"/>
    <n v="4"/>
  </r>
  <r>
    <n v="3596"/>
    <x v="0"/>
    <s v="DRA24"/>
    <x v="4"/>
    <x v="9"/>
    <s v="OUT035"/>
    <x v="2"/>
    <x v="1"/>
    <x v="0"/>
    <n v="3.9920687000000003E-2"/>
    <n v="19.350000000000001"/>
    <n v="163.38679999999999"/>
    <n v="4"/>
  </r>
  <r>
    <n v="3597"/>
    <x v="0"/>
    <s v="FDE11"/>
    <x v="15"/>
    <x v="9"/>
    <s v="OUT035"/>
    <x v="2"/>
    <x v="1"/>
    <x v="0"/>
    <n v="0"/>
    <n v="17.7"/>
    <n v="183.5924"/>
    <n v="4"/>
  </r>
  <r>
    <n v="3598"/>
    <x v="1"/>
    <s v="NCE07"/>
    <x v="5"/>
    <x v="9"/>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8"/>
    <s v="OUT027"/>
    <x v="1"/>
    <x v="0"/>
    <x v="3"/>
    <n v="2.1618297000000002E-2"/>
    <m/>
    <n v="167.11840000000001"/>
    <n v="4"/>
  </r>
  <r>
    <n v="3766"/>
    <x v="1"/>
    <s v="DRC49"/>
    <x v="4"/>
    <x v="8"/>
    <s v="OUT027"/>
    <x v="1"/>
    <x v="0"/>
    <x v="3"/>
    <n v="6.5119701000000002E-2"/>
    <m/>
    <n v="145.71279999999999"/>
    <n v="4"/>
  </r>
  <r>
    <n v="3767"/>
    <x v="1"/>
    <s v="FDK36"/>
    <x v="13"/>
    <x v="8"/>
    <s v="OUT027"/>
    <x v="1"/>
    <x v="0"/>
    <x v="3"/>
    <n v="7.1803739999999998E-3"/>
    <m/>
    <n v="47.403399999999998"/>
    <n v="4"/>
  </r>
  <r>
    <n v="3768"/>
    <x v="1"/>
    <s v="FDO24"/>
    <x v="13"/>
    <x v="8"/>
    <s v="OUT027"/>
    <x v="1"/>
    <x v="0"/>
    <x v="3"/>
    <n v="0.17536233300000001"/>
    <m/>
    <n v="158.96039999999999"/>
    <n v="4"/>
  </r>
  <r>
    <n v="3769"/>
    <x v="1"/>
    <s v="FDT36"/>
    <x v="13"/>
    <x v="8"/>
    <s v="OUT027"/>
    <x v="1"/>
    <x v="0"/>
    <x v="3"/>
    <n v="0.110735739"/>
    <m/>
    <n v="35.287399999999998"/>
    <n v="4"/>
  </r>
  <r>
    <n v="3770"/>
    <x v="1"/>
    <s v="FDV36"/>
    <x v="13"/>
    <x v="8"/>
    <s v="OUT027"/>
    <x v="1"/>
    <x v="0"/>
    <x v="3"/>
    <n v="2.6174636000000001E-2"/>
    <m/>
    <n v="127.102"/>
    <n v="4"/>
  </r>
  <r>
    <n v="3771"/>
    <x v="1"/>
    <s v="FDP23"/>
    <x v="8"/>
    <x v="8"/>
    <s v="OUT027"/>
    <x v="1"/>
    <x v="0"/>
    <x v="3"/>
    <n v="3.5414528000000001E-2"/>
    <m/>
    <n v="218.2166"/>
    <n v="4"/>
  </r>
  <r>
    <n v="3772"/>
    <x v="1"/>
    <s v="FDU11"/>
    <x v="8"/>
    <x v="8"/>
    <s v="OUT027"/>
    <x v="1"/>
    <x v="0"/>
    <x v="3"/>
    <n v="9.2145264000000005E-2"/>
    <m/>
    <n v="120.7098"/>
    <n v="4"/>
  </r>
  <r>
    <n v="3773"/>
    <x v="1"/>
    <s v="FDU35"/>
    <x v="8"/>
    <x v="8"/>
    <s v="OUT027"/>
    <x v="1"/>
    <x v="0"/>
    <x v="3"/>
    <n v="7.8831762E-2"/>
    <m/>
    <n v="98.97"/>
    <n v="4"/>
  </r>
  <r>
    <n v="3774"/>
    <x v="1"/>
    <s v="FDU59"/>
    <x v="8"/>
    <x v="8"/>
    <s v="OUT027"/>
    <x v="1"/>
    <x v="0"/>
    <x v="3"/>
    <n v="9.5919472000000006E-2"/>
    <m/>
    <n v="162.65520000000001"/>
    <n v="4"/>
  </r>
  <r>
    <n v="3775"/>
    <x v="1"/>
    <s v="FDR14"/>
    <x v="11"/>
    <x v="8"/>
    <s v="OUT027"/>
    <x v="1"/>
    <x v="0"/>
    <x v="3"/>
    <n v="0.17320619200000001"/>
    <m/>
    <n v="53.329799999999999"/>
    <n v="4"/>
  </r>
  <r>
    <n v="3776"/>
    <x v="1"/>
    <s v="FDU14"/>
    <x v="11"/>
    <x v="8"/>
    <s v="OUT027"/>
    <x v="1"/>
    <x v="0"/>
    <x v="3"/>
    <n v="3.4584355999999997E-2"/>
    <m/>
    <n v="248.375"/>
    <n v="4"/>
  </r>
  <r>
    <n v="3777"/>
    <x v="1"/>
    <s v="FDA16"/>
    <x v="2"/>
    <x v="8"/>
    <s v="OUT027"/>
    <x v="1"/>
    <x v="0"/>
    <x v="3"/>
    <n v="3.3777629000000003E-2"/>
    <m/>
    <n v="222.84559999999999"/>
    <n v="4"/>
  </r>
  <r>
    <n v="3778"/>
    <x v="1"/>
    <s v="FDF52"/>
    <x v="2"/>
    <x v="8"/>
    <s v="OUT027"/>
    <x v="1"/>
    <x v="0"/>
    <x v="3"/>
    <n v="6.6459890999999993E-2"/>
    <m/>
    <n v="184.22919999999999"/>
    <n v="4"/>
  </r>
  <r>
    <n v="3779"/>
    <x v="1"/>
    <s v="FDG29"/>
    <x v="2"/>
    <x v="8"/>
    <s v="OUT027"/>
    <x v="1"/>
    <x v="0"/>
    <x v="3"/>
    <n v="5.6019324000000002E-2"/>
    <m/>
    <n v="40.045400000000001"/>
    <n v="4"/>
  </r>
  <r>
    <n v="3780"/>
    <x v="1"/>
    <s v="FDG52"/>
    <x v="2"/>
    <x v="8"/>
    <s v="OUT027"/>
    <x v="1"/>
    <x v="0"/>
    <x v="3"/>
    <n v="6.5313023999999997E-2"/>
    <m/>
    <n v="47.1402"/>
    <n v="4"/>
  </r>
  <r>
    <n v="3781"/>
    <x v="1"/>
    <s v="FDA56"/>
    <x v="0"/>
    <x v="8"/>
    <s v="OUT027"/>
    <x v="1"/>
    <x v="0"/>
    <x v="3"/>
    <n v="8.7223419999999992E-3"/>
    <m/>
    <n v="123.5414"/>
    <n v="4"/>
  </r>
  <r>
    <n v="3782"/>
    <x v="1"/>
    <s v="FDQ56"/>
    <x v="0"/>
    <x v="8"/>
    <s v="OUT027"/>
    <x v="1"/>
    <x v="0"/>
    <x v="3"/>
    <n v="0.10508595599999999"/>
    <m/>
    <n v="82.390799999999999"/>
    <n v="4"/>
  </r>
  <r>
    <n v="3783"/>
    <x v="1"/>
    <s v="FDZ20"/>
    <x v="0"/>
    <x v="8"/>
    <s v="OUT027"/>
    <x v="1"/>
    <x v="0"/>
    <x v="3"/>
    <n v="0"/>
    <m/>
    <n v="253.03559999999999"/>
    <n v="4"/>
  </r>
  <r>
    <n v="3784"/>
    <x v="1"/>
    <s v="NCO05"/>
    <x v="1"/>
    <x v="8"/>
    <s v="OUT027"/>
    <x v="1"/>
    <x v="0"/>
    <x v="3"/>
    <n v="4.6333982000000003E-2"/>
    <m/>
    <n v="97.238399999999999"/>
    <n v="4"/>
  </r>
  <r>
    <n v="3785"/>
    <x v="1"/>
    <s v="NCT29"/>
    <x v="1"/>
    <x v="8"/>
    <s v="OUT027"/>
    <x v="1"/>
    <x v="0"/>
    <x v="3"/>
    <n v="6.3800265999999994E-2"/>
    <m/>
    <n v="123.0414"/>
    <n v="4"/>
  </r>
  <r>
    <n v="3786"/>
    <x v="1"/>
    <s v="NCJ42"/>
    <x v="5"/>
    <x v="8"/>
    <s v="OUT027"/>
    <x v="1"/>
    <x v="0"/>
    <x v="3"/>
    <n v="1.4232071000000001E-2"/>
    <m/>
    <n v="100.9332"/>
    <n v="4"/>
  </r>
  <r>
    <n v="3787"/>
    <x v="1"/>
    <s v="NCL30"/>
    <x v="5"/>
    <x v="8"/>
    <s v="OUT027"/>
    <x v="1"/>
    <x v="0"/>
    <x v="3"/>
    <n v="4.8703431999999998E-2"/>
    <m/>
    <n v="125.9336"/>
    <n v="4"/>
  </r>
  <r>
    <n v="3788"/>
    <x v="1"/>
    <s v="NCO06"/>
    <x v="5"/>
    <x v="8"/>
    <s v="OUT027"/>
    <x v="1"/>
    <x v="0"/>
    <x v="3"/>
    <n v="0.107507291"/>
    <m/>
    <n v="34.855800000000002"/>
    <n v="4"/>
  </r>
  <r>
    <n v="3789"/>
    <x v="1"/>
    <s v="FDS39"/>
    <x v="7"/>
    <x v="8"/>
    <s v="OUT027"/>
    <x v="1"/>
    <x v="0"/>
    <x v="3"/>
    <n v="2.2351808000000001E-2"/>
    <m/>
    <n v="143.78120000000001"/>
    <n v="4"/>
  </r>
  <r>
    <n v="3790"/>
    <x v="1"/>
    <s v="NCN14"/>
    <x v="10"/>
    <x v="8"/>
    <s v="OUT027"/>
    <x v="1"/>
    <x v="0"/>
    <x v="3"/>
    <n v="9.1472670000000006E-2"/>
    <m/>
    <n v="184.66079999999999"/>
    <n v="4"/>
  </r>
  <r>
    <n v="3791"/>
    <x v="1"/>
    <s v="FDH21"/>
    <x v="14"/>
    <x v="8"/>
    <s v="OUT027"/>
    <x v="1"/>
    <x v="0"/>
    <x v="3"/>
    <n v="3.1073804E-2"/>
    <m/>
    <n v="157.56039999999999"/>
    <n v="4"/>
  </r>
  <r>
    <n v="3792"/>
    <x v="1"/>
    <s v="FDC58"/>
    <x v="6"/>
    <x v="8"/>
    <s v="OUT027"/>
    <x v="1"/>
    <x v="0"/>
    <x v="3"/>
    <n v="0"/>
    <m/>
    <n v="45.742800000000003"/>
    <n v="4"/>
  </r>
  <r>
    <n v="3793"/>
    <x v="1"/>
    <s v="FDM34"/>
    <x v="6"/>
    <x v="8"/>
    <s v="OUT027"/>
    <x v="1"/>
    <x v="0"/>
    <x v="3"/>
    <n v="6.7120953999999997E-2"/>
    <m/>
    <n v="132.96260000000001"/>
    <n v="4"/>
  </r>
  <r>
    <n v="3794"/>
    <x v="1"/>
    <s v="FDO34"/>
    <x v="6"/>
    <x v="8"/>
    <s v="OUT027"/>
    <x v="1"/>
    <x v="0"/>
    <x v="3"/>
    <n v="2.9793955E-2"/>
    <m/>
    <n v="167.2816"/>
    <n v="4"/>
  </r>
  <r>
    <n v="3795"/>
    <x v="1"/>
    <s v="FDT21"/>
    <x v="6"/>
    <x v="8"/>
    <s v="OUT027"/>
    <x v="1"/>
    <x v="0"/>
    <x v="3"/>
    <n v="0"/>
    <m/>
    <n v="248.8092"/>
    <n v="4"/>
  </r>
  <r>
    <n v="3796"/>
    <x v="1"/>
    <s v="DRM48"/>
    <x v="4"/>
    <x v="8"/>
    <s v="OUT027"/>
    <x v="1"/>
    <x v="0"/>
    <x v="3"/>
    <n v="0.112349962"/>
    <m/>
    <n v="39.184800000000003"/>
    <n v="4"/>
  </r>
  <r>
    <n v="3797"/>
    <x v="1"/>
    <s v="DRZ24"/>
    <x v="4"/>
    <x v="8"/>
    <s v="OUT027"/>
    <x v="1"/>
    <x v="0"/>
    <x v="3"/>
    <n v="0"/>
    <m/>
    <n v="121.044"/>
    <n v="4"/>
  </r>
  <r>
    <n v="3798"/>
    <x v="0"/>
    <s v="FDQ48"/>
    <x v="13"/>
    <x v="8"/>
    <s v="OUT027"/>
    <x v="1"/>
    <x v="0"/>
    <x v="3"/>
    <n v="3.4244601E-2"/>
    <m/>
    <n v="97.272599999999997"/>
    <n v="4"/>
  </r>
  <r>
    <n v="3799"/>
    <x v="0"/>
    <s v="FDY60"/>
    <x v="13"/>
    <x v="8"/>
    <s v="OUT027"/>
    <x v="1"/>
    <x v="0"/>
    <x v="3"/>
    <n v="2.6243240000000001E-2"/>
    <m/>
    <n v="143.81280000000001"/>
    <n v="4"/>
  </r>
  <r>
    <n v="3800"/>
    <x v="0"/>
    <s v="FDX47"/>
    <x v="8"/>
    <x v="8"/>
    <s v="OUT027"/>
    <x v="1"/>
    <x v="0"/>
    <x v="3"/>
    <n v="3.4436769999999998E-2"/>
    <m/>
    <n v="156.52879999999999"/>
    <n v="4"/>
  </r>
  <r>
    <n v="3801"/>
    <x v="0"/>
    <s v="FDG38"/>
    <x v="3"/>
    <x v="8"/>
    <s v="OUT027"/>
    <x v="1"/>
    <x v="0"/>
    <x v="3"/>
    <n v="5.2473797000000003E-2"/>
    <m/>
    <n v="83.622399999999999"/>
    <n v="4"/>
  </r>
  <r>
    <n v="3802"/>
    <x v="0"/>
    <s v="FDQ25"/>
    <x v="3"/>
    <x v="8"/>
    <s v="OUT027"/>
    <x v="1"/>
    <x v="0"/>
    <x v="3"/>
    <n v="2.8139760999999999E-2"/>
    <m/>
    <n v="173.7422"/>
    <n v="4"/>
  </r>
  <r>
    <n v="3803"/>
    <x v="0"/>
    <s v="FDF40"/>
    <x v="11"/>
    <x v="8"/>
    <s v="OUT027"/>
    <x v="1"/>
    <x v="0"/>
    <x v="3"/>
    <n v="2.2403117E-2"/>
    <m/>
    <n v="250.9092"/>
    <n v="4"/>
  </r>
  <r>
    <n v="3804"/>
    <x v="0"/>
    <s v="FDU50"/>
    <x v="11"/>
    <x v="8"/>
    <s v="OUT027"/>
    <x v="1"/>
    <x v="0"/>
    <x v="3"/>
    <n v="7.4806196000000005E-2"/>
    <m/>
    <n v="112.91759999999999"/>
    <n v="4"/>
  </r>
  <r>
    <n v="3805"/>
    <x v="0"/>
    <s v="FDG05"/>
    <x v="2"/>
    <x v="8"/>
    <s v="OUT027"/>
    <x v="1"/>
    <x v="0"/>
    <x v="3"/>
    <n v="8.7421737999999999E-2"/>
    <m/>
    <n v="154.46299999999999"/>
    <n v="4"/>
  </r>
  <r>
    <n v="3806"/>
    <x v="0"/>
    <s v="FDT16"/>
    <x v="2"/>
    <x v="8"/>
    <s v="OUT027"/>
    <x v="1"/>
    <x v="0"/>
    <x v="3"/>
    <n v="4.8426707999999999E-2"/>
    <m/>
    <n v="258.7278"/>
    <n v="4"/>
  </r>
  <r>
    <n v="3807"/>
    <x v="0"/>
    <s v="FDV04"/>
    <x v="2"/>
    <x v="8"/>
    <s v="OUT027"/>
    <x v="1"/>
    <x v="0"/>
    <x v="3"/>
    <n v="0.14928877900000001"/>
    <m/>
    <n v="158.4288"/>
    <n v="4"/>
  </r>
  <r>
    <n v="3808"/>
    <x v="0"/>
    <s v="FDY16"/>
    <x v="2"/>
    <x v="8"/>
    <s v="OUT027"/>
    <x v="1"/>
    <x v="0"/>
    <x v="3"/>
    <n v="9.1780141999999995E-2"/>
    <m/>
    <n v="182.5266"/>
    <n v="4"/>
  </r>
  <r>
    <n v="3809"/>
    <x v="0"/>
    <s v="FDB57"/>
    <x v="0"/>
    <x v="8"/>
    <s v="OUT027"/>
    <x v="1"/>
    <x v="0"/>
    <x v="3"/>
    <n v="1.8714040000000001E-2"/>
    <m/>
    <n v="223.47720000000001"/>
    <n v="4"/>
  </r>
  <r>
    <n v="3810"/>
    <x v="0"/>
    <s v="FDC08"/>
    <x v="0"/>
    <x v="8"/>
    <s v="OUT027"/>
    <x v="1"/>
    <x v="0"/>
    <x v="3"/>
    <n v="0.102949031"/>
    <m/>
    <n v="225.27199999999999"/>
    <n v="4"/>
  </r>
  <r>
    <n v="3811"/>
    <x v="0"/>
    <s v="FDK08"/>
    <x v="0"/>
    <x v="8"/>
    <s v="OUT027"/>
    <x v="1"/>
    <x v="0"/>
    <x v="3"/>
    <n v="0.121712459"/>
    <m/>
    <n v="101.2016"/>
    <n v="4"/>
  </r>
  <r>
    <n v="3812"/>
    <x v="0"/>
    <s v="FDN08"/>
    <x v="0"/>
    <x v="8"/>
    <s v="OUT027"/>
    <x v="1"/>
    <x v="0"/>
    <x v="3"/>
    <n v="8.7936752000000007E-2"/>
    <m/>
    <n v="115.9466"/>
    <n v="4"/>
  </r>
  <r>
    <n v="3813"/>
    <x v="0"/>
    <s v="FDQ19"/>
    <x v="0"/>
    <x v="8"/>
    <s v="OUT027"/>
    <x v="1"/>
    <x v="0"/>
    <x v="3"/>
    <n v="1.4295564E-2"/>
    <m/>
    <n v="242.65119999999999"/>
    <n v="4"/>
  </r>
  <r>
    <n v="3814"/>
    <x v="0"/>
    <s v="FDU43"/>
    <x v="0"/>
    <x v="8"/>
    <s v="OUT027"/>
    <x v="1"/>
    <x v="0"/>
    <x v="3"/>
    <n v="5.7762301000000002E-2"/>
    <m/>
    <n v="237.35640000000001"/>
    <n v="4"/>
  </r>
  <r>
    <n v="3815"/>
    <x v="0"/>
    <s v="FDW55"/>
    <x v="0"/>
    <x v="8"/>
    <s v="OUT027"/>
    <x v="1"/>
    <x v="0"/>
    <x v="3"/>
    <n v="2.1863506000000001E-2"/>
    <m/>
    <n v="247.00919999999999"/>
    <n v="4"/>
  </r>
  <r>
    <n v="3816"/>
    <x v="0"/>
    <s v="FDZ31"/>
    <x v="0"/>
    <x v="8"/>
    <s v="OUT027"/>
    <x v="1"/>
    <x v="0"/>
    <x v="3"/>
    <n v="0.112668963"/>
    <m/>
    <n v="191.0504"/>
    <n v="4"/>
  </r>
  <r>
    <n v="3817"/>
    <x v="0"/>
    <s v="FDH31"/>
    <x v="7"/>
    <x v="8"/>
    <s v="OUT027"/>
    <x v="1"/>
    <x v="0"/>
    <x v="3"/>
    <n v="2.0312314000000001E-2"/>
    <m/>
    <n v="98.104200000000006"/>
    <n v="4"/>
  </r>
  <r>
    <n v="3818"/>
    <x v="0"/>
    <s v="FDO39"/>
    <x v="7"/>
    <x v="8"/>
    <s v="OUT027"/>
    <x v="1"/>
    <x v="0"/>
    <x v="3"/>
    <n v="0.13670167799999999"/>
    <m/>
    <n v="182.16079999999999"/>
    <n v="4"/>
  </r>
  <r>
    <n v="3819"/>
    <x v="0"/>
    <s v="FDQ51"/>
    <x v="7"/>
    <x v="8"/>
    <s v="OUT027"/>
    <x v="1"/>
    <x v="0"/>
    <x v="3"/>
    <n v="1.7466283999999999E-2"/>
    <m/>
    <n v="45.471800000000002"/>
    <n v="4"/>
  </r>
  <r>
    <n v="3820"/>
    <x v="0"/>
    <s v="FDZ51"/>
    <x v="7"/>
    <x v="8"/>
    <s v="OUT027"/>
    <x v="1"/>
    <x v="0"/>
    <x v="3"/>
    <n v="5.4288646000000003E-2"/>
    <m/>
    <n v="96.609399999999994"/>
    <n v="4"/>
  </r>
  <r>
    <n v="3821"/>
    <x v="0"/>
    <s v="FDL09"/>
    <x v="6"/>
    <x v="8"/>
    <s v="OUT027"/>
    <x v="1"/>
    <x v="0"/>
    <x v="3"/>
    <n v="0.127416049"/>
    <m/>
    <n v="167.48159999999999"/>
    <n v="4"/>
  </r>
  <r>
    <n v="3822"/>
    <x v="0"/>
    <s v="FDO09"/>
    <x v="6"/>
    <x v="8"/>
    <s v="OUT027"/>
    <x v="1"/>
    <x v="0"/>
    <x v="3"/>
    <n v="0.124668026"/>
    <m/>
    <n v="261.09100000000001"/>
    <n v="4"/>
  </r>
  <r>
    <n v="3823"/>
    <x v="0"/>
    <s v="FDO45"/>
    <x v="6"/>
    <x v="8"/>
    <s v="OUT027"/>
    <x v="1"/>
    <x v="0"/>
    <x v="3"/>
    <n v="3.7768989000000003E-2"/>
    <m/>
    <n v="88.585599999999999"/>
    <n v="4"/>
  </r>
  <r>
    <n v="3824"/>
    <x v="0"/>
    <s v="FDP45"/>
    <x v="6"/>
    <x v="8"/>
    <s v="OUT027"/>
    <x v="1"/>
    <x v="0"/>
    <x v="3"/>
    <n v="3.0476540999999999E-2"/>
    <m/>
    <n v="252.2724"/>
    <n v="4"/>
  </r>
  <r>
    <n v="3825"/>
    <x v="0"/>
    <s v="DRA59"/>
    <x v="4"/>
    <x v="8"/>
    <s v="OUT027"/>
    <x v="1"/>
    <x v="0"/>
    <x v="3"/>
    <n v="0.127308434"/>
    <m/>
    <n v="186.69239999999999"/>
    <n v="4"/>
  </r>
  <r>
    <n v="3826"/>
    <x v="0"/>
    <s v="FDB23"/>
    <x v="15"/>
    <x v="8"/>
    <s v="OUT027"/>
    <x v="1"/>
    <x v="0"/>
    <x v="3"/>
    <n v="5.5615380000000004E-3"/>
    <m/>
    <n v="224.00620000000001"/>
    <n v="4"/>
  </r>
  <r>
    <n v="3827"/>
    <x v="0"/>
    <s v="FDE11"/>
    <x v="15"/>
    <x v="8"/>
    <s v="OUT027"/>
    <x v="1"/>
    <x v="0"/>
    <x v="3"/>
    <n v="0.13444176499999999"/>
    <m/>
    <n v="183.9924"/>
    <n v="4"/>
  </r>
  <r>
    <n v="3828"/>
    <x v="1"/>
    <s v="FDU02"/>
    <x v="11"/>
    <x v="9"/>
    <s v="OUT035"/>
    <x v="2"/>
    <x v="1"/>
    <x v="0"/>
    <n v="0.10249212000000001"/>
    <n v="13.35"/>
    <n v="230.5352"/>
    <n v="3.9"/>
  </r>
  <r>
    <n v="3829"/>
    <x v="1"/>
    <s v="NCB30"/>
    <x v="5"/>
    <x v="9"/>
    <s v="OUT035"/>
    <x v="2"/>
    <x v="1"/>
    <x v="0"/>
    <n v="2.5698134000000001E-2"/>
    <n v="14.6"/>
    <n v="196.50839999999999"/>
    <n v="3.9"/>
  </r>
  <r>
    <n v="3830"/>
    <x v="1"/>
    <s v="FDC37"/>
    <x v="13"/>
    <x v="8"/>
    <s v="OUT019"/>
    <x v="0"/>
    <x v="1"/>
    <x v="2"/>
    <n v="5.7556997999999998E-2"/>
    <m/>
    <n v="107.6938"/>
    <n v="3.9"/>
  </r>
  <r>
    <n v="3831"/>
    <x v="1"/>
    <s v="DRH01"/>
    <x v="4"/>
    <x v="2"/>
    <s v="OUT046"/>
    <x v="0"/>
    <x v="1"/>
    <x v="0"/>
    <n v="9.7904029000000004E-2"/>
    <n v="17.5"/>
    <n v="174.87379999999999"/>
    <n v="3.9"/>
  </r>
  <r>
    <n v="3832"/>
    <x v="0"/>
    <s v="FDV20"/>
    <x v="0"/>
    <x v="8"/>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9"/>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9"/>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8"/>
    <s v="OUT027"/>
    <x v="1"/>
    <x v="0"/>
    <x v="3"/>
    <n v="4.4248175000000001E-2"/>
    <m/>
    <n v="126.202"/>
    <n v="3.9"/>
  </r>
  <r>
    <n v="3847"/>
    <x v="1"/>
    <s v="FDK36"/>
    <x v="13"/>
    <x v="9"/>
    <s v="OUT035"/>
    <x v="2"/>
    <x v="1"/>
    <x v="0"/>
    <n v="7.2139500000000002E-3"/>
    <n v="7.09"/>
    <n v="47.903399999999998"/>
    <n v="3.9"/>
  </r>
  <r>
    <n v="3848"/>
    <x v="0"/>
    <s v="FDV20"/>
    <x v="0"/>
    <x v="8"/>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9"/>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9"/>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8"/>
    <s v="OUT019"/>
    <x v="0"/>
    <x v="1"/>
    <x v="2"/>
    <n v="5.2691045999999998E-2"/>
    <m/>
    <n v="216.3192"/>
    <n v="3.9"/>
  </r>
  <r>
    <n v="3895"/>
    <x v="1"/>
    <s v="DRM37"/>
    <x v="4"/>
    <x v="8"/>
    <s v="OUT019"/>
    <x v="0"/>
    <x v="1"/>
    <x v="2"/>
    <n v="0.168780127"/>
    <m/>
    <n v="197.8768"/>
    <n v="3.9"/>
  </r>
  <r>
    <n v="3896"/>
    <x v="1"/>
    <s v="FDY48"/>
    <x v="13"/>
    <x v="8"/>
    <s v="OUT019"/>
    <x v="0"/>
    <x v="1"/>
    <x v="2"/>
    <n v="4.1556696999999997E-2"/>
    <m/>
    <n v="104.4332"/>
    <n v="3.9"/>
  </r>
  <r>
    <n v="3897"/>
    <x v="1"/>
    <s v="FDT37"/>
    <x v="3"/>
    <x v="8"/>
    <s v="OUT019"/>
    <x v="0"/>
    <x v="1"/>
    <x v="2"/>
    <n v="6.1753510999999997E-2"/>
    <m/>
    <n v="253.3014"/>
    <n v="3.9"/>
  </r>
  <r>
    <n v="3898"/>
    <x v="1"/>
    <s v="FDB05"/>
    <x v="2"/>
    <x v="8"/>
    <s v="OUT019"/>
    <x v="0"/>
    <x v="1"/>
    <x v="2"/>
    <n v="0.14566955600000001"/>
    <m/>
    <n v="247.27760000000001"/>
    <n v="3.9"/>
  </r>
  <r>
    <n v="3899"/>
    <x v="1"/>
    <s v="FDA19"/>
    <x v="0"/>
    <x v="8"/>
    <s v="OUT019"/>
    <x v="0"/>
    <x v="1"/>
    <x v="2"/>
    <n v="0"/>
    <m/>
    <n v="126.6994"/>
    <n v="3.9"/>
  </r>
  <r>
    <n v="3900"/>
    <x v="1"/>
    <s v="FDI32"/>
    <x v="0"/>
    <x v="8"/>
    <s v="OUT019"/>
    <x v="0"/>
    <x v="1"/>
    <x v="2"/>
    <n v="0.30530539699999998"/>
    <m/>
    <n v="116.68340000000001"/>
    <n v="3.9"/>
  </r>
  <r>
    <n v="3901"/>
    <x v="1"/>
    <s v="DRH23"/>
    <x v="9"/>
    <x v="8"/>
    <s v="OUT019"/>
    <x v="0"/>
    <x v="1"/>
    <x v="2"/>
    <n v="0.29820527200000002"/>
    <m/>
    <n v="55.761400000000002"/>
    <n v="3.9"/>
  </r>
  <r>
    <n v="3902"/>
    <x v="1"/>
    <s v="NCN53"/>
    <x v="1"/>
    <x v="8"/>
    <s v="OUT019"/>
    <x v="0"/>
    <x v="1"/>
    <x v="2"/>
    <n v="5.3148497000000003E-2"/>
    <m/>
    <n v="36.3874"/>
    <n v="3.9"/>
  </r>
  <r>
    <n v="3903"/>
    <x v="1"/>
    <s v="NCP41"/>
    <x v="1"/>
    <x v="8"/>
    <s v="OUT019"/>
    <x v="0"/>
    <x v="1"/>
    <x v="2"/>
    <n v="2.8382853E-2"/>
    <m/>
    <n v="109.45959999999999"/>
    <n v="3.9"/>
  </r>
  <r>
    <n v="3904"/>
    <x v="1"/>
    <s v="NCR53"/>
    <x v="1"/>
    <x v="8"/>
    <s v="OUT019"/>
    <x v="0"/>
    <x v="1"/>
    <x v="2"/>
    <n v="0.25394782300000002"/>
    <m/>
    <n v="223.84039999999999"/>
    <n v="3.9"/>
  </r>
  <r>
    <n v="3905"/>
    <x v="1"/>
    <s v="NCD54"/>
    <x v="5"/>
    <x v="8"/>
    <s v="OUT019"/>
    <x v="0"/>
    <x v="1"/>
    <x v="2"/>
    <n v="5.0790916999999998E-2"/>
    <m/>
    <n v="142.77860000000001"/>
    <n v="3.9"/>
  </r>
  <r>
    <n v="3906"/>
    <x v="1"/>
    <s v="NCP42"/>
    <x v="5"/>
    <x v="8"/>
    <s v="OUT019"/>
    <x v="0"/>
    <x v="1"/>
    <x v="2"/>
    <n v="2.8207784E-2"/>
    <m/>
    <n v="195.5478"/>
    <n v="3.9"/>
  </r>
  <r>
    <n v="3907"/>
    <x v="1"/>
    <s v="NCR38"/>
    <x v="5"/>
    <x v="8"/>
    <s v="OUT019"/>
    <x v="0"/>
    <x v="1"/>
    <x v="2"/>
    <n v="0.19875618"/>
    <m/>
    <n v="250.7724"/>
    <n v="3.9"/>
  </r>
  <r>
    <n v="3908"/>
    <x v="1"/>
    <s v="NCO55"/>
    <x v="10"/>
    <x v="8"/>
    <s v="OUT019"/>
    <x v="0"/>
    <x v="1"/>
    <x v="2"/>
    <n v="0.159394437"/>
    <m/>
    <n v="105.6938"/>
    <n v="3.9"/>
  </r>
  <r>
    <n v="3909"/>
    <x v="0"/>
    <s v="FDY35"/>
    <x v="8"/>
    <x v="8"/>
    <s v="OUT019"/>
    <x v="0"/>
    <x v="1"/>
    <x v="2"/>
    <n v="2.8062401000000001E-2"/>
    <m/>
    <n v="44.040199999999999"/>
    <n v="3.9"/>
  </r>
  <r>
    <n v="3910"/>
    <x v="0"/>
    <s v="FDC52"/>
    <x v="11"/>
    <x v="8"/>
    <s v="OUT019"/>
    <x v="0"/>
    <x v="1"/>
    <x v="2"/>
    <n v="1.4497036E-2"/>
    <m/>
    <n v="150.8708"/>
    <n v="3.9"/>
  </r>
  <r>
    <n v="3911"/>
    <x v="0"/>
    <s v="FDE40"/>
    <x v="11"/>
    <x v="8"/>
    <s v="OUT019"/>
    <x v="0"/>
    <x v="1"/>
    <x v="2"/>
    <n v="0.173587926"/>
    <m/>
    <n v="60.019399999999997"/>
    <n v="3.9"/>
  </r>
  <r>
    <n v="3912"/>
    <x v="0"/>
    <s v="FDF40"/>
    <x v="11"/>
    <x v="8"/>
    <s v="OUT019"/>
    <x v="0"/>
    <x v="1"/>
    <x v="2"/>
    <n v="3.9415840000000001E-2"/>
    <m/>
    <n v="247.8092"/>
    <n v="3.9"/>
  </r>
  <r>
    <n v="3913"/>
    <x v="0"/>
    <s v="FDK20"/>
    <x v="0"/>
    <x v="8"/>
    <s v="OUT019"/>
    <x v="0"/>
    <x v="1"/>
    <x v="2"/>
    <n v="7.2762086000000004E-2"/>
    <m/>
    <n v="120.9072"/>
    <n v="3.9"/>
  </r>
  <r>
    <n v="3914"/>
    <x v="0"/>
    <s v="FDR32"/>
    <x v="0"/>
    <x v="8"/>
    <s v="OUT019"/>
    <x v="0"/>
    <x v="1"/>
    <x v="2"/>
    <n v="0.150238656"/>
    <m/>
    <n v="229.36940000000001"/>
    <n v="3.9"/>
  </r>
  <r>
    <n v="3915"/>
    <x v="0"/>
    <s v="FDW46"/>
    <x v="6"/>
    <x v="8"/>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9"/>
    <s v="OUT035"/>
    <x v="2"/>
    <x v="1"/>
    <x v="0"/>
    <n v="5.6424146000000001E-2"/>
    <n v="11.3"/>
    <n v="247.81180000000001"/>
    <n v="3.9"/>
  </r>
  <r>
    <n v="4000"/>
    <x v="1"/>
    <s v="FDN48"/>
    <x v="13"/>
    <x v="9"/>
    <s v="OUT035"/>
    <x v="2"/>
    <x v="1"/>
    <x v="0"/>
    <n v="6.4938447999999996E-2"/>
    <n v="13.35"/>
    <n v="90.080399999999997"/>
    <n v="3.9"/>
  </r>
  <r>
    <n v="4001"/>
    <x v="1"/>
    <s v="FDW48"/>
    <x v="13"/>
    <x v="9"/>
    <s v="OUT035"/>
    <x v="2"/>
    <x v="1"/>
    <x v="0"/>
    <n v="8.5392079999999995E-3"/>
    <n v="18"/>
    <n v="81.261799999999994"/>
    <n v="3.9"/>
  </r>
  <r>
    <n v="4002"/>
    <x v="1"/>
    <s v="FDO37"/>
    <x v="12"/>
    <x v="9"/>
    <s v="OUT035"/>
    <x v="2"/>
    <x v="1"/>
    <x v="0"/>
    <n v="2.1372636E-2"/>
    <n v="8.06"/>
    <n v="231.73259999999999"/>
    <n v="3.9"/>
  </r>
  <r>
    <n v="4003"/>
    <x v="1"/>
    <s v="FDS14"/>
    <x v="11"/>
    <x v="9"/>
    <s v="OUT035"/>
    <x v="2"/>
    <x v="1"/>
    <x v="0"/>
    <n v="4.9954434999999998E-2"/>
    <n v="7.2850000000000001"/>
    <n v="156.52879999999999"/>
    <n v="3.9"/>
  </r>
  <r>
    <n v="4004"/>
    <x v="1"/>
    <s v="FDU14"/>
    <x v="11"/>
    <x v="9"/>
    <s v="OUT035"/>
    <x v="2"/>
    <x v="1"/>
    <x v="0"/>
    <n v="3.4746076000000001E-2"/>
    <n v="17.75"/>
    <n v="248.27500000000001"/>
    <n v="3.9"/>
  </r>
  <r>
    <n v="4005"/>
    <x v="1"/>
    <s v="FDX28"/>
    <x v="2"/>
    <x v="9"/>
    <s v="OUT035"/>
    <x v="2"/>
    <x v="1"/>
    <x v="0"/>
    <n v="0.125154452"/>
    <n v="6.3250000000000002"/>
    <n v="99.2042"/>
    <n v="3.9"/>
  </r>
  <r>
    <n v="4006"/>
    <x v="1"/>
    <s v="FDD45"/>
    <x v="0"/>
    <x v="9"/>
    <s v="OUT035"/>
    <x v="2"/>
    <x v="1"/>
    <x v="0"/>
    <n v="0.11622698400000001"/>
    <n v="8.6150000000000002"/>
    <n v="95.943600000000004"/>
    <n v="3.9"/>
  </r>
  <r>
    <n v="4007"/>
    <x v="1"/>
    <s v="FDU32"/>
    <x v="0"/>
    <x v="9"/>
    <s v="OUT035"/>
    <x v="2"/>
    <x v="1"/>
    <x v="0"/>
    <n v="2.5962714000000001E-2"/>
    <n v="8.7850000000000001"/>
    <n v="120.9414"/>
    <n v="3.9"/>
  </r>
  <r>
    <n v="4008"/>
    <x v="1"/>
    <s v="FDI32"/>
    <x v="0"/>
    <x v="9"/>
    <s v="OUT035"/>
    <x v="2"/>
    <x v="1"/>
    <x v="0"/>
    <n v="0.17434047499999999"/>
    <n v="17.7"/>
    <n v="116.68340000000001"/>
    <n v="3.9"/>
  </r>
  <r>
    <n v="4009"/>
    <x v="1"/>
    <s v="NCZ05"/>
    <x v="1"/>
    <x v="9"/>
    <s v="OUT035"/>
    <x v="2"/>
    <x v="1"/>
    <x v="0"/>
    <n v="5.8121213999999997E-2"/>
    <n v="8.4849999999999994"/>
    <n v="104.499"/>
    <n v="3.9"/>
  </r>
  <r>
    <n v="4010"/>
    <x v="1"/>
    <s v="NCN17"/>
    <x v="1"/>
    <x v="9"/>
    <s v="OUT035"/>
    <x v="2"/>
    <x v="1"/>
    <x v="0"/>
    <n v="5.4928641E-2"/>
    <n v="11"/>
    <n v="101.7358"/>
    <n v="3.9"/>
  </r>
  <r>
    <n v="4011"/>
    <x v="1"/>
    <s v="NCJ54"/>
    <x v="5"/>
    <x v="9"/>
    <s v="OUT035"/>
    <x v="2"/>
    <x v="1"/>
    <x v="0"/>
    <n v="6.0055757000000001E-2"/>
    <n v="9.8949999999999996"/>
    <n v="234.26419999999999"/>
    <n v="3.9"/>
  </r>
  <r>
    <n v="4012"/>
    <x v="1"/>
    <s v="NCP54"/>
    <x v="5"/>
    <x v="9"/>
    <s v="OUT035"/>
    <x v="2"/>
    <x v="1"/>
    <x v="0"/>
    <n v="3.5143024000000002E-2"/>
    <n v="15.35"/>
    <n v="124.373"/>
    <n v="3.9"/>
  </r>
  <r>
    <n v="4013"/>
    <x v="1"/>
    <s v="NCR54"/>
    <x v="5"/>
    <x v="9"/>
    <s v="OUT035"/>
    <x v="2"/>
    <x v="1"/>
    <x v="0"/>
    <n v="0"/>
    <n v="16.350000000000001"/>
    <n v="198.21100000000001"/>
    <n v="3.9"/>
  </r>
  <r>
    <n v="4014"/>
    <x v="1"/>
    <s v="NCE42"/>
    <x v="5"/>
    <x v="9"/>
    <s v="OUT035"/>
    <x v="2"/>
    <x v="1"/>
    <x v="0"/>
    <n v="1.0600287E-2"/>
    <n v="21.1"/>
    <n v="233.9958"/>
    <n v="3.9"/>
  </r>
  <r>
    <n v="4015"/>
    <x v="1"/>
    <s v="FDK27"/>
    <x v="7"/>
    <x v="9"/>
    <s v="OUT035"/>
    <x v="2"/>
    <x v="1"/>
    <x v="0"/>
    <n v="8.9448440000000004E-3"/>
    <n v="11"/>
    <n v="122.37560000000001"/>
    <n v="3.9"/>
  </r>
  <r>
    <n v="4016"/>
    <x v="1"/>
    <s v="FDM03"/>
    <x v="7"/>
    <x v="9"/>
    <s v="OUT035"/>
    <x v="2"/>
    <x v="1"/>
    <x v="0"/>
    <n v="0.123007534"/>
    <n v="12.65"/>
    <n v="106.0938"/>
    <n v="3.9"/>
  </r>
  <r>
    <n v="4017"/>
    <x v="1"/>
    <s v="FDT03"/>
    <x v="7"/>
    <x v="9"/>
    <s v="OUT035"/>
    <x v="2"/>
    <x v="1"/>
    <x v="0"/>
    <n v="9.9968720000000004E-3"/>
    <n v="21.25"/>
    <n v="185.5608"/>
    <n v="3.9"/>
  </r>
  <r>
    <n v="4018"/>
    <x v="1"/>
    <s v="NCO02"/>
    <x v="10"/>
    <x v="9"/>
    <s v="OUT035"/>
    <x v="2"/>
    <x v="1"/>
    <x v="0"/>
    <n v="7.3354286000000005E-2"/>
    <n v="11.15"/>
    <n v="66.8142"/>
    <n v="3.9"/>
  </r>
  <r>
    <n v="4019"/>
    <x v="1"/>
    <s v="DRG37"/>
    <x v="4"/>
    <x v="9"/>
    <s v="OUT035"/>
    <x v="2"/>
    <x v="1"/>
    <x v="0"/>
    <n v="1.9374768000000001E-2"/>
    <n v="16.2"/>
    <n v="155.8972"/>
    <n v="3.9"/>
  </r>
  <r>
    <n v="4020"/>
    <x v="1"/>
    <s v="FDD35"/>
    <x v="15"/>
    <x v="9"/>
    <s v="OUT035"/>
    <x v="2"/>
    <x v="1"/>
    <x v="0"/>
    <n v="0"/>
    <n v="12.15"/>
    <n v="119.244"/>
    <n v="3.9"/>
  </r>
  <r>
    <n v="4021"/>
    <x v="1"/>
    <s v="FDE59"/>
    <x v="15"/>
    <x v="9"/>
    <s v="OUT035"/>
    <x v="2"/>
    <x v="1"/>
    <x v="0"/>
    <n v="6.2276039999999998E-2"/>
    <n v="12.15"/>
    <n v="37.953200000000002"/>
    <n v="3.9"/>
  </r>
  <r>
    <n v="4022"/>
    <x v="1"/>
    <s v="FDI35"/>
    <x v="15"/>
    <x v="9"/>
    <s v="OUT035"/>
    <x v="2"/>
    <x v="1"/>
    <x v="0"/>
    <n v="4.1283360999999998E-2"/>
    <n v="14"/>
    <n v="182.46340000000001"/>
    <n v="3.9"/>
  </r>
  <r>
    <n v="4023"/>
    <x v="0"/>
    <s v="FDV11"/>
    <x v="8"/>
    <x v="9"/>
    <s v="OUT035"/>
    <x v="2"/>
    <x v="1"/>
    <x v="0"/>
    <n v="8.1652351999999997E-2"/>
    <n v="9.1"/>
    <n v="177.00540000000001"/>
    <n v="3.9"/>
  </r>
  <r>
    <n v="4024"/>
    <x v="0"/>
    <s v="FDM02"/>
    <x v="3"/>
    <x v="9"/>
    <s v="OUT035"/>
    <x v="2"/>
    <x v="1"/>
    <x v="0"/>
    <n v="7.3721115000000004E-2"/>
    <n v="12.5"/>
    <n v="85.619799999999998"/>
    <n v="3.9"/>
  </r>
  <r>
    <n v="4025"/>
    <x v="0"/>
    <s v="FDQ01"/>
    <x v="3"/>
    <x v="9"/>
    <s v="OUT035"/>
    <x v="2"/>
    <x v="1"/>
    <x v="0"/>
    <n v="0.16067125500000001"/>
    <n v="19.7"/>
    <n v="254.70140000000001"/>
    <n v="3.9"/>
  </r>
  <r>
    <n v="4026"/>
    <x v="0"/>
    <s v="FDA52"/>
    <x v="2"/>
    <x v="9"/>
    <s v="OUT035"/>
    <x v="2"/>
    <x v="1"/>
    <x v="0"/>
    <n v="0.12839799499999999"/>
    <n v="16.2"/>
    <n v="178.33699999999999"/>
    <n v="3.9"/>
  </r>
  <r>
    <n v="4027"/>
    <x v="0"/>
    <s v="FDE17"/>
    <x v="2"/>
    <x v="9"/>
    <s v="OUT035"/>
    <x v="2"/>
    <x v="1"/>
    <x v="0"/>
    <n v="5.4445198E-2"/>
    <n v="20.100000000000001"/>
    <n v="151.73660000000001"/>
    <n v="3.9"/>
  </r>
  <r>
    <n v="4028"/>
    <x v="0"/>
    <s v="FDN56"/>
    <x v="0"/>
    <x v="9"/>
    <s v="OUT035"/>
    <x v="2"/>
    <x v="1"/>
    <x v="0"/>
    <n v="0.107036943"/>
    <n v="5.46"/>
    <n v="144.27860000000001"/>
    <n v="3.9"/>
  </r>
  <r>
    <n v="4029"/>
    <x v="0"/>
    <s v="FDZ08"/>
    <x v="0"/>
    <x v="9"/>
    <s v="OUT035"/>
    <x v="2"/>
    <x v="1"/>
    <x v="0"/>
    <n v="0.109971578"/>
    <n v="12.5"/>
    <n v="82.759200000000007"/>
    <n v="3.9"/>
  </r>
  <r>
    <n v="4030"/>
    <x v="0"/>
    <s v="FDQ55"/>
    <x v="0"/>
    <x v="9"/>
    <s v="OUT035"/>
    <x v="2"/>
    <x v="1"/>
    <x v="0"/>
    <n v="1.3035609E-2"/>
    <n v="13.65"/>
    <n v="114.7834"/>
    <n v="3.9"/>
  </r>
  <r>
    <n v="4031"/>
    <x v="0"/>
    <s v="FDX32"/>
    <x v="0"/>
    <x v="9"/>
    <s v="OUT035"/>
    <x v="2"/>
    <x v="1"/>
    <x v="0"/>
    <n v="9.9839364999999999E-2"/>
    <n v="15.1"/>
    <n v="143.37860000000001"/>
    <n v="3.9"/>
  </r>
  <r>
    <n v="4032"/>
    <x v="0"/>
    <s v="FDZ31"/>
    <x v="0"/>
    <x v="9"/>
    <s v="OUT035"/>
    <x v="2"/>
    <x v="1"/>
    <x v="0"/>
    <n v="0.11319581500000001"/>
    <n v="15.35"/>
    <n v="190.85040000000001"/>
    <n v="3.9"/>
  </r>
  <r>
    <n v="4033"/>
    <x v="0"/>
    <s v="FDY33"/>
    <x v="6"/>
    <x v="9"/>
    <s v="OUT035"/>
    <x v="2"/>
    <x v="1"/>
    <x v="0"/>
    <n v="0"/>
    <n v="14.5"/>
    <n v="159.3262"/>
    <n v="3.9"/>
  </r>
  <r>
    <n v="4034"/>
    <x v="1"/>
    <s v="FDP57"/>
    <x v="6"/>
    <x v="9"/>
    <s v="OUT035"/>
    <x v="2"/>
    <x v="1"/>
    <x v="0"/>
    <n v="5.2434201E-2"/>
    <n v="17.5"/>
    <n v="103.999"/>
    <n v="3.9"/>
  </r>
  <r>
    <n v="4035"/>
    <x v="1"/>
    <s v="DRF37"/>
    <x v="4"/>
    <x v="9"/>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8"/>
    <s v="OUT027"/>
    <x v="1"/>
    <x v="0"/>
    <x v="3"/>
    <n v="2.7644732000000002E-2"/>
    <m/>
    <n v="149.4708"/>
    <n v="3.9"/>
  </r>
  <r>
    <n v="4104"/>
    <x v="1"/>
    <s v="FDG02"/>
    <x v="3"/>
    <x v="8"/>
    <s v="OUT027"/>
    <x v="1"/>
    <x v="0"/>
    <x v="3"/>
    <n v="1.1206631999999999E-2"/>
    <m/>
    <n v="191.4188"/>
    <n v="3.9"/>
  </r>
  <r>
    <n v="4105"/>
    <x v="1"/>
    <s v="DRG03"/>
    <x v="11"/>
    <x v="8"/>
    <s v="OUT027"/>
    <x v="1"/>
    <x v="0"/>
    <x v="3"/>
    <n v="6.1686402000000001E-2"/>
    <m/>
    <n v="153.99979999999999"/>
    <n v="3.9"/>
  </r>
  <r>
    <n v="4106"/>
    <x v="1"/>
    <s v="DRK39"/>
    <x v="11"/>
    <x v="8"/>
    <s v="OUT027"/>
    <x v="1"/>
    <x v="0"/>
    <x v="3"/>
    <n v="4.9623924E-2"/>
    <m/>
    <n v="83.224999999999994"/>
    <n v="3.9"/>
  </r>
  <r>
    <n v="4107"/>
    <x v="1"/>
    <s v="FDD39"/>
    <x v="11"/>
    <x v="8"/>
    <s v="OUT027"/>
    <x v="1"/>
    <x v="0"/>
    <x v="3"/>
    <n v="6.9815169999999996E-2"/>
    <m/>
    <n v="214.38499999999999"/>
    <n v="3.9"/>
  </r>
  <r>
    <n v="4108"/>
    <x v="1"/>
    <s v="FDB17"/>
    <x v="2"/>
    <x v="8"/>
    <s v="OUT027"/>
    <x v="1"/>
    <x v="0"/>
    <x v="3"/>
    <n v="3.6494521000000002E-2"/>
    <m/>
    <n v="179.0976"/>
    <n v="3.9"/>
  </r>
  <r>
    <n v="4109"/>
    <x v="1"/>
    <s v="FDY07"/>
    <x v="0"/>
    <x v="8"/>
    <s v="OUT027"/>
    <x v="1"/>
    <x v="0"/>
    <x v="3"/>
    <n v="0"/>
    <m/>
    <n v="45.940199999999997"/>
    <n v="3.9"/>
  </r>
  <r>
    <n v="4110"/>
    <x v="1"/>
    <s v="NCC19"/>
    <x v="5"/>
    <x v="8"/>
    <s v="OUT027"/>
    <x v="1"/>
    <x v="0"/>
    <x v="3"/>
    <n v="9.6411425999999995E-2"/>
    <m/>
    <n v="192.982"/>
    <n v="3.9"/>
  </r>
  <r>
    <n v="4111"/>
    <x v="1"/>
    <s v="NCE07"/>
    <x v="5"/>
    <x v="8"/>
    <s v="OUT027"/>
    <x v="1"/>
    <x v="0"/>
    <x v="3"/>
    <n v="1.3066448E-2"/>
    <m/>
    <n v="140.91540000000001"/>
    <n v="3.9"/>
  </r>
  <r>
    <n v="4112"/>
    <x v="1"/>
    <s v="NCF19"/>
    <x v="5"/>
    <x v="8"/>
    <s v="OUT027"/>
    <x v="1"/>
    <x v="0"/>
    <x v="3"/>
    <n v="3.4938717000000001E-2"/>
    <m/>
    <n v="49.003399999999999"/>
    <n v="3.9"/>
  </r>
  <r>
    <n v="4113"/>
    <x v="1"/>
    <s v="NCG18"/>
    <x v="5"/>
    <x v="8"/>
    <s v="OUT027"/>
    <x v="1"/>
    <x v="0"/>
    <x v="3"/>
    <n v="2.2866629999999999E-2"/>
    <m/>
    <n v="102.83320000000001"/>
    <n v="3.9"/>
  </r>
  <r>
    <n v="4114"/>
    <x v="1"/>
    <s v="NCJ18"/>
    <x v="5"/>
    <x v="8"/>
    <s v="OUT027"/>
    <x v="1"/>
    <x v="0"/>
    <x v="3"/>
    <n v="0.16314804099999999"/>
    <m/>
    <n v="116.61239999999999"/>
    <n v="3.9"/>
  </r>
  <r>
    <n v="4115"/>
    <x v="1"/>
    <s v="NCQ18"/>
    <x v="5"/>
    <x v="8"/>
    <s v="OUT027"/>
    <x v="1"/>
    <x v="0"/>
    <x v="3"/>
    <n v="0.134418705"/>
    <m/>
    <n v="99.67"/>
    <n v="3.9"/>
  </r>
  <r>
    <n v="4116"/>
    <x v="1"/>
    <s v="FDV15"/>
    <x v="7"/>
    <x v="8"/>
    <s v="OUT027"/>
    <x v="1"/>
    <x v="0"/>
    <x v="3"/>
    <n v="0.145464606"/>
    <m/>
    <n v="105.76479999999999"/>
    <n v="3.9"/>
  </r>
  <r>
    <n v="4117"/>
    <x v="1"/>
    <s v="FDN45"/>
    <x v="6"/>
    <x v="8"/>
    <s v="OUT027"/>
    <x v="1"/>
    <x v="0"/>
    <x v="3"/>
    <n v="0.11753085100000001"/>
    <m/>
    <n v="222.7088"/>
    <n v="3.9"/>
  </r>
  <r>
    <n v="4118"/>
    <x v="1"/>
    <s v="DRE49"/>
    <x v="4"/>
    <x v="8"/>
    <s v="OUT027"/>
    <x v="1"/>
    <x v="0"/>
    <x v="3"/>
    <n v="0"/>
    <m/>
    <n v="153.80240000000001"/>
    <n v="3.9"/>
  </r>
  <r>
    <n v="4119"/>
    <x v="0"/>
    <s v="FDB36"/>
    <x v="13"/>
    <x v="8"/>
    <s v="OUT027"/>
    <x v="1"/>
    <x v="0"/>
    <x v="3"/>
    <n v="4.8292188999999999E-2"/>
    <m/>
    <n v="133.1626"/>
    <n v="3.9"/>
  </r>
  <r>
    <n v="4120"/>
    <x v="0"/>
    <s v="FDY47"/>
    <x v="8"/>
    <x v="8"/>
    <s v="OUT027"/>
    <x v="1"/>
    <x v="0"/>
    <x v="3"/>
    <n v="5.4220617999999998E-2"/>
    <m/>
    <n v="129.131"/>
    <n v="3.9"/>
  </r>
  <r>
    <n v="4121"/>
    <x v="0"/>
    <s v="FDF28"/>
    <x v="2"/>
    <x v="8"/>
    <s v="OUT027"/>
    <x v="1"/>
    <x v="0"/>
    <x v="3"/>
    <n v="3.7681358999999998E-2"/>
    <m/>
    <n v="125.1046"/>
    <n v="3.9"/>
  </r>
  <r>
    <n v="4122"/>
    <x v="0"/>
    <s v="FDF29"/>
    <x v="2"/>
    <x v="8"/>
    <s v="OUT027"/>
    <x v="1"/>
    <x v="0"/>
    <x v="3"/>
    <n v="1.9837654999999999E-2"/>
    <m/>
    <n v="128.131"/>
    <n v="3.9"/>
  </r>
  <r>
    <n v="4123"/>
    <x v="0"/>
    <s v="FDX07"/>
    <x v="0"/>
    <x v="8"/>
    <s v="OUT027"/>
    <x v="1"/>
    <x v="0"/>
    <x v="3"/>
    <n v="2.2807826E-2"/>
    <m/>
    <n v="183.495"/>
    <n v="3.9"/>
  </r>
  <r>
    <n v="4124"/>
    <x v="0"/>
    <s v="FDY56"/>
    <x v="0"/>
    <x v="8"/>
    <s v="OUT027"/>
    <x v="1"/>
    <x v="0"/>
    <x v="3"/>
    <n v="6.2109174000000003E-2"/>
    <m/>
    <n v="223.7062"/>
    <n v="3.9"/>
  </r>
  <r>
    <n v="4125"/>
    <x v="0"/>
    <s v="FDW51"/>
    <x v="7"/>
    <x v="8"/>
    <s v="OUT027"/>
    <x v="1"/>
    <x v="0"/>
    <x v="3"/>
    <n v="9.4201477000000006E-2"/>
    <m/>
    <n v="213.35599999999999"/>
    <n v="3.9"/>
  </r>
  <r>
    <n v="4126"/>
    <x v="0"/>
    <s v="FDG21"/>
    <x v="14"/>
    <x v="8"/>
    <s v="OUT027"/>
    <x v="1"/>
    <x v="0"/>
    <x v="3"/>
    <n v="0.14559143799999999"/>
    <m/>
    <n v="148.70500000000001"/>
    <n v="3.9"/>
  </r>
  <r>
    <n v="4127"/>
    <x v="0"/>
    <s v="FDJ34"/>
    <x v="6"/>
    <x v="8"/>
    <s v="OUT027"/>
    <x v="1"/>
    <x v="0"/>
    <x v="3"/>
    <n v="9.3202196000000001E-2"/>
    <m/>
    <n v="125.57040000000001"/>
    <n v="3.9"/>
  </r>
  <r>
    <n v="4128"/>
    <x v="0"/>
    <s v="DRA24"/>
    <x v="4"/>
    <x v="8"/>
    <s v="OUT027"/>
    <x v="1"/>
    <x v="0"/>
    <x v="3"/>
    <n v="3.9734881999999999E-2"/>
    <m/>
    <n v="165.7868"/>
    <n v="3.9"/>
  </r>
  <r>
    <n v="4129"/>
    <x v="1"/>
    <s v="NCY41"/>
    <x v="1"/>
    <x v="8"/>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8"/>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8"/>
    <s v="OUT019"/>
    <x v="0"/>
    <x v="1"/>
    <x v="2"/>
    <n v="0.143592939"/>
    <m/>
    <n v="37.316400000000002"/>
    <n v="3.8"/>
  </r>
  <r>
    <n v="4140"/>
    <x v="1"/>
    <s v="FDE24"/>
    <x v="13"/>
    <x v="9"/>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9"/>
    <s v="OUT035"/>
    <x v="2"/>
    <x v="1"/>
    <x v="0"/>
    <n v="2.4521191000000001E-2"/>
    <n v="6.55"/>
    <n v="100.6332"/>
    <n v="3.8"/>
  </r>
  <r>
    <n v="4149"/>
    <x v="1"/>
    <s v="FDO13"/>
    <x v="12"/>
    <x v="3"/>
    <s v="OUT013"/>
    <x v="1"/>
    <x v="2"/>
    <x v="0"/>
    <n v="6.1008859999999998E-2"/>
    <n v="7.8650000000000002"/>
    <n v="166.05260000000001"/>
    <n v="3.8"/>
  </r>
  <r>
    <n v="4150"/>
    <x v="1"/>
    <s v="DRD49"/>
    <x v="4"/>
    <x v="9"/>
    <s v="OUT035"/>
    <x v="2"/>
    <x v="1"/>
    <x v="0"/>
    <n v="0.167799329"/>
    <n v="9.8949999999999996"/>
    <n v="239.4564"/>
    <n v="3.8"/>
  </r>
  <r>
    <n v="4151"/>
    <x v="1"/>
    <s v="NCK17"/>
    <x v="1"/>
    <x v="8"/>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9"/>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8"/>
    <s v="OUT019"/>
    <x v="0"/>
    <x v="1"/>
    <x v="2"/>
    <n v="0.24830153199999999"/>
    <m/>
    <n v="124.10720000000001"/>
    <n v="3.8"/>
  </r>
  <r>
    <n v="4178"/>
    <x v="1"/>
    <s v="FDY21"/>
    <x v="6"/>
    <x v="8"/>
    <s v="OUT019"/>
    <x v="0"/>
    <x v="1"/>
    <x v="2"/>
    <n v="0.30374337000000001"/>
    <m/>
    <n v="196.011"/>
    <n v="3.8"/>
  </r>
  <r>
    <n v="4179"/>
    <x v="1"/>
    <s v="DRG37"/>
    <x v="4"/>
    <x v="8"/>
    <s v="OUT019"/>
    <x v="0"/>
    <x v="1"/>
    <x v="2"/>
    <n v="3.3929133E-2"/>
    <m/>
    <n v="154.3972"/>
    <n v="3.8"/>
  </r>
  <r>
    <n v="4180"/>
    <x v="1"/>
    <s v="FDT60"/>
    <x v="13"/>
    <x v="8"/>
    <s v="OUT019"/>
    <x v="0"/>
    <x v="1"/>
    <x v="2"/>
    <n v="0.13227533799999999"/>
    <m/>
    <n v="123.83880000000001"/>
    <n v="3.8"/>
  </r>
  <r>
    <n v="4181"/>
    <x v="1"/>
    <s v="FDW48"/>
    <x v="13"/>
    <x v="8"/>
    <s v="OUT019"/>
    <x v="0"/>
    <x v="1"/>
    <x v="2"/>
    <n v="0"/>
    <m/>
    <n v="81.861800000000002"/>
    <n v="3.8"/>
  </r>
  <r>
    <n v="4182"/>
    <x v="1"/>
    <s v="FDG02"/>
    <x v="3"/>
    <x v="8"/>
    <s v="OUT019"/>
    <x v="0"/>
    <x v="1"/>
    <x v="2"/>
    <n v="1.9716846E-2"/>
    <m/>
    <n v="191.9188"/>
    <n v="3.8"/>
  </r>
  <r>
    <n v="4183"/>
    <x v="1"/>
    <s v="FDG32"/>
    <x v="0"/>
    <x v="8"/>
    <s v="OUT019"/>
    <x v="0"/>
    <x v="1"/>
    <x v="2"/>
    <n v="0.30814544799999999"/>
    <m/>
    <n v="222.0772"/>
    <n v="3.8"/>
  </r>
  <r>
    <n v="4184"/>
    <x v="1"/>
    <s v="DRI11"/>
    <x v="9"/>
    <x v="8"/>
    <s v="OUT019"/>
    <x v="0"/>
    <x v="1"/>
    <x v="2"/>
    <n v="6.0237464999999997E-2"/>
    <m/>
    <n v="115.9834"/>
    <n v="3.8"/>
  </r>
  <r>
    <n v="4185"/>
    <x v="1"/>
    <s v="NCN29"/>
    <x v="1"/>
    <x v="8"/>
    <s v="OUT019"/>
    <x v="0"/>
    <x v="1"/>
    <x v="2"/>
    <n v="2.1214363999999999E-2"/>
    <m/>
    <n v="48.203400000000002"/>
    <n v="3.8"/>
  </r>
  <r>
    <n v="4186"/>
    <x v="1"/>
    <s v="NCB31"/>
    <x v="5"/>
    <x v="8"/>
    <s v="OUT019"/>
    <x v="0"/>
    <x v="1"/>
    <x v="2"/>
    <n v="0.20778348299999999"/>
    <m/>
    <n v="262.291"/>
    <n v="3.8"/>
  </r>
  <r>
    <n v="4187"/>
    <x v="1"/>
    <s v="NCN43"/>
    <x v="10"/>
    <x v="8"/>
    <s v="OUT019"/>
    <x v="0"/>
    <x v="1"/>
    <x v="2"/>
    <n v="1.1835436E-2"/>
    <m/>
    <n v="121.373"/>
    <n v="3.8"/>
  </r>
  <r>
    <n v="4188"/>
    <x v="0"/>
    <s v="FDG12"/>
    <x v="13"/>
    <x v="8"/>
    <s v="OUT019"/>
    <x v="0"/>
    <x v="1"/>
    <x v="2"/>
    <n v="0"/>
    <m/>
    <n v="121.3098"/>
    <n v="3.8"/>
  </r>
  <r>
    <n v="4189"/>
    <x v="0"/>
    <s v="FDV60"/>
    <x v="13"/>
    <x v="8"/>
    <s v="OUT019"/>
    <x v="0"/>
    <x v="1"/>
    <x v="2"/>
    <n v="0.20548439499999999"/>
    <m/>
    <n v="198.011"/>
    <n v="3.8"/>
  </r>
  <r>
    <n v="4190"/>
    <x v="0"/>
    <s v="FDZ32"/>
    <x v="0"/>
    <x v="8"/>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9"/>
    <s v="OUT035"/>
    <x v="2"/>
    <x v="1"/>
    <x v="0"/>
    <n v="7.5516649999999999E-3"/>
    <n v="20.75"/>
    <n v="107.1622"/>
    <n v="3.8"/>
  </r>
  <r>
    <n v="4272"/>
    <x v="1"/>
    <s v="FDU36"/>
    <x v="13"/>
    <x v="9"/>
    <s v="OUT035"/>
    <x v="2"/>
    <x v="1"/>
    <x v="0"/>
    <n v="4.6262201000000003E-2"/>
    <n v="6.15"/>
    <n v="97.838399999999993"/>
    <n v="3.8"/>
  </r>
  <r>
    <n v="4273"/>
    <x v="1"/>
    <s v="FDB60"/>
    <x v="13"/>
    <x v="9"/>
    <s v="OUT035"/>
    <x v="2"/>
    <x v="1"/>
    <x v="0"/>
    <n v="2.8516696000000001E-2"/>
    <n v="9.3000000000000007"/>
    <n v="194.61359999999999"/>
    <n v="3.8"/>
  </r>
  <r>
    <n v="4274"/>
    <x v="1"/>
    <s v="FDI26"/>
    <x v="3"/>
    <x v="9"/>
    <s v="OUT035"/>
    <x v="2"/>
    <x v="1"/>
    <x v="0"/>
    <n v="3.4880143000000002E-2"/>
    <n v="5.94"/>
    <n v="177.93440000000001"/>
    <n v="3.8"/>
  </r>
  <r>
    <n v="4275"/>
    <x v="1"/>
    <s v="FDR49"/>
    <x v="3"/>
    <x v="9"/>
    <s v="OUT035"/>
    <x v="2"/>
    <x v="1"/>
    <x v="0"/>
    <n v="0.139202085"/>
    <n v="8.7100000000000009"/>
    <n v="46.137599999999999"/>
    <n v="3.8"/>
  </r>
  <r>
    <n v="4276"/>
    <x v="1"/>
    <s v="FDY13"/>
    <x v="3"/>
    <x v="9"/>
    <s v="OUT035"/>
    <x v="2"/>
    <x v="1"/>
    <x v="0"/>
    <n v="3.0121709E-2"/>
    <n v="12.1"/>
    <n v="78.066999999999993"/>
    <n v="3.8"/>
  </r>
  <r>
    <n v="4277"/>
    <x v="1"/>
    <s v="FDT02"/>
    <x v="11"/>
    <x v="9"/>
    <s v="OUT035"/>
    <x v="2"/>
    <x v="1"/>
    <x v="0"/>
    <n v="2.4190156000000001E-2"/>
    <n v="12.6"/>
    <n v="34.487400000000001"/>
    <n v="3.8"/>
  </r>
  <r>
    <n v="4278"/>
    <x v="1"/>
    <s v="NCP18"/>
    <x v="5"/>
    <x v="9"/>
    <s v="OUT035"/>
    <x v="2"/>
    <x v="1"/>
    <x v="0"/>
    <n v="2.8592842E-2"/>
    <n v="12.15"/>
    <n v="151.07079999999999"/>
    <n v="3.8"/>
  </r>
  <r>
    <n v="4279"/>
    <x v="1"/>
    <s v="NCX18"/>
    <x v="5"/>
    <x v="9"/>
    <s v="OUT035"/>
    <x v="2"/>
    <x v="1"/>
    <x v="0"/>
    <n v="8.7923199999999993E-3"/>
    <n v="14.15"/>
    <n v="195.011"/>
    <n v="3.8"/>
  </r>
  <r>
    <n v="4280"/>
    <x v="1"/>
    <s v="NCB43"/>
    <x v="5"/>
    <x v="9"/>
    <s v="OUT035"/>
    <x v="2"/>
    <x v="1"/>
    <x v="0"/>
    <n v="9.9893423999999995E-2"/>
    <n v="20.2"/>
    <n v="187.68979999999999"/>
    <n v="3.8"/>
  </r>
  <r>
    <n v="4281"/>
    <x v="1"/>
    <s v="FDE47"/>
    <x v="15"/>
    <x v="9"/>
    <s v="OUT035"/>
    <x v="2"/>
    <x v="1"/>
    <x v="0"/>
    <n v="3.7901580999999997E-2"/>
    <n v="14.15"/>
    <n v="126.30459999999999"/>
    <n v="3.8"/>
  </r>
  <r>
    <n v="4282"/>
    <x v="0"/>
    <s v="FDS36"/>
    <x v="13"/>
    <x v="9"/>
    <s v="OUT035"/>
    <x v="2"/>
    <x v="1"/>
    <x v="0"/>
    <n v="4.6878474000000003E-2"/>
    <n v="8.3800000000000008"/>
    <n v="109.857"/>
    <n v="3.8"/>
  </r>
  <r>
    <n v="4283"/>
    <x v="0"/>
    <s v="FDM12"/>
    <x v="13"/>
    <x v="9"/>
    <s v="OUT035"/>
    <x v="2"/>
    <x v="1"/>
    <x v="0"/>
    <n v="6.9903773000000002E-2"/>
    <n v="16.7"/>
    <n v="188.62139999999999"/>
    <n v="3.8"/>
  </r>
  <r>
    <n v="4284"/>
    <x v="0"/>
    <s v="FDB26"/>
    <x v="3"/>
    <x v="9"/>
    <s v="OUT035"/>
    <x v="2"/>
    <x v="1"/>
    <x v="0"/>
    <n v="3.1261583000000003E-2"/>
    <n v="14"/>
    <n v="52.564"/>
    <n v="3.8"/>
  </r>
  <r>
    <n v="4285"/>
    <x v="0"/>
    <s v="FDH56"/>
    <x v="0"/>
    <x v="9"/>
    <s v="OUT035"/>
    <x v="2"/>
    <x v="1"/>
    <x v="0"/>
    <n v="6.3805138999999997E-2"/>
    <n v="9.8000000000000007"/>
    <n v="117.3492"/>
    <n v="3.8"/>
  </r>
  <r>
    <n v="4286"/>
    <x v="0"/>
    <s v="FDU31"/>
    <x v="0"/>
    <x v="9"/>
    <s v="OUT035"/>
    <x v="2"/>
    <x v="1"/>
    <x v="0"/>
    <n v="2.4986330000000001E-2"/>
    <n v="10.5"/>
    <n v="216.7508"/>
    <n v="3.8"/>
  </r>
  <r>
    <n v="4287"/>
    <x v="0"/>
    <s v="FDG10"/>
    <x v="6"/>
    <x v="9"/>
    <s v="OUT035"/>
    <x v="2"/>
    <x v="1"/>
    <x v="0"/>
    <n v="1.0937229E-2"/>
    <n v="6.63"/>
    <n v="55.858800000000002"/>
    <n v="3.8"/>
  </r>
  <r>
    <n v="4288"/>
    <x v="0"/>
    <s v="FDS58"/>
    <x v="6"/>
    <x v="9"/>
    <s v="OUT035"/>
    <x v="2"/>
    <x v="1"/>
    <x v="0"/>
    <n v="2.1002640999999999E-2"/>
    <n v="9.2850000000000001"/>
    <n v="161.15780000000001"/>
    <n v="3.8"/>
  </r>
  <r>
    <n v="4289"/>
    <x v="0"/>
    <s v="DRM49"/>
    <x v="4"/>
    <x v="9"/>
    <s v="OUT035"/>
    <x v="2"/>
    <x v="1"/>
    <x v="0"/>
    <n v="0.151925271"/>
    <n v="6.11"/>
    <n v="46.608600000000003"/>
    <n v="3.8"/>
  </r>
  <r>
    <n v="4290"/>
    <x v="1"/>
    <s v="NCS42"/>
    <x v="5"/>
    <x v="9"/>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8"/>
    <s v="OUT027"/>
    <x v="1"/>
    <x v="0"/>
    <x v="3"/>
    <n v="3.8377013000000001E-2"/>
    <m/>
    <n v="211.55860000000001"/>
    <n v="3.8"/>
  </r>
  <r>
    <n v="4355"/>
    <x v="1"/>
    <s v="FDX24"/>
    <x v="13"/>
    <x v="8"/>
    <s v="OUT027"/>
    <x v="1"/>
    <x v="0"/>
    <x v="3"/>
    <n v="1.3861607E-2"/>
    <m/>
    <n v="94.446200000000005"/>
    <n v="3.8"/>
  </r>
  <r>
    <n v="4356"/>
    <x v="1"/>
    <s v="FDO50"/>
    <x v="3"/>
    <x v="8"/>
    <s v="OUT027"/>
    <x v="1"/>
    <x v="0"/>
    <x v="3"/>
    <n v="7.7790204000000002E-2"/>
    <m/>
    <n v="93.080399999999997"/>
    <n v="3.8"/>
  </r>
  <r>
    <n v="4357"/>
    <x v="1"/>
    <s v="FDV49"/>
    <x v="3"/>
    <x v="8"/>
    <s v="OUT027"/>
    <x v="1"/>
    <x v="0"/>
    <x v="3"/>
    <n v="2.5702129000000001E-2"/>
    <m/>
    <n v="262.62259999999998"/>
    <n v="3.8"/>
  </r>
  <r>
    <n v="4358"/>
    <x v="1"/>
    <s v="FDD29"/>
    <x v="2"/>
    <x v="8"/>
    <s v="OUT027"/>
    <x v="1"/>
    <x v="0"/>
    <x v="3"/>
    <n v="1.8321361000000001E-2"/>
    <m/>
    <n v="255.3698"/>
    <n v="3.8"/>
  </r>
  <r>
    <n v="4359"/>
    <x v="1"/>
    <s v="FDE09"/>
    <x v="0"/>
    <x v="8"/>
    <s v="OUT027"/>
    <x v="1"/>
    <x v="0"/>
    <x v="3"/>
    <n v="2.1498768000000001E-2"/>
    <m/>
    <n v="111.5228"/>
    <n v="3.8"/>
  </r>
  <r>
    <n v="4360"/>
    <x v="1"/>
    <s v="FDJ32"/>
    <x v="0"/>
    <x v="8"/>
    <s v="OUT027"/>
    <x v="1"/>
    <x v="0"/>
    <x v="3"/>
    <n v="5.7512480999999997E-2"/>
    <m/>
    <n v="62.553600000000003"/>
    <n v="3.8"/>
  </r>
  <r>
    <n v="4361"/>
    <x v="1"/>
    <s v="FDN32"/>
    <x v="0"/>
    <x v="8"/>
    <s v="OUT027"/>
    <x v="1"/>
    <x v="0"/>
    <x v="3"/>
    <n v="1.5485016000000001E-2"/>
    <m/>
    <n v="185.6266"/>
    <n v="3.8"/>
  </r>
  <r>
    <n v="4362"/>
    <x v="1"/>
    <s v="FDZ56"/>
    <x v="0"/>
    <x v="8"/>
    <s v="OUT027"/>
    <x v="1"/>
    <x v="0"/>
    <x v="3"/>
    <n v="2.5612348E-2"/>
    <m/>
    <n v="168.2474"/>
    <n v="3.8"/>
  </r>
  <r>
    <n v="4363"/>
    <x v="1"/>
    <s v="DRI23"/>
    <x v="9"/>
    <x v="8"/>
    <s v="OUT027"/>
    <x v="1"/>
    <x v="0"/>
    <x v="3"/>
    <n v="0.13653256899999999"/>
    <m/>
    <n v="159.65780000000001"/>
    <n v="3.8"/>
  </r>
  <r>
    <n v="4364"/>
    <x v="1"/>
    <s v="DRL47"/>
    <x v="9"/>
    <x v="8"/>
    <s v="OUT027"/>
    <x v="1"/>
    <x v="0"/>
    <x v="3"/>
    <n v="3.8549197E-2"/>
    <m/>
    <n v="127.53619999999999"/>
    <n v="3.8"/>
  </r>
  <r>
    <n v="4365"/>
    <x v="1"/>
    <s v="NCB07"/>
    <x v="5"/>
    <x v="8"/>
    <s v="OUT027"/>
    <x v="1"/>
    <x v="0"/>
    <x v="3"/>
    <n v="7.7132215000000004E-2"/>
    <m/>
    <n v="197.411"/>
    <n v="3.8"/>
  </r>
  <r>
    <n v="4366"/>
    <x v="1"/>
    <s v="NCF42"/>
    <x v="5"/>
    <x v="8"/>
    <s v="OUT027"/>
    <x v="1"/>
    <x v="0"/>
    <x v="3"/>
    <n v="0.16657250100000001"/>
    <m/>
    <n v="176.1712"/>
    <n v="3.8"/>
  </r>
  <r>
    <n v="4367"/>
    <x v="1"/>
    <s v="NCK06"/>
    <x v="5"/>
    <x v="8"/>
    <s v="OUT027"/>
    <x v="1"/>
    <x v="0"/>
    <x v="3"/>
    <n v="8.6046569999999999E-3"/>
    <m/>
    <n v="123.1756"/>
    <n v="3.8"/>
  </r>
  <r>
    <n v="4368"/>
    <x v="1"/>
    <s v="NCM07"/>
    <x v="10"/>
    <x v="8"/>
    <s v="OUT027"/>
    <x v="1"/>
    <x v="0"/>
    <x v="3"/>
    <n v="3.9768320000000003E-2"/>
    <m/>
    <n v="83.990799999999993"/>
    <n v="3.8"/>
  </r>
  <r>
    <n v="4369"/>
    <x v="1"/>
    <s v="NCO02"/>
    <x v="10"/>
    <x v="8"/>
    <s v="OUT027"/>
    <x v="1"/>
    <x v="0"/>
    <x v="3"/>
    <n v="7.3012870999999993E-2"/>
    <m/>
    <n v="67.514200000000002"/>
    <n v="3.8"/>
  </r>
  <r>
    <n v="4370"/>
    <x v="1"/>
    <s v="FDI57"/>
    <x v="14"/>
    <x v="8"/>
    <s v="OUT027"/>
    <x v="1"/>
    <x v="0"/>
    <x v="3"/>
    <n v="5.3764023000000001E-2"/>
    <m/>
    <n v="195.77680000000001"/>
    <n v="3.8"/>
  </r>
  <r>
    <n v="4371"/>
    <x v="1"/>
    <s v="FDE46"/>
    <x v="6"/>
    <x v="8"/>
    <s v="OUT027"/>
    <x v="1"/>
    <x v="0"/>
    <x v="3"/>
    <n v="1.5693327999999999E-2"/>
    <m/>
    <n v="150.73660000000001"/>
    <n v="3.8"/>
  </r>
  <r>
    <n v="4372"/>
    <x v="0"/>
    <s v="FDJ36"/>
    <x v="13"/>
    <x v="8"/>
    <s v="OUT027"/>
    <x v="1"/>
    <x v="0"/>
    <x v="3"/>
    <n v="0.12763896599999999"/>
    <m/>
    <n v="104.53319999999999"/>
    <n v="3.8"/>
  </r>
  <r>
    <n v="4373"/>
    <x v="0"/>
    <s v="FDB38"/>
    <x v="3"/>
    <x v="8"/>
    <s v="OUT027"/>
    <x v="1"/>
    <x v="0"/>
    <x v="3"/>
    <n v="2.7214272000000001E-2"/>
    <m/>
    <n v="159.69200000000001"/>
    <n v="3.8"/>
  </r>
  <r>
    <n v="4374"/>
    <x v="0"/>
    <s v="FDD26"/>
    <x v="3"/>
    <x v="8"/>
    <s v="OUT027"/>
    <x v="1"/>
    <x v="0"/>
    <x v="3"/>
    <n v="7.1806045999999998E-2"/>
    <m/>
    <n v="186.5924"/>
    <n v="3.8"/>
  </r>
  <r>
    <n v="4375"/>
    <x v="0"/>
    <s v="FDR01"/>
    <x v="3"/>
    <x v="8"/>
    <s v="OUT027"/>
    <x v="1"/>
    <x v="0"/>
    <x v="3"/>
    <n v="5.3361619999999998E-2"/>
    <m/>
    <n v="200.17420000000001"/>
    <n v="3.8"/>
  </r>
  <r>
    <n v="4376"/>
    <x v="0"/>
    <s v="FDR25"/>
    <x v="3"/>
    <x v="8"/>
    <s v="OUT027"/>
    <x v="1"/>
    <x v="0"/>
    <x v="3"/>
    <n v="0.13884628900000001"/>
    <m/>
    <n v="263.78840000000002"/>
    <n v="3.8"/>
  </r>
  <r>
    <n v="4377"/>
    <x v="0"/>
    <s v="FDN03"/>
    <x v="7"/>
    <x v="8"/>
    <s v="OUT027"/>
    <x v="1"/>
    <x v="0"/>
    <x v="3"/>
    <n v="1.5016890999999999E-2"/>
    <m/>
    <n v="248.64080000000001"/>
    <n v="3.8"/>
  </r>
  <r>
    <n v="4378"/>
    <x v="0"/>
    <s v="FDR27"/>
    <x v="7"/>
    <x v="8"/>
    <s v="OUT027"/>
    <x v="1"/>
    <x v="0"/>
    <x v="3"/>
    <n v="9.5635060999999993E-2"/>
    <m/>
    <n v="130.79419999999999"/>
    <n v="3.8"/>
  </r>
  <r>
    <n v="4379"/>
    <x v="0"/>
    <s v="FDU51"/>
    <x v="7"/>
    <x v="8"/>
    <s v="OUT027"/>
    <x v="1"/>
    <x v="0"/>
    <x v="3"/>
    <n v="9.6046303999999999E-2"/>
    <m/>
    <n v="178.7028"/>
    <n v="3.8"/>
  </r>
  <r>
    <n v="4380"/>
    <x v="0"/>
    <s v="FDX39"/>
    <x v="7"/>
    <x v="8"/>
    <s v="OUT027"/>
    <x v="1"/>
    <x v="0"/>
    <x v="3"/>
    <n v="4.9435597999999997E-2"/>
    <m/>
    <n v="209.7586"/>
    <n v="3.8"/>
  </r>
  <r>
    <n v="4381"/>
    <x v="0"/>
    <s v="FDT09"/>
    <x v="6"/>
    <x v="8"/>
    <s v="OUT027"/>
    <x v="1"/>
    <x v="0"/>
    <x v="3"/>
    <n v="1.2203914999999999E-2"/>
    <m/>
    <n v="133.22839999999999"/>
    <n v="3.8"/>
  </r>
  <r>
    <n v="4382"/>
    <x v="1"/>
    <s v="FDQ20"/>
    <x v="0"/>
    <x v="8"/>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8"/>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8"/>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9"/>
    <s v="OUT035"/>
    <x v="2"/>
    <x v="1"/>
    <x v="0"/>
    <n v="0.155350299"/>
    <n v="21.25"/>
    <n v="178.23699999999999"/>
    <n v="3.7"/>
  </r>
  <r>
    <n v="4392"/>
    <x v="1"/>
    <s v="FDR07"/>
    <x v="0"/>
    <x v="8"/>
    <s v="OUT027"/>
    <x v="1"/>
    <x v="0"/>
    <x v="3"/>
    <n v="7.7367431E-2"/>
    <m/>
    <n v="97.009399999999999"/>
    <n v="3.7"/>
  </r>
  <r>
    <n v="4393"/>
    <x v="1"/>
    <s v="NCB30"/>
    <x v="5"/>
    <x v="8"/>
    <s v="OUT027"/>
    <x v="1"/>
    <x v="0"/>
    <x v="3"/>
    <n v="2.5578526000000001E-2"/>
    <m/>
    <n v="198.80840000000001"/>
    <n v="3.7"/>
  </r>
  <r>
    <n v="4394"/>
    <x v="0"/>
    <s v="FDX49"/>
    <x v="3"/>
    <x v="8"/>
    <s v="OUT027"/>
    <x v="1"/>
    <x v="0"/>
    <x v="3"/>
    <n v="0.101338651"/>
    <m/>
    <n v="232.63"/>
    <n v="3.7"/>
  </r>
  <r>
    <n v="4395"/>
    <x v="0"/>
    <s v="FDS45"/>
    <x v="6"/>
    <x v="8"/>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9"/>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8"/>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9"/>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8"/>
    <s v="OUT019"/>
    <x v="0"/>
    <x v="1"/>
    <x v="2"/>
    <n v="0.19831664900000001"/>
    <m/>
    <n v="54.395600000000002"/>
    <n v="3.7"/>
  </r>
  <r>
    <n v="4434"/>
    <x v="1"/>
    <s v="FDB09"/>
    <x v="0"/>
    <x v="8"/>
    <s v="OUT019"/>
    <x v="0"/>
    <x v="1"/>
    <x v="2"/>
    <n v="0.100493148"/>
    <m/>
    <n v="123.1046"/>
    <n v="3.7"/>
  </r>
  <r>
    <n v="4435"/>
    <x v="1"/>
    <s v="NCE19"/>
    <x v="5"/>
    <x v="8"/>
    <s v="OUT019"/>
    <x v="0"/>
    <x v="1"/>
    <x v="2"/>
    <n v="0.16285659299999999"/>
    <m/>
    <n v="54.595599999999997"/>
    <n v="3.7"/>
  </r>
  <r>
    <n v="4436"/>
    <x v="1"/>
    <s v="NCQ30"/>
    <x v="5"/>
    <x v="8"/>
    <s v="OUT019"/>
    <x v="0"/>
    <x v="1"/>
    <x v="2"/>
    <n v="5.0901813999999997E-2"/>
    <m/>
    <n v="120.5414"/>
    <n v="3.7"/>
  </r>
  <r>
    <n v="4437"/>
    <x v="1"/>
    <s v="FDK27"/>
    <x v="7"/>
    <x v="8"/>
    <s v="OUT019"/>
    <x v="0"/>
    <x v="1"/>
    <x v="2"/>
    <n v="1.5664229000000002E-2"/>
    <m/>
    <n v="122.2756"/>
    <n v="3.7"/>
  </r>
  <r>
    <n v="4438"/>
    <x v="1"/>
    <s v="FDP39"/>
    <x v="7"/>
    <x v="8"/>
    <s v="OUT019"/>
    <x v="0"/>
    <x v="1"/>
    <x v="2"/>
    <n v="0.121554149"/>
    <m/>
    <n v="53.732399999999998"/>
    <n v="3.7"/>
  </r>
  <r>
    <n v="4439"/>
    <x v="1"/>
    <s v="NCL07"/>
    <x v="10"/>
    <x v="8"/>
    <s v="OUT019"/>
    <x v="0"/>
    <x v="1"/>
    <x v="2"/>
    <n v="5.4869769999999998E-2"/>
    <m/>
    <n v="40.548000000000002"/>
    <n v="3.7"/>
  </r>
  <r>
    <n v="4440"/>
    <x v="1"/>
    <s v="FDP46"/>
    <x v="6"/>
    <x v="8"/>
    <s v="OUT019"/>
    <x v="0"/>
    <x v="1"/>
    <x v="2"/>
    <n v="0.13064231000000001"/>
    <m/>
    <n v="88.382999999999996"/>
    <n v="3.7"/>
  </r>
  <r>
    <n v="4441"/>
    <x v="1"/>
    <s v="FDV46"/>
    <x v="6"/>
    <x v="8"/>
    <s v="OUT019"/>
    <x v="0"/>
    <x v="1"/>
    <x v="2"/>
    <n v="2.2074764E-2"/>
    <m/>
    <n v="141.41800000000001"/>
    <n v="3.7"/>
  </r>
  <r>
    <n v="4442"/>
    <x v="1"/>
    <s v="DRH13"/>
    <x v="4"/>
    <x v="8"/>
    <s v="OUT019"/>
    <x v="0"/>
    <x v="1"/>
    <x v="2"/>
    <n v="4.1821227000000002E-2"/>
    <m/>
    <n v="107.628"/>
    <n v="3.7"/>
  </r>
  <r>
    <n v="4443"/>
    <x v="0"/>
    <s v="FDR01"/>
    <x v="3"/>
    <x v="8"/>
    <s v="OUT019"/>
    <x v="0"/>
    <x v="1"/>
    <x v="2"/>
    <n v="9.3883944999999996E-2"/>
    <m/>
    <n v="200.4742"/>
    <n v="3.7"/>
  </r>
  <r>
    <n v="4444"/>
    <x v="0"/>
    <s v="FDU01"/>
    <x v="3"/>
    <x v="8"/>
    <s v="OUT019"/>
    <x v="0"/>
    <x v="1"/>
    <x v="2"/>
    <n v="2.1002171E-2"/>
    <m/>
    <n v="185.19239999999999"/>
    <n v="3.7"/>
  </r>
  <r>
    <n v="4445"/>
    <x v="0"/>
    <s v="FDT07"/>
    <x v="0"/>
    <x v="8"/>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9"/>
    <s v="OUT035"/>
    <x v="2"/>
    <x v="1"/>
    <x v="0"/>
    <n v="5.4920146000000003E-2"/>
    <n v="15.75"/>
    <n v="195.84520000000001"/>
    <n v="3.7"/>
  </r>
  <r>
    <n v="4493"/>
    <x v="1"/>
    <s v="FDU23"/>
    <x v="8"/>
    <x v="9"/>
    <s v="OUT035"/>
    <x v="2"/>
    <x v="1"/>
    <x v="0"/>
    <n v="2.1719387E-2"/>
    <n v="12.15"/>
    <n v="163.11840000000001"/>
    <n v="3.7"/>
  </r>
  <r>
    <n v="4494"/>
    <x v="1"/>
    <s v="FDJ50"/>
    <x v="3"/>
    <x v="9"/>
    <s v="OUT035"/>
    <x v="2"/>
    <x v="1"/>
    <x v="0"/>
    <n v="2.1581922E-2"/>
    <n v="8.6449999999999996"/>
    <n v="53.398200000000003"/>
    <n v="3.7"/>
  </r>
  <r>
    <n v="4495"/>
    <x v="1"/>
    <s v="FDX02"/>
    <x v="11"/>
    <x v="9"/>
    <s v="OUT035"/>
    <x v="2"/>
    <x v="1"/>
    <x v="0"/>
    <n v="5.7049300999999997E-2"/>
    <n v="16"/>
    <n v="225.94040000000001"/>
    <n v="3.7"/>
  </r>
  <r>
    <n v="4496"/>
    <x v="1"/>
    <s v="DRE03"/>
    <x v="11"/>
    <x v="9"/>
    <s v="OUT035"/>
    <x v="2"/>
    <x v="1"/>
    <x v="0"/>
    <n v="2.4222321000000002E-2"/>
    <n v="19.600000000000001"/>
    <n v="45.571800000000003"/>
    <n v="3.7"/>
  </r>
  <r>
    <n v="4497"/>
    <x v="1"/>
    <s v="FDK16"/>
    <x v="2"/>
    <x v="9"/>
    <s v="OUT035"/>
    <x v="2"/>
    <x v="1"/>
    <x v="0"/>
    <n v="0.115307979"/>
    <n v="9.0649999999999995"/>
    <n v="97.009399999999999"/>
    <n v="3.7"/>
  </r>
  <r>
    <n v="4498"/>
    <x v="1"/>
    <s v="FDG04"/>
    <x v="2"/>
    <x v="9"/>
    <s v="OUT035"/>
    <x v="2"/>
    <x v="1"/>
    <x v="0"/>
    <n v="6.0615649999999997E-3"/>
    <n v="13.1"/>
    <n v="188.9898"/>
    <n v="3.7"/>
  </r>
  <r>
    <n v="4499"/>
    <x v="1"/>
    <s v="FDB53"/>
    <x v="2"/>
    <x v="9"/>
    <s v="OUT035"/>
    <x v="2"/>
    <x v="1"/>
    <x v="0"/>
    <n v="0.139426044"/>
    <n v="13.35"/>
    <n v="148.33920000000001"/>
    <n v="3.7"/>
  </r>
  <r>
    <n v="4500"/>
    <x v="1"/>
    <s v="NCW17"/>
    <x v="1"/>
    <x v="9"/>
    <s v="OUT035"/>
    <x v="2"/>
    <x v="1"/>
    <x v="0"/>
    <n v="1.9382567999999999E-2"/>
    <n v="18"/>
    <n v="129.39940000000001"/>
    <n v="3.7"/>
  </r>
  <r>
    <n v="4501"/>
    <x v="1"/>
    <s v="NCP05"/>
    <x v="1"/>
    <x v="9"/>
    <s v="OUT035"/>
    <x v="2"/>
    <x v="1"/>
    <x v="0"/>
    <n v="2.5281801999999999E-2"/>
    <n v="19.600000000000001"/>
    <n v="152.00239999999999"/>
    <n v="3.7"/>
  </r>
  <r>
    <n v="4502"/>
    <x v="1"/>
    <s v="NCT42"/>
    <x v="5"/>
    <x v="9"/>
    <s v="OUT035"/>
    <x v="2"/>
    <x v="1"/>
    <x v="0"/>
    <n v="2.4882614000000001E-2"/>
    <n v="5.88"/>
    <n v="149.4392"/>
    <n v="3.7"/>
  </r>
  <r>
    <n v="4503"/>
    <x v="1"/>
    <s v="NCT30"/>
    <x v="5"/>
    <x v="9"/>
    <s v="OUT035"/>
    <x v="2"/>
    <x v="1"/>
    <x v="0"/>
    <n v="8.0277707000000004E-2"/>
    <n v="9.1"/>
    <n v="47.271799999999999"/>
    <n v="3.7"/>
  </r>
  <r>
    <n v="4504"/>
    <x v="1"/>
    <s v="NCE18"/>
    <x v="5"/>
    <x v="9"/>
    <s v="OUT035"/>
    <x v="2"/>
    <x v="1"/>
    <x v="0"/>
    <n v="2.1421289E-2"/>
    <n v="10"/>
    <n v="248.375"/>
    <n v="3.7"/>
  </r>
  <r>
    <n v="4505"/>
    <x v="1"/>
    <s v="FDL33"/>
    <x v="6"/>
    <x v="9"/>
    <s v="OUT035"/>
    <x v="2"/>
    <x v="1"/>
    <x v="0"/>
    <n v="0"/>
    <n v="7.2350000000000003"/>
    <n v="197.24520000000001"/>
    <n v="3.7"/>
  </r>
  <r>
    <n v="4506"/>
    <x v="1"/>
    <s v="FDM21"/>
    <x v="6"/>
    <x v="9"/>
    <s v="OUT035"/>
    <x v="2"/>
    <x v="1"/>
    <x v="0"/>
    <n v="6.4351907999999999E-2"/>
    <n v="20.2"/>
    <n v="259.46460000000002"/>
    <n v="3.7"/>
  </r>
  <r>
    <n v="4507"/>
    <x v="0"/>
    <s v="FDQ47"/>
    <x v="8"/>
    <x v="9"/>
    <s v="OUT035"/>
    <x v="2"/>
    <x v="1"/>
    <x v="0"/>
    <n v="0.168154574"/>
    <n v="7.1550000000000002"/>
    <n v="33.787399999999998"/>
    <n v="3.7"/>
  </r>
  <r>
    <n v="4508"/>
    <x v="0"/>
    <s v="FDN49"/>
    <x v="12"/>
    <x v="9"/>
    <s v="OUT035"/>
    <x v="2"/>
    <x v="1"/>
    <x v="0"/>
    <n v="0.12520078800000001"/>
    <n v="17.25"/>
    <n v="41.648000000000003"/>
    <n v="3.7"/>
  </r>
  <r>
    <n v="4509"/>
    <x v="0"/>
    <s v="FDE51"/>
    <x v="11"/>
    <x v="9"/>
    <s v="OUT035"/>
    <x v="2"/>
    <x v="1"/>
    <x v="0"/>
    <n v="9.6449090000000001E-2"/>
    <n v="5.9249999999999998"/>
    <n v="43.808599999999998"/>
    <n v="3.7"/>
  </r>
  <r>
    <n v="4510"/>
    <x v="0"/>
    <s v="FDZ26"/>
    <x v="11"/>
    <x v="9"/>
    <s v="OUT035"/>
    <x v="2"/>
    <x v="1"/>
    <x v="0"/>
    <n v="0.143990173"/>
    <n v="11.6"/>
    <n v="239.62219999999999"/>
    <n v="3.7"/>
  </r>
  <r>
    <n v="4511"/>
    <x v="0"/>
    <s v="FDQ40"/>
    <x v="2"/>
    <x v="9"/>
    <s v="OUT035"/>
    <x v="2"/>
    <x v="1"/>
    <x v="0"/>
    <n v="3.6020710999999997E-2"/>
    <n v="11.1"/>
    <n v="177.27119999999999"/>
    <n v="3.7"/>
  </r>
  <r>
    <n v="4512"/>
    <x v="0"/>
    <s v="FDI40"/>
    <x v="2"/>
    <x v="9"/>
    <s v="OUT035"/>
    <x v="2"/>
    <x v="1"/>
    <x v="0"/>
    <n v="0.125579201"/>
    <n v="11.5"/>
    <n v="99.735799999999998"/>
    <n v="3.7"/>
  </r>
  <r>
    <n v="4513"/>
    <x v="0"/>
    <s v="FDJ40"/>
    <x v="2"/>
    <x v="9"/>
    <s v="OUT035"/>
    <x v="2"/>
    <x v="1"/>
    <x v="0"/>
    <n v="4.9579882999999998E-2"/>
    <n v="13.6"/>
    <n v="110.0912"/>
    <n v="3.7"/>
  </r>
  <r>
    <n v="4514"/>
    <x v="0"/>
    <s v="FDV19"/>
    <x v="0"/>
    <x v="9"/>
    <s v="OUT035"/>
    <x v="2"/>
    <x v="1"/>
    <x v="0"/>
    <n v="3.5250370000000003E-2"/>
    <n v="14.85"/>
    <n v="160.95779999999999"/>
    <n v="3.7"/>
  </r>
  <r>
    <n v="4515"/>
    <x v="0"/>
    <s v="FDN58"/>
    <x v="6"/>
    <x v="9"/>
    <s v="OUT035"/>
    <x v="2"/>
    <x v="1"/>
    <x v="0"/>
    <n v="5.6861637999999999E-2"/>
    <n v="13.8"/>
    <n v="231.5984"/>
    <n v="3.7"/>
  </r>
  <r>
    <n v="4516"/>
    <x v="0"/>
    <s v="FDL14"/>
    <x v="3"/>
    <x v="9"/>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8"/>
    <s v="OUT027"/>
    <x v="1"/>
    <x v="0"/>
    <x v="3"/>
    <n v="9.9589909000000004E-2"/>
    <m/>
    <n v="109.18859999999999"/>
    <n v="3.7"/>
  </r>
  <r>
    <n v="4578"/>
    <x v="1"/>
    <s v="NCA42"/>
    <x v="5"/>
    <x v="8"/>
    <s v="OUT027"/>
    <x v="1"/>
    <x v="0"/>
    <x v="3"/>
    <n v="2.8410334999999998E-2"/>
    <m/>
    <n v="158.06039999999999"/>
    <n v="3.7"/>
  </r>
  <r>
    <n v="4579"/>
    <x v="1"/>
    <s v="NCQ50"/>
    <x v="5"/>
    <x v="8"/>
    <s v="OUT027"/>
    <x v="1"/>
    <x v="0"/>
    <x v="3"/>
    <n v="3.4141212999999997E-2"/>
    <m/>
    <n v="211.92179999999999"/>
    <n v="3.7"/>
  </r>
  <r>
    <n v="4580"/>
    <x v="1"/>
    <s v="FDU39"/>
    <x v="7"/>
    <x v="8"/>
    <s v="OUT027"/>
    <x v="1"/>
    <x v="0"/>
    <x v="3"/>
    <n v="3.5863435999999999E-2"/>
    <m/>
    <n v="58.356200000000001"/>
    <n v="3.7"/>
  </r>
  <r>
    <n v="4581"/>
    <x v="1"/>
    <s v="FDF58"/>
    <x v="6"/>
    <x v="8"/>
    <s v="OUT027"/>
    <x v="1"/>
    <x v="0"/>
    <x v="3"/>
    <n v="9.5347580000000008E-3"/>
    <m/>
    <n v="64.551000000000002"/>
    <n v="3.7"/>
  </r>
  <r>
    <n v="4582"/>
    <x v="1"/>
    <s v="FDH34"/>
    <x v="6"/>
    <x v="8"/>
    <s v="OUT027"/>
    <x v="1"/>
    <x v="0"/>
    <x v="3"/>
    <n v="3.0944665999999999E-2"/>
    <m/>
    <n v="186.65819999999999"/>
    <n v="3.7"/>
  </r>
  <r>
    <n v="4583"/>
    <x v="1"/>
    <s v="FDK57"/>
    <x v="6"/>
    <x v="8"/>
    <s v="OUT027"/>
    <x v="1"/>
    <x v="0"/>
    <x v="3"/>
    <n v="7.9904067999999995E-2"/>
    <m/>
    <n v="120.044"/>
    <n v="3.7"/>
  </r>
  <r>
    <n v="4584"/>
    <x v="1"/>
    <s v="FDM10"/>
    <x v="6"/>
    <x v="8"/>
    <s v="OUT027"/>
    <x v="1"/>
    <x v="0"/>
    <x v="3"/>
    <n v="7.5603698999999996E-2"/>
    <m/>
    <n v="215.12180000000001"/>
    <n v="3.7"/>
  </r>
  <r>
    <n v="4585"/>
    <x v="1"/>
    <s v="FDQ22"/>
    <x v="6"/>
    <x v="8"/>
    <s v="OUT027"/>
    <x v="1"/>
    <x v="0"/>
    <x v="3"/>
    <n v="2.9595637000000001E-2"/>
    <m/>
    <n v="40.982199999999999"/>
    <n v="3.7"/>
  </r>
  <r>
    <n v="4586"/>
    <x v="1"/>
    <s v="DRI01"/>
    <x v="4"/>
    <x v="8"/>
    <s v="OUT027"/>
    <x v="1"/>
    <x v="0"/>
    <x v="3"/>
    <n v="3.4286109000000002E-2"/>
    <m/>
    <n v="173.1422"/>
    <n v="3.7"/>
  </r>
  <r>
    <n v="4587"/>
    <x v="0"/>
    <s v="FDT24"/>
    <x v="13"/>
    <x v="8"/>
    <s v="OUT027"/>
    <x v="1"/>
    <x v="0"/>
    <x v="3"/>
    <n v="0"/>
    <m/>
    <n v="75.9328"/>
    <n v="3.7"/>
  </r>
  <r>
    <n v="4588"/>
    <x v="0"/>
    <s v="FDT47"/>
    <x v="8"/>
    <x v="8"/>
    <s v="OUT027"/>
    <x v="1"/>
    <x v="0"/>
    <x v="3"/>
    <n v="2.4390149999999999E-2"/>
    <m/>
    <n v="95.906800000000004"/>
    <n v="3.7"/>
  </r>
  <r>
    <n v="4589"/>
    <x v="0"/>
    <s v="FDD40"/>
    <x v="11"/>
    <x v="8"/>
    <s v="OUT027"/>
    <x v="1"/>
    <x v="0"/>
    <x v="3"/>
    <n v="1.4721718999999999E-2"/>
    <m/>
    <n v="193.61619999999999"/>
    <n v="3.7"/>
  </r>
  <r>
    <n v="4590"/>
    <x v="0"/>
    <s v="FDG56"/>
    <x v="0"/>
    <x v="8"/>
    <s v="OUT027"/>
    <x v="1"/>
    <x v="0"/>
    <x v="3"/>
    <n v="7.1106549000000005E-2"/>
    <m/>
    <n v="60.553600000000003"/>
    <n v="3.7"/>
  </r>
  <r>
    <n v="4591"/>
    <x v="0"/>
    <s v="FDQ45"/>
    <x v="6"/>
    <x v="8"/>
    <s v="OUT027"/>
    <x v="1"/>
    <x v="0"/>
    <x v="3"/>
    <n v="1.0864186E-2"/>
    <m/>
    <n v="185.36080000000001"/>
    <n v="3.7"/>
  </r>
  <r>
    <n v="4592"/>
    <x v="0"/>
    <s v="DRC01"/>
    <x v="4"/>
    <x v="8"/>
    <s v="OUT027"/>
    <x v="1"/>
    <x v="0"/>
    <x v="3"/>
    <n v="1.9107026999999999E-2"/>
    <m/>
    <n v="48.469200000000001"/>
    <n v="3.7"/>
  </r>
  <r>
    <n v="4593"/>
    <x v="0"/>
    <s v="FDD59"/>
    <x v="15"/>
    <x v="8"/>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9"/>
    <s v="OUT035"/>
    <x v="2"/>
    <x v="1"/>
    <x v="0"/>
    <n v="1.9866704999999998E-2"/>
    <n v="8.02"/>
    <n v="154.59719999999999"/>
    <n v="3.6"/>
  </r>
  <r>
    <n v="4599"/>
    <x v="1"/>
    <s v="FDW11"/>
    <x v="8"/>
    <x v="1"/>
    <s v="OUT018"/>
    <x v="1"/>
    <x v="0"/>
    <x v="1"/>
    <n v="4.8980799999999998E-2"/>
    <n v="12.6"/>
    <n v="61.919400000000003"/>
    <n v="3.6"/>
  </r>
  <r>
    <n v="4600"/>
    <x v="0"/>
    <s v="FDE40"/>
    <x v="11"/>
    <x v="8"/>
    <s v="OUT027"/>
    <x v="1"/>
    <x v="0"/>
    <x v="3"/>
    <n v="9.8663652000000004E-2"/>
    <m/>
    <n v="62.919400000000003"/>
    <n v="3.6"/>
  </r>
  <r>
    <n v="4601"/>
    <x v="0"/>
    <s v="FDG33"/>
    <x v="14"/>
    <x v="8"/>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9"/>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8"/>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8"/>
    <s v="OUT019"/>
    <x v="0"/>
    <x v="1"/>
    <x v="2"/>
    <n v="0.29493921400000001"/>
    <m/>
    <n v="47.106000000000002"/>
    <n v="3.6"/>
  </r>
  <r>
    <n v="4622"/>
    <x v="1"/>
    <s v="DRK11"/>
    <x v="9"/>
    <x v="8"/>
    <s v="OUT019"/>
    <x v="0"/>
    <x v="1"/>
    <x v="2"/>
    <n v="1.8847114000000002E-2"/>
    <m/>
    <n v="148.03919999999999"/>
    <n v="3.6"/>
  </r>
  <r>
    <n v="4623"/>
    <x v="1"/>
    <s v="NCM26"/>
    <x v="10"/>
    <x v="8"/>
    <s v="OUT019"/>
    <x v="0"/>
    <x v="1"/>
    <x v="2"/>
    <n v="4.0520753999999999E-2"/>
    <m/>
    <n v="153.934"/>
    <n v="3.6"/>
  </r>
  <r>
    <n v="4624"/>
    <x v="1"/>
    <s v="FDK09"/>
    <x v="6"/>
    <x v="8"/>
    <s v="OUT019"/>
    <x v="0"/>
    <x v="1"/>
    <x v="2"/>
    <n v="0.160665697"/>
    <m/>
    <n v="227.5352"/>
    <n v="3.6"/>
  </r>
  <r>
    <n v="4625"/>
    <x v="1"/>
    <s v="FDT46"/>
    <x v="6"/>
    <x v="8"/>
    <s v="OUT019"/>
    <x v="0"/>
    <x v="1"/>
    <x v="2"/>
    <n v="5.3939315000000002E-2"/>
    <m/>
    <n v="52.1008"/>
    <n v="3.6"/>
  </r>
  <r>
    <n v="4626"/>
    <x v="0"/>
    <s v="FDP13"/>
    <x v="3"/>
    <x v="8"/>
    <s v="OUT019"/>
    <x v="0"/>
    <x v="1"/>
    <x v="2"/>
    <n v="0.23518320500000001"/>
    <m/>
    <n v="41.548000000000002"/>
    <n v="3.6"/>
  </r>
  <r>
    <n v="4627"/>
    <x v="0"/>
    <s v="FDO03"/>
    <x v="7"/>
    <x v="8"/>
    <s v="OUT019"/>
    <x v="0"/>
    <x v="1"/>
    <x v="2"/>
    <n v="6.4577332000000001E-2"/>
    <m/>
    <n v="230.5352"/>
    <n v="3.6"/>
  </r>
  <r>
    <n v="4628"/>
    <x v="0"/>
    <s v="FDO09"/>
    <x v="6"/>
    <x v="8"/>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9"/>
    <s v="OUT035"/>
    <x v="2"/>
    <x v="1"/>
    <x v="0"/>
    <n v="6.9087481000000006E-2"/>
    <n v="15.85"/>
    <n v="218.7166"/>
    <n v="3.6"/>
  </r>
  <r>
    <n v="4677"/>
    <x v="1"/>
    <s v="DRI39"/>
    <x v="11"/>
    <x v="9"/>
    <s v="OUT035"/>
    <x v="2"/>
    <x v="1"/>
    <x v="0"/>
    <n v="9.7043739000000004E-2"/>
    <n v="13.8"/>
    <n v="57.493000000000002"/>
    <n v="3.6"/>
  </r>
  <r>
    <n v="4678"/>
    <x v="1"/>
    <s v="FDF04"/>
    <x v="2"/>
    <x v="9"/>
    <s v="OUT035"/>
    <x v="2"/>
    <x v="1"/>
    <x v="0"/>
    <n v="1.3634468E-2"/>
    <n v="17.5"/>
    <n v="256.43040000000002"/>
    <n v="3.6"/>
  </r>
  <r>
    <n v="4679"/>
    <x v="1"/>
    <s v="FDY31"/>
    <x v="0"/>
    <x v="9"/>
    <s v="OUT035"/>
    <x v="2"/>
    <x v="1"/>
    <x v="0"/>
    <n v="4.3554613999999998E-2"/>
    <n v="5.98"/>
    <n v="148.24180000000001"/>
    <n v="3.6"/>
  </r>
  <r>
    <n v="4680"/>
    <x v="1"/>
    <s v="FDR43"/>
    <x v="0"/>
    <x v="9"/>
    <s v="OUT035"/>
    <x v="2"/>
    <x v="1"/>
    <x v="0"/>
    <n v="0.16145897300000001"/>
    <n v="18.2"/>
    <n v="37.819000000000003"/>
    <n v="3.6"/>
  </r>
  <r>
    <n v="4681"/>
    <x v="1"/>
    <s v="NCC30"/>
    <x v="5"/>
    <x v="9"/>
    <s v="OUT035"/>
    <x v="2"/>
    <x v="1"/>
    <x v="0"/>
    <n v="2.7573983E-2"/>
    <n v="16.600000000000001"/>
    <n v="176.6344"/>
    <n v="3.6"/>
  </r>
  <r>
    <n v="4682"/>
    <x v="1"/>
    <s v="FDQ10"/>
    <x v="6"/>
    <x v="9"/>
    <s v="OUT035"/>
    <x v="2"/>
    <x v="1"/>
    <x v="0"/>
    <n v="3.3172957000000003E-2"/>
    <n v="12.85"/>
    <n v="172.04220000000001"/>
    <n v="3.6"/>
  </r>
  <r>
    <n v="4683"/>
    <x v="1"/>
    <s v="FDL22"/>
    <x v="6"/>
    <x v="9"/>
    <s v="OUT035"/>
    <x v="2"/>
    <x v="1"/>
    <x v="0"/>
    <n v="3.6383292999999997E-2"/>
    <n v="16.850000000000001"/>
    <n v="91.0488"/>
    <n v="3.6"/>
  </r>
  <r>
    <n v="4684"/>
    <x v="1"/>
    <s v="DRG13"/>
    <x v="4"/>
    <x v="9"/>
    <s v="OUT035"/>
    <x v="2"/>
    <x v="1"/>
    <x v="0"/>
    <n v="3.7179120000000003E-2"/>
    <n v="17.25"/>
    <n v="162.55260000000001"/>
    <n v="3.6"/>
  </r>
  <r>
    <n v="4685"/>
    <x v="0"/>
    <s v="FDM04"/>
    <x v="2"/>
    <x v="9"/>
    <s v="OUT035"/>
    <x v="2"/>
    <x v="1"/>
    <x v="0"/>
    <n v="4.7111699999999999E-2"/>
    <n v="9.1950000000000003"/>
    <n v="52.066600000000001"/>
    <n v="3.6"/>
  </r>
  <r>
    <n v="4686"/>
    <x v="0"/>
    <s v="FDA04"/>
    <x v="2"/>
    <x v="9"/>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8"/>
    <s v="OUT027"/>
    <x v="1"/>
    <x v="0"/>
    <x v="3"/>
    <n v="0"/>
    <m/>
    <n v="89.185599999999994"/>
    <n v="3.6"/>
  </r>
  <r>
    <n v="4729"/>
    <x v="1"/>
    <s v="FDU38"/>
    <x v="11"/>
    <x v="8"/>
    <s v="OUT027"/>
    <x v="1"/>
    <x v="0"/>
    <x v="3"/>
    <n v="8.2150144999999994E-2"/>
    <m/>
    <n v="192.9504"/>
    <n v="3.6"/>
  </r>
  <r>
    <n v="4730"/>
    <x v="1"/>
    <s v="FDB32"/>
    <x v="0"/>
    <x v="8"/>
    <s v="OUT027"/>
    <x v="1"/>
    <x v="0"/>
    <x v="3"/>
    <n v="2.3339367E-2"/>
    <m/>
    <n v="94.877799999999993"/>
    <n v="3.6"/>
  </r>
  <r>
    <n v="4731"/>
    <x v="1"/>
    <s v="FDS08"/>
    <x v="0"/>
    <x v="8"/>
    <s v="OUT027"/>
    <x v="1"/>
    <x v="0"/>
    <x v="3"/>
    <n v="5.6685382999999999E-2"/>
    <m/>
    <n v="178.43700000000001"/>
    <n v="3.6"/>
  </r>
  <r>
    <n v="4732"/>
    <x v="1"/>
    <s v="DRG23"/>
    <x v="9"/>
    <x v="8"/>
    <s v="OUT027"/>
    <x v="1"/>
    <x v="0"/>
    <x v="3"/>
    <n v="8.6360961999999999E-2"/>
    <m/>
    <n v="151.26820000000001"/>
    <n v="3.6"/>
  </r>
  <r>
    <n v="4733"/>
    <x v="1"/>
    <s v="NCK18"/>
    <x v="5"/>
    <x v="8"/>
    <s v="OUT027"/>
    <x v="1"/>
    <x v="0"/>
    <x v="3"/>
    <n v="6.6656670000000001E-3"/>
    <m/>
    <n v="164.11840000000001"/>
    <n v="3.6"/>
  </r>
  <r>
    <n v="4734"/>
    <x v="1"/>
    <s v="NCT42"/>
    <x v="5"/>
    <x v="8"/>
    <s v="OUT027"/>
    <x v="1"/>
    <x v="0"/>
    <x v="3"/>
    <n v="2.4766802000000001E-2"/>
    <m/>
    <n v="151.03919999999999"/>
    <n v="3.6"/>
  </r>
  <r>
    <n v="4735"/>
    <x v="1"/>
    <s v="NCV30"/>
    <x v="5"/>
    <x v="8"/>
    <s v="OUT027"/>
    <x v="1"/>
    <x v="0"/>
    <x v="3"/>
    <n v="6.5612807999999995E-2"/>
    <m/>
    <n v="62.350999999999999"/>
    <n v="3.6"/>
  </r>
  <r>
    <n v="4736"/>
    <x v="0"/>
    <s v="FDL48"/>
    <x v="13"/>
    <x v="8"/>
    <s v="OUT027"/>
    <x v="1"/>
    <x v="0"/>
    <x v="3"/>
    <n v="8.1868040000000003E-2"/>
    <m/>
    <n v="46.803400000000003"/>
    <n v="3.6"/>
  </r>
  <r>
    <n v="4737"/>
    <x v="0"/>
    <s v="FDA02"/>
    <x v="11"/>
    <x v="8"/>
    <s v="OUT027"/>
    <x v="1"/>
    <x v="0"/>
    <x v="3"/>
    <n v="2.9578726E-2"/>
    <m/>
    <n v="143.57859999999999"/>
    <n v="3.6"/>
  </r>
  <r>
    <n v="4738"/>
    <x v="0"/>
    <s v="FDR32"/>
    <x v="0"/>
    <x v="8"/>
    <s v="OUT027"/>
    <x v="1"/>
    <x v="0"/>
    <x v="3"/>
    <n v="8.5392428000000006E-2"/>
    <m/>
    <n v="226.76939999999999"/>
    <n v="3.6"/>
  </r>
  <r>
    <n v="4739"/>
    <x v="0"/>
    <s v="FDZ39"/>
    <x v="7"/>
    <x v="8"/>
    <s v="OUT027"/>
    <x v="1"/>
    <x v="0"/>
    <x v="3"/>
    <n v="1.7937483000000001E-2"/>
    <m/>
    <n v="103.499"/>
    <n v="3.6"/>
  </r>
  <r>
    <n v="4740"/>
    <x v="0"/>
    <s v="FDI21"/>
    <x v="6"/>
    <x v="8"/>
    <s v="OUT027"/>
    <x v="1"/>
    <x v="0"/>
    <x v="3"/>
    <n v="5.6328717E-2"/>
    <m/>
    <n v="63.916800000000002"/>
    <n v="3.6"/>
  </r>
  <r>
    <n v="4741"/>
    <x v="0"/>
    <s v="FDO46"/>
    <x v="6"/>
    <x v="8"/>
    <s v="OUT027"/>
    <x v="1"/>
    <x v="0"/>
    <x v="3"/>
    <n v="1.4143673000000001E-2"/>
    <m/>
    <n v="187.38720000000001"/>
    <n v="3.6"/>
  </r>
  <r>
    <n v="4742"/>
    <x v="0"/>
    <s v="FDW21"/>
    <x v="6"/>
    <x v="8"/>
    <s v="OUT027"/>
    <x v="1"/>
    <x v="0"/>
    <x v="3"/>
    <n v="5.9350009999999996E-3"/>
    <m/>
    <n v="98.835800000000006"/>
    <n v="3.6"/>
  </r>
  <r>
    <n v="4743"/>
    <x v="0"/>
    <s v="FDI16"/>
    <x v="2"/>
    <x v="8"/>
    <s v="OUT027"/>
    <x v="1"/>
    <x v="0"/>
    <x v="3"/>
    <n v="0.13511820199999999"/>
    <m/>
    <n v="52.564"/>
    <n v="3.6"/>
  </r>
  <r>
    <n v="4744"/>
    <x v="0"/>
    <s v="FDH17"/>
    <x v="2"/>
    <x v="4"/>
    <s v="OUT045"/>
    <x v="2"/>
    <x v="1"/>
    <x v="0"/>
    <n v="1.6687113999999999E-2"/>
    <n v="16.2"/>
    <n v="96.9726"/>
    <n v="3.5"/>
  </r>
  <r>
    <n v="4745"/>
    <x v="0"/>
    <s v="FDV10"/>
    <x v="6"/>
    <x v="9"/>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9"/>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9"/>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8"/>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8"/>
    <s v="OUT019"/>
    <x v="0"/>
    <x v="1"/>
    <x v="2"/>
    <n v="1.2865901000000001E-2"/>
    <m/>
    <n v="59.3536"/>
    <n v="3.5"/>
  </r>
  <r>
    <n v="4785"/>
    <x v="1"/>
    <s v="FDY09"/>
    <x v="6"/>
    <x v="8"/>
    <s v="OUT019"/>
    <x v="0"/>
    <x v="1"/>
    <x v="2"/>
    <n v="4.4122209000000003E-2"/>
    <m/>
    <n v="173.80539999999999"/>
    <n v="3.5"/>
  </r>
  <r>
    <n v="4786"/>
    <x v="0"/>
    <s v="FDH31"/>
    <x v="7"/>
    <x v="8"/>
    <s v="OUT019"/>
    <x v="0"/>
    <x v="1"/>
    <x v="2"/>
    <n v="0"/>
    <m/>
    <n v="98.2042"/>
    <n v="3.5"/>
  </r>
  <r>
    <n v="4787"/>
    <x v="0"/>
    <s v="DRA24"/>
    <x v="4"/>
    <x v="8"/>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9"/>
    <s v="OUT035"/>
    <x v="2"/>
    <x v="1"/>
    <x v="0"/>
    <n v="3.1397503E-2"/>
    <n v="8.1950000000000003"/>
    <n v="91.346199999999996"/>
    <n v="3.5"/>
  </r>
  <r>
    <n v="4840"/>
    <x v="1"/>
    <s v="FDY48"/>
    <x v="13"/>
    <x v="9"/>
    <s v="OUT035"/>
    <x v="2"/>
    <x v="1"/>
    <x v="0"/>
    <n v="2.3730384E-2"/>
    <n v="14"/>
    <n v="104.33320000000001"/>
    <n v="3.5"/>
  </r>
  <r>
    <n v="4841"/>
    <x v="1"/>
    <s v="FDW01"/>
    <x v="3"/>
    <x v="9"/>
    <s v="OUT035"/>
    <x v="2"/>
    <x v="1"/>
    <x v="0"/>
    <n v="6.4048405000000003E-2"/>
    <n v="14.5"/>
    <n v="153.4682"/>
    <n v="3.5"/>
  </r>
  <r>
    <n v="4842"/>
    <x v="1"/>
    <s v="FDG53"/>
    <x v="2"/>
    <x v="9"/>
    <s v="OUT035"/>
    <x v="2"/>
    <x v="1"/>
    <x v="0"/>
    <n v="4.5848263E-2"/>
    <n v="10"/>
    <n v="138.518"/>
    <n v="3.5"/>
  </r>
  <r>
    <n v="4843"/>
    <x v="1"/>
    <s v="FDB32"/>
    <x v="0"/>
    <x v="9"/>
    <s v="OUT035"/>
    <x v="2"/>
    <x v="1"/>
    <x v="0"/>
    <n v="2.3448503999999998E-2"/>
    <n v="20.6"/>
    <n v="93.977800000000002"/>
    <n v="3.5"/>
  </r>
  <r>
    <n v="4844"/>
    <x v="1"/>
    <s v="NCP43"/>
    <x v="10"/>
    <x v="9"/>
    <s v="OUT035"/>
    <x v="2"/>
    <x v="1"/>
    <x v="0"/>
    <n v="3.0501281000000002E-2"/>
    <n v="17.75"/>
    <n v="180.566"/>
    <n v="3.5"/>
  </r>
  <r>
    <n v="4845"/>
    <x v="1"/>
    <s v="NCI31"/>
    <x v="10"/>
    <x v="9"/>
    <s v="OUT035"/>
    <x v="2"/>
    <x v="1"/>
    <x v="0"/>
    <n v="8.131178E-2"/>
    <n v="20"/>
    <n v="37.819000000000003"/>
    <n v="3.5"/>
  </r>
  <r>
    <n v="4846"/>
    <x v="1"/>
    <s v="FDF22"/>
    <x v="6"/>
    <x v="9"/>
    <s v="OUT035"/>
    <x v="2"/>
    <x v="1"/>
    <x v="0"/>
    <n v="5.6819936000000001E-2"/>
    <n v="6.8650000000000002"/>
    <n v="212.62180000000001"/>
    <n v="3.5"/>
  </r>
  <r>
    <n v="4847"/>
    <x v="1"/>
    <s v="FDT34"/>
    <x v="6"/>
    <x v="9"/>
    <s v="OUT035"/>
    <x v="2"/>
    <x v="1"/>
    <x v="0"/>
    <n v="0.174317307"/>
    <n v="9.3000000000000007"/>
    <n v="106.79640000000001"/>
    <n v="3.5"/>
  </r>
  <r>
    <n v="4848"/>
    <x v="1"/>
    <s v="FDJ46"/>
    <x v="6"/>
    <x v="9"/>
    <s v="OUT035"/>
    <x v="2"/>
    <x v="1"/>
    <x v="0"/>
    <n v="4.4814962E-2"/>
    <n v="11.1"/>
    <n v="174.40539999999999"/>
    <n v="3.5"/>
  </r>
  <r>
    <n v="4849"/>
    <x v="1"/>
    <s v="DRC49"/>
    <x v="4"/>
    <x v="9"/>
    <s v="OUT035"/>
    <x v="2"/>
    <x v="1"/>
    <x v="0"/>
    <n v="6.5424207999999998E-2"/>
    <n v="8.67"/>
    <n v="145.81280000000001"/>
    <n v="3.5"/>
  </r>
  <r>
    <n v="4850"/>
    <x v="1"/>
    <s v="FDZ34"/>
    <x v="15"/>
    <x v="9"/>
    <s v="OUT035"/>
    <x v="2"/>
    <x v="1"/>
    <x v="0"/>
    <n v="7.5864170999999994E-2"/>
    <n v="6.6950000000000003"/>
    <n v="192.08199999999999"/>
    <n v="3.5"/>
  </r>
  <r>
    <n v="4851"/>
    <x v="1"/>
    <s v="FDA22"/>
    <x v="15"/>
    <x v="9"/>
    <s v="OUT035"/>
    <x v="2"/>
    <x v="1"/>
    <x v="0"/>
    <n v="8.4436393999999998E-2"/>
    <n v="7.4349999999999996"/>
    <n v="168.61580000000001"/>
    <n v="3.5"/>
  </r>
  <r>
    <n v="4852"/>
    <x v="1"/>
    <s v="FDG47"/>
    <x v="15"/>
    <x v="9"/>
    <s v="OUT035"/>
    <x v="2"/>
    <x v="1"/>
    <x v="0"/>
    <n v="6.9605676000000005E-2"/>
    <n v="12.8"/>
    <n v="261.92520000000002"/>
    <n v="3.5"/>
  </r>
  <r>
    <n v="4853"/>
    <x v="0"/>
    <s v="FDR37"/>
    <x v="12"/>
    <x v="9"/>
    <s v="OUT035"/>
    <x v="2"/>
    <x v="1"/>
    <x v="0"/>
    <n v="6.6237024000000005E-2"/>
    <n v="16.5"/>
    <n v="183.1292"/>
    <n v="3.5"/>
  </r>
  <r>
    <n v="4854"/>
    <x v="0"/>
    <s v="FDX46"/>
    <x v="6"/>
    <x v="9"/>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8"/>
    <s v="OUT027"/>
    <x v="1"/>
    <x v="0"/>
    <x v="3"/>
    <n v="0.105324246"/>
    <m/>
    <n v="125.7046"/>
    <n v="3.5"/>
  </r>
  <r>
    <n v="4898"/>
    <x v="1"/>
    <s v="FDX13"/>
    <x v="3"/>
    <x v="8"/>
    <s v="OUT027"/>
    <x v="1"/>
    <x v="0"/>
    <x v="3"/>
    <n v="4.7551568000000002E-2"/>
    <m/>
    <n v="249.10919999999999"/>
    <n v="3.5"/>
  </r>
  <r>
    <n v="4899"/>
    <x v="1"/>
    <s v="FDD51"/>
    <x v="11"/>
    <x v="8"/>
    <s v="OUT027"/>
    <x v="1"/>
    <x v="0"/>
    <x v="3"/>
    <n v="0.119371835"/>
    <m/>
    <n v="45.2744"/>
    <n v="3.5"/>
  </r>
  <r>
    <n v="4900"/>
    <x v="1"/>
    <s v="FDY50"/>
    <x v="11"/>
    <x v="8"/>
    <s v="OUT027"/>
    <x v="1"/>
    <x v="0"/>
    <x v="3"/>
    <n v="0.13032165200000001"/>
    <m/>
    <n v="88.717200000000005"/>
    <n v="3.5"/>
  </r>
  <r>
    <n v="4901"/>
    <x v="1"/>
    <s v="FDE32"/>
    <x v="0"/>
    <x v="8"/>
    <s v="OUT027"/>
    <x v="1"/>
    <x v="0"/>
    <x v="3"/>
    <n v="4.8522793000000002E-2"/>
    <m/>
    <n v="39.650599999999997"/>
    <n v="3.5"/>
  </r>
  <r>
    <n v="4902"/>
    <x v="1"/>
    <s v="FDG44"/>
    <x v="0"/>
    <x v="8"/>
    <s v="OUT027"/>
    <x v="1"/>
    <x v="0"/>
    <x v="3"/>
    <n v="0"/>
    <m/>
    <n v="55.729799999999997"/>
    <n v="3.5"/>
  </r>
  <r>
    <n v="4903"/>
    <x v="1"/>
    <s v="FDL44"/>
    <x v="0"/>
    <x v="8"/>
    <s v="OUT027"/>
    <x v="1"/>
    <x v="0"/>
    <x v="3"/>
    <n v="1.2215675E-2"/>
    <m/>
    <n v="162.7894"/>
    <n v="3.5"/>
  </r>
  <r>
    <n v="4904"/>
    <x v="1"/>
    <s v="NCO41"/>
    <x v="1"/>
    <x v="8"/>
    <s v="OUT027"/>
    <x v="1"/>
    <x v="0"/>
    <x v="3"/>
    <n v="1.8757586E-2"/>
    <m/>
    <n v="96.938400000000001"/>
    <n v="3.5"/>
  </r>
  <r>
    <n v="4905"/>
    <x v="1"/>
    <s v="NCU29"/>
    <x v="1"/>
    <x v="8"/>
    <s v="OUT027"/>
    <x v="1"/>
    <x v="0"/>
    <x v="3"/>
    <n v="2.5354071999999998E-2"/>
    <m/>
    <n v="144.476"/>
    <n v="3.5"/>
  </r>
  <r>
    <n v="4906"/>
    <x v="1"/>
    <s v="NCD55"/>
    <x v="5"/>
    <x v="8"/>
    <s v="OUT027"/>
    <x v="1"/>
    <x v="0"/>
    <x v="3"/>
    <n v="2.4213353999999999E-2"/>
    <m/>
    <n v="42.445399999999999"/>
    <n v="3.5"/>
  </r>
  <r>
    <n v="4907"/>
    <x v="1"/>
    <s v="NCG54"/>
    <x v="5"/>
    <x v="8"/>
    <s v="OUT027"/>
    <x v="1"/>
    <x v="0"/>
    <x v="3"/>
    <n v="7.9419800999999998E-2"/>
    <m/>
    <n v="172.31059999999999"/>
    <n v="3.5"/>
  </r>
  <r>
    <n v="4908"/>
    <x v="1"/>
    <s v="FDK33"/>
    <x v="6"/>
    <x v="8"/>
    <s v="OUT027"/>
    <x v="1"/>
    <x v="0"/>
    <x v="3"/>
    <n v="1.1180842999999999E-2"/>
    <m/>
    <n v="213.45599999999999"/>
    <n v="3.5"/>
  </r>
  <r>
    <n v="4909"/>
    <x v="1"/>
    <s v="DRG01"/>
    <x v="4"/>
    <x v="8"/>
    <s v="OUT027"/>
    <x v="1"/>
    <x v="0"/>
    <x v="3"/>
    <n v="4.4660955000000002E-2"/>
    <m/>
    <n v="74.766999999999996"/>
    <n v="3.5"/>
  </r>
  <r>
    <n v="4910"/>
    <x v="1"/>
    <s v="DRH01"/>
    <x v="4"/>
    <x v="8"/>
    <s v="OUT027"/>
    <x v="1"/>
    <x v="0"/>
    <x v="3"/>
    <n v="9.7429924000000001E-2"/>
    <m/>
    <n v="172.87379999999999"/>
    <n v="3.5"/>
  </r>
  <r>
    <n v="4911"/>
    <x v="0"/>
    <s v="FDW60"/>
    <x v="13"/>
    <x v="8"/>
    <s v="OUT027"/>
    <x v="1"/>
    <x v="0"/>
    <x v="3"/>
    <n v="1.6979325999999999E-2"/>
    <m/>
    <n v="177.03700000000001"/>
    <n v="3.5"/>
  </r>
  <r>
    <n v="4912"/>
    <x v="0"/>
    <s v="FDZ50"/>
    <x v="11"/>
    <x v="8"/>
    <s v="OUT027"/>
    <x v="1"/>
    <x v="0"/>
    <x v="3"/>
    <n v="0"/>
    <m/>
    <n v="184.26079999999999"/>
    <n v="3.5"/>
  </r>
  <r>
    <n v="4913"/>
    <x v="0"/>
    <s v="FDA52"/>
    <x v="2"/>
    <x v="8"/>
    <s v="OUT027"/>
    <x v="1"/>
    <x v="0"/>
    <x v="3"/>
    <n v="0.12780038799999999"/>
    <m/>
    <n v="177.03700000000001"/>
    <n v="3.5"/>
  </r>
  <r>
    <n v="4914"/>
    <x v="0"/>
    <s v="FDG10"/>
    <x v="6"/>
    <x v="8"/>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9"/>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8"/>
    <s v="OUT019"/>
    <x v="0"/>
    <x v="1"/>
    <x v="2"/>
    <n v="3.7160705000000002E-2"/>
    <m/>
    <n v="54.229799999999997"/>
    <n v="3.4"/>
  </r>
  <r>
    <n v="4933"/>
    <x v="1"/>
    <s v="FDO57"/>
    <x v="6"/>
    <x v="8"/>
    <s v="OUT019"/>
    <x v="0"/>
    <x v="1"/>
    <x v="2"/>
    <n v="0.19033746000000001"/>
    <m/>
    <n v="159.45779999999999"/>
    <n v="3.4"/>
  </r>
  <r>
    <n v="4934"/>
    <x v="0"/>
    <s v="FDU45"/>
    <x v="6"/>
    <x v="8"/>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9"/>
    <s v="OUT035"/>
    <x v="2"/>
    <x v="1"/>
    <x v="0"/>
    <n v="9.0278633999999996E-2"/>
    <n v="6.5250000000000004"/>
    <n v="86.788200000000003"/>
    <n v="3.4"/>
  </r>
  <r>
    <n v="4965"/>
    <x v="1"/>
    <s v="FDD11"/>
    <x v="15"/>
    <x v="9"/>
    <s v="OUT035"/>
    <x v="2"/>
    <x v="1"/>
    <x v="0"/>
    <n v="0"/>
    <n v="12.85"/>
    <n v="254.70400000000001"/>
    <n v="3.4"/>
  </r>
  <r>
    <n v="4966"/>
    <x v="1"/>
    <s v="NCR29"/>
    <x v="1"/>
    <x v="9"/>
    <s v="OUT035"/>
    <x v="2"/>
    <x v="1"/>
    <x v="0"/>
    <n v="5.4630544000000003E-2"/>
    <n v="7.5650000000000004"/>
    <n v="57.393000000000001"/>
    <n v="3.4"/>
  </r>
  <r>
    <n v="4967"/>
    <x v="1"/>
    <s v="NCM54"/>
    <x v="5"/>
    <x v="9"/>
    <s v="OUT035"/>
    <x v="2"/>
    <x v="1"/>
    <x v="0"/>
    <n v="5.0929428999999998E-2"/>
    <n v="17.7"/>
    <n v="129.1678"/>
    <n v="3.4"/>
  </r>
  <r>
    <n v="4968"/>
    <x v="1"/>
    <s v="DRB24"/>
    <x v="4"/>
    <x v="9"/>
    <s v="OUT035"/>
    <x v="2"/>
    <x v="1"/>
    <x v="0"/>
    <n v="2.0573333999999999E-2"/>
    <n v="8.7850000000000001"/>
    <n v="156.46559999999999"/>
    <n v="3.4"/>
  </r>
  <r>
    <n v="4969"/>
    <x v="1"/>
    <s v="DRE49"/>
    <x v="4"/>
    <x v="9"/>
    <s v="OUT035"/>
    <x v="2"/>
    <x v="1"/>
    <x v="0"/>
    <n v="0"/>
    <n v="20.75"/>
    <n v="153.00239999999999"/>
    <n v="3.4"/>
  </r>
  <r>
    <n v="4970"/>
    <x v="0"/>
    <s v="FDC16"/>
    <x v="11"/>
    <x v="9"/>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8"/>
    <s v="OUT027"/>
    <x v="1"/>
    <x v="0"/>
    <x v="3"/>
    <n v="5.5648052000000003E-2"/>
    <m/>
    <n v="100.30159999999999"/>
    <n v="3.4"/>
  </r>
  <r>
    <n v="4995"/>
    <x v="1"/>
    <s v="NCI43"/>
    <x v="5"/>
    <x v="8"/>
    <s v="OUT027"/>
    <x v="1"/>
    <x v="0"/>
    <x v="3"/>
    <n v="2.5842950999999999E-2"/>
    <m/>
    <n v="48.637599999999999"/>
    <n v="3.4"/>
  </r>
  <r>
    <n v="4996"/>
    <x v="1"/>
    <s v="FDG31"/>
    <x v="7"/>
    <x v="8"/>
    <s v="OUT027"/>
    <x v="1"/>
    <x v="0"/>
    <x v="3"/>
    <n v="3.7712875E-2"/>
    <m/>
    <n v="64.482600000000005"/>
    <n v="3.4"/>
  </r>
  <r>
    <n v="4997"/>
    <x v="0"/>
    <s v="FDW38"/>
    <x v="11"/>
    <x v="8"/>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8"/>
    <s v="OUT019"/>
    <x v="0"/>
    <x v="1"/>
    <x v="2"/>
    <n v="0.27897407499999999"/>
    <m/>
    <n v="225.37200000000001"/>
    <n v="3.3"/>
  </r>
  <r>
    <n v="5001"/>
    <x v="1"/>
    <s v="NCO26"/>
    <x v="5"/>
    <x v="9"/>
    <s v="OUT035"/>
    <x v="2"/>
    <x v="1"/>
    <x v="0"/>
    <n v="7.6841094999999998E-2"/>
    <n v="7.2350000000000003"/>
    <n v="117.5492"/>
    <n v="3.3"/>
  </r>
  <r>
    <n v="5002"/>
    <x v="1"/>
    <s v="FDF20"/>
    <x v="0"/>
    <x v="4"/>
    <s v="OUT045"/>
    <x v="2"/>
    <x v="1"/>
    <x v="0"/>
    <n v="3.3287540999999997E-2"/>
    <n v="12.85"/>
    <n v="198.4768"/>
    <n v="3.3"/>
  </r>
  <r>
    <n v="5003"/>
    <x v="1"/>
    <s v="FDT59"/>
    <x v="8"/>
    <x v="9"/>
    <s v="OUT035"/>
    <x v="2"/>
    <x v="1"/>
    <x v="0"/>
    <n v="1.5908424000000001E-2"/>
    <n v="13.65"/>
    <n v="231.16679999999999"/>
    <n v="3.3"/>
  </r>
  <r>
    <n v="5004"/>
    <x v="1"/>
    <s v="NCR41"/>
    <x v="1"/>
    <x v="4"/>
    <s v="OUT045"/>
    <x v="2"/>
    <x v="0"/>
    <x v="0"/>
    <n v="1.8060550000000002E-2"/>
    <n v="17.850000000000001"/>
    <n v="97.009399999999999"/>
    <n v="3.3"/>
  </r>
  <r>
    <n v="5005"/>
    <x v="0"/>
    <s v="FDF53"/>
    <x v="2"/>
    <x v="9"/>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8"/>
    <s v="OUT027"/>
    <x v="1"/>
    <x v="0"/>
    <x v="3"/>
    <n v="7.0437799999999995E-2"/>
    <m/>
    <n v="112.886"/>
    <n v="3.3"/>
  </r>
  <r>
    <n v="5009"/>
    <x v="1"/>
    <s v="FDS51"/>
    <x v="7"/>
    <x v="0"/>
    <s v="OUT049"/>
    <x v="0"/>
    <x v="0"/>
    <x v="0"/>
    <n v="3.2230526000000002E-2"/>
    <n v="13.35"/>
    <n v="61.419400000000003"/>
    <n v="3.3"/>
  </r>
  <r>
    <n v="5010"/>
    <x v="1"/>
    <s v="FDX59"/>
    <x v="8"/>
    <x v="8"/>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8"/>
    <s v="OUT019"/>
    <x v="0"/>
    <x v="1"/>
    <x v="2"/>
    <n v="0.144534212"/>
    <m/>
    <n v="190.65039999999999"/>
    <n v="3.3"/>
  </r>
  <r>
    <n v="5021"/>
    <x v="1"/>
    <s v="NCN41"/>
    <x v="1"/>
    <x v="8"/>
    <s v="OUT019"/>
    <x v="0"/>
    <x v="1"/>
    <x v="2"/>
    <n v="9.1411749E-2"/>
    <m/>
    <n v="121.373"/>
    <n v="3.3"/>
  </r>
  <r>
    <n v="5022"/>
    <x v="1"/>
    <s v="NCX05"/>
    <x v="1"/>
    <x v="8"/>
    <s v="OUT019"/>
    <x v="0"/>
    <x v="1"/>
    <x v="2"/>
    <n v="0.16994319499999999"/>
    <m/>
    <n v="116.2492"/>
    <n v="3.3"/>
  </r>
  <r>
    <n v="5023"/>
    <x v="1"/>
    <s v="DRJ24"/>
    <x v="4"/>
    <x v="8"/>
    <s v="OUT019"/>
    <x v="0"/>
    <x v="1"/>
    <x v="2"/>
    <n v="0.19842484099999999"/>
    <m/>
    <n v="185.29239999999999"/>
    <n v="3.3"/>
  </r>
  <r>
    <n v="5024"/>
    <x v="0"/>
    <s v="FDU33"/>
    <x v="6"/>
    <x v="8"/>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9"/>
    <s v="OUT035"/>
    <x v="2"/>
    <x v="1"/>
    <x v="0"/>
    <n v="9.1467933000000001E-2"/>
    <n v="5.8250000000000002"/>
    <n v="159.7894"/>
    <n v="3.3"/>
  </r>
  <r>
    <n v="5068"/>
    <x v="1"/>
    <s v="NCN26"/>
    <x v="5"/>
    <x v="9"/>
    <s v="OUT035"/>
    <x v="2"/>
    <x v="1"/>
    <x v="0"/>
    <n v="2.8674471E-2"/>
    <n v="10.85"/>
    <n v="115.1808"/>
    <n v="3.3"/>
  </r>
  <r>
    <n v="5069"/>
    <x v="1"/>
    <s v="DRG36"/>
    <x v="4"/>
    <x v="9"/>
    <s v="OUT035"/>
    <x v="2"/>
    <x v="1"/>
    <x v="0"/>
    <n v="9.5360186E-2"/>
    <n v="14.15"/>
    <n v="172.31059999999999"/>
    <n v="3.3"/>
  </r>
  <r>
    <n v="5070"/>
    <x v="1"/>
    <s v="FDX23"/>
    <x v="13"/>
    <x v="9"/>
    <s v="OUT035"/>
    <x v="2"/>
    <x v="1"/>
    <x v="0"/>
    <n v="2.9686147999999999E-2"/>
    <n v="6.4450000000000003"/>
    <n v="96.443600000000004"/>
    <n v="3.3"/>
  </r>
  <r>
    <n v="5071"/>
    <x v="1"/>
    <s v="FDZ56"/>
    <x v="0"/>
    <x v="9"/>
    <s v="OUT035"/>
    <x v="2"/>
    <x v="1"/>
    <x v="0"/>
    <n v="2.5732114E-2"/>
    <n v="16.25"/>
    <n v="166.44739999999999"/>
    <n v="3.3"/>
  </r>
  <r>
    <n v="5072"/>
    <x v="1"/>
    <s v="FDL20"/>
    <x v="0"/>
    <x v="9"/>
    <s v="OUT035"/>
    <x v="2"/>
    <x v="1"/>
    <x v="0"/>
    <n v="0.128390273"/>
    <n v="17.100000000000001"/>
    <n v="111.98860000000001"/>
    <n v="3.3"/>
  </r>
  <r>
    <n v="5073"/>
    <x v="1"/>
    <s v="NCU54"/>
    <x v="5"/>
    <x v="9"/>
    <s v="OUT035"/>
    <x v="2"/>
    <x v="1"/>
    <x v="0"/>
    <n v="9.8603729000000001E-2"/>
    <n v="8.8800000000000008"/>
    <n v="210.727"/>
    <n v="3.3"/>
  </r>
  <r>
    <n v="5074"/>
    <x v="1"/>
    <s v="NCO18"/>
    <x v="5"/>
    <x v="9"/>
    <s v="OUT035"/>
    <x v="2"/>
    <x v="1"/>
    <x v="0"/>
    <n v="2.4646608E-2"/>
    <n v="13.15"/>
    <n v="177.46860000000001"/>
    <n v="3.3"/>
  </r>
  <r>
    <n v="5075"/>
    <x v="1"/>
    <s v="NCI42"/>
    <x v="5"/>
    <x v="9"/>
    <s v="OUT035"/>
    <x v="2"/>
    <x v="1"/>
    <x v="0"/>
    <n v="1.0363585999999999E-2"/>
    <n v="18.75"/>
    <n v="207.19540000000001"/>
    <n v="3.3"/>
  </r>
  <r>
    <n v="5076"/>
    <x v="1"/>
    <s v="FDD34"/>
    <x v="6"/>
    <x v="9"/>
    <s v="OUT035"/>
    <x v="2"/>
    <x v="1"/>
    <x v="0"/>
    <n v="1.5873285000000001E-2"/>
    <n v="7.9450000000000003"/>
    <n v="161.321"/>
    <n v="3.3"/>
  </r>
  <r>
    <n v="5077"/>
    <x v="0"/>
    <s v="FDL48"/>
    <x v="13"/>
    <x v="9"/>
    <s v="OUT035"/>
    <x v="2"/>
    <x v="1"/>
    <x v="0"/>
    <n v="8.2250862999999994E-2"/>
    <n v="19.350000000000001"/>
    <n v="48.703400000000002"/>
    <n v="3.3"/>
  </r>
  <r>
    <n v="5078"/>
    <x v="0"/>
    <s v="FDR44"/>
    <x v="0"/>
    <x v="9"/>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8"/>
    <s v="OUT027"/>
    <x v="1"/>
    <x v="0"/>
    <x v="3"/>
    <n v="0"/>
    <m/>
    <n v="175.30279999999999"/>
    <n v="3.3"/>
  </r>
  <r>
    <n v="5112"/>
    <x v="1"/>
    <s v="FDZ40"/>
    <x v="2"/>
    <x v="8"/>
    <s v="OUT027"/>
    <x v="1"/>
    <x v="0"/>
    <x v="3"/>
    <n v="3.9988162000000001E-2"/>
    <m/>
    <n v="55.729799999999997"/>
    <n v="3.3"/>
  </r>
  <r>
    <n v="5113"/>
    <x v="1"/>
    <s v="NCZ17"/>
    <x v="1"/>
    <x v="8"/>
    <s v="OUT027"/>
    <x v="1"/>
    <x v="0"/>
    <x v="3"/>
    <n v="7.9046991999999996E-2"/>
    <m/>
    <n v="39.8506"/>
    <n v="3.3"/>
  </r>
  <r>
    <n v="5114"/>
    <x v="1"/>
    <s v="NCZ53"/>
    <x v="1"/>
    <x v="8"/>
    <s v="OUT027"/>
    <x v="1"/>
    <x v="0"/>
    <x v="3"/>
    <n v="2.4358634000000001E-2"/>
    <m/>
    <n v="190.42140000000001"/>
    <n v="3.3"/>
  </r>
  <r>
    <n v="5115"/>
    <x v="0"/>
    <s v="FDI50"/>
    <x v="3"/>
    <x v="8"/>
    <s v="OUT027"/>
    <x v="1"/>
    <x v="0"/>
    <x v="3"/>
    <n v="3.0693308999999998E-2"/>
    <m/>
    <n v="228.0352"/>
    <n v="3.3"/>
  </r>
  <r>
    <n v="5116"/>
    <x v="0"/>
    <s v="FDZ26"/>
    <x v="11"/>
    <x v="8"/>
    <s v="OUT027"/>
    <x v="1"/>
    <x v="0"/>
    <x v="3"/>
    <n v="0.14331999500000001"/>
    <m/>
    <n v="237.5222"/>
    <n v="3.3"/>
  </r>
  <r>
    <n v="5117"/>
    <x v="0"/>
    <s v="FDT27"/>
    <x v="7"/>
    <x v="8"/>
    <s v="OUT027"/>
    <x v="1"/>
    <x v="0"/>
    <x v="3"/>
    <n v="6.9250192000000002E-2"/>
    <m/>
    <n v="232.9616"/>
    <n v="3.3"/>
  </r>
  <r>
    <n v="5118"/>
    <x v="0"/>
    <s v="FDW15"/>
    <x v="7"/>
    <x v="8"/>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9"/>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8"/>
    <s v="OUT019"/>
    <x v="0"/>
    <x v="1"/>
    <x v="2"/>
    <n v="0.15531693599999999"/>
    <m/>
    <n v="64.150999999999996"/>
    <n v="3.2"/>
  </r>
  <r>
    <n v="5133"/>
    <x v="0"/>
    <s v="FDA02"/>
    <x v="11"/>
    <x v="8"/>
    <s v="OUT019"/>
    <x v="0"/>
    <x v="1"/>
    <x v="2"/>
    <n v="5.2040538999999997E-2"/>
    <m/>
    <n v="143.17859999999999"/>
    <n v="3.2"/>
  </r>
  <r>
    <n v="5134"/>
    <x v="0"/>
    <s v="FDS33"/>
    <x v="6"/>
    <x v="8"/>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9"/>
    <s v="OUT035"/>
    <x v="2"/>
    <x v="1"/>
    <x v="0"/>
    <n v="5.5908267999999997E-2"/>
    <n v="17.350000000000001"/>
    <n v="99.801599999999993"/>
    <n v="3.2"/>
  </r>
  <r>
    <n v="5149"/>
    <x v="1"/>
    <s v="FDX26"/>
    <x v="11"/>
    <x v="9"/>
    <s v="OUT035"/>
    <x v="2"/>
    <x v="1"/>
    <x v="0"/>
    <n v="8.7791916999999997E-2"/>
    <n v="17.7"/>
    <n v="180.6292"/>
    <n v="3.2"/>
  </r>
  <r>
    <n v="5150"/>
    <x v="1"/>
    <s v="FDT28"/>
    <x v="2"/>
    <x v="9"/>
    <s v="OUT035"/>
    <x v="2"/>
    <x v="1"/>
    <x v="0"/>
    <n v="6.3554150000000004E-2"/>
    <n v="13.3"/>
    <n v="149.4708"/>
    <n v="3.2"/>
  </r>
  <r>
    <n v="5151"/>
    <x v="1"/>
    <s v="DRM23"/>
    <x v="9"/>
    <x v="9"/>
    <s v="OUT035"/>
    <x v="2"/>
    <x v="1"/>
    <x v="0"/>
    <n v="0.13570755300000001"/>
    <n v="16.600000000000001"/>
    <n v="170.6422"/>
    <n v="3.2"/>
  </r>
  <r>
    <n v="5152"/>
    <x v="1"/>
    <s v="FDK33"/>
    <x v="6"/>
    <x v="9"/>
    <s v="OUT035"/>
    <x v="2"/>
    <x v="1"/>
    <x v="0"/>
    <n v="1.1233126E-2"/>
    <n v="17.850000000000001"/>
    <n v="211.55600000000001"/>
    <n v="3.2"/>
  </r>
  <r>
    <n v="5153"/>
    <x v="0"/>
    <s v="FDP44"/>
    <x v="0"/>
    <x v="9"/>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8"/>
    <s v="OUT027"/>
    <x v="1"/>
    <x v="0"/>
    <x v="3"/>
    <n v="8.499464E-3"/>
    <m/>
    <n v="81.361800000000002"/>
    <n v="3.2"/>
  </r>
  <r>
    <n v="5168"/>
    <x v="1"/>
    <s v="FDO23"/>
    <x v="8"/>
    <x v="8"/>
    <s v="OUT027"/>
    <x v="1"/>
    <x v="0"/>
    <x v="3"/>
    <n v="0.14571827000000001"/>
    <m/>
    <n v="94.343599999999995"/>
    <n v="3.2"/>
  </r>
  <r>
    <n v="5169"/>
    <x v="1"/>
    <s v="FDY55"/>
    <x v="0"/>
    <x v="8"/>
    <s v="OUT027"/>
    <x v="1"/>
    <x v="0"/>
    <x v="3"/>
    <n v="0"/>
    <m/>
    <n v="255.7988"/>
    <n v="3.2"/>
  </r>
  <r>
    <n v="5170"/>
    <x v="0"/>
    <s v="FDZ23"/>
    <x v="13"/>
    <x v="8"/>
    <s v="OUT027"/>
    <x v="1"/>
    <x v="0"/>
    <x v="3"/>
    <n v="6.7175915000000003E-2"/>
    <m/>
    <n v="187.124"/>
    <n v="3.2"/>
  </r>
  <r>
    <n v="5171"/>
    <x v="0"/>
    <s v="FDB04"/>
    <x v="11"/>
    <x v="8"/>
    <s v="OUT027"/>
    <x v="1"/>
    <x v="0"/>
    <x v="3"/>
    <n v="6.2920180000000006E-2"/>
    <m/>
    <n v="88.985600000000005"/>
    <n v="3.2"/>
  </r>
  <r>
    <n v="5172"/>
    <x v="0"/>
    <s v="FDJ55"/>
    <x v="7"/>
    <x v="8"/>
    <s v="OUT027"/>
    <x v="1"/>
    <x v="0"/>
    <x v="3"/>
    <n v="2.3417004000000002E-2"/>
    <m/>
    <n v="223.84039999999999"/>
    <n v="3.2"/>
  </r>
  <r>
    <n v="5173"/>
    <x v="0"/>
    <s v="FDI10"/>
    <x v="6"/>
    <x v="8"/>
    <s v="OUT027"/>
    <x v="1"/>
    <x v="0"/>
    <x v="3"/>
    <n v="7.8024650000000001E-2"/>
    <m/>
    <n v="171.44220000000001"/>
    <n v="3.2"/>
  </r>
  <r>
    <n v="5174"/>
    <x v="0"/>
    <s v="FDQ28"/>
    <x v="2"/>
    <x v="3"/>
    <s v="OUT013"/>
    <x v="1"/>
    <x v="2"/>
    <x v="0"/>
    <n v="6.0376776E-2"/>
    <n v="14"/>
    <n v="154.56559999999999"/>
    <n v="3.1"/>
  </r>
  <r>
    <n v="5175"/>
    <x v="1"/>
    <s v="DRH03"/>
    <x v="11"/>
    <x v="8"/>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8"/>
    <s v="OUT019"/>
    <x v="0"/>
    <x v="1"/>
    <x v="2"/>
    <n v="5.7969482000000003E-2"/>
    <m/>
    <n v="119.3124"/>
    <n v="3.1"/>
  </r>
  <r>
    <n v="5190"/>
    <x v="1"/>
    <s v="FDZ33"/>
    <x v="6"/>
    <x v="8"/>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9"/>
    <s v="OUT035"/>
    <x v="2"/>
    <x v="1"/>
    <x v="0"/>
    <n v="0"/>
    <n v="5.9850000000000003"/>
    <n v="125.26779999999999"/>
    <n v="3.1"/>
  </r>
  <r>
    <n v="5202"/>
    <x v="1"/>
    <s v="DRM47"/>
    <x v="9"/>
    <x v="9"/>
    <s v="OUT035"/>
    <x v="2"/>
    <x v="1"/>
    <x v="0"/>
    <n v="4.3777415E-2"/>
    <n v="9.3000000000000007"/>
    <n v="192.9846"/>
    <n v="3.1"/>
  </r>
  <r>
    <n v="5203"/>
    <x v="1"/>
    <s v="NCH29"/>
    <x v="1"/>
    <x v="9"/>
    <s v="OUT035"/>
    <x v="2"/>
    <x v="1"/>
    <x v="0"/>
    <n v="3.4467286E-2"/>
    <n v="5.51"/>
    <n v="96.772599999999997"/>
    <n v="3.1"/>
  </r>
  <r>
    <n v="5204"/>
    <x v="1"/>
    <s v="NCZ42"/>
    <x v="5"/>
    <x v="9"/>
    <s v="OUT035"/>
    <x v="2"/>
    <x v="1"/>
    <x v="0"/>
    <n v="1.1285795E-2"/>
    <n v="10.5"/>
    <n v="235.82480000000001"/>
    <n v="3.1"/>
  </r>
  <r>
    <n v="5205"/>
    <x v="0"/>
    <s v="FDC59"/>
    <x v="15"/>
    <x v="9"/>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8"/>
    <s v="OUT027"/>
    <x v="1"/>
    <x v="0"/>
    <x v="3"/>
    <n v="8.6752988000000003E-2"/>
    <m/>
    <n v="98.141000000000005"/>
    <n v="3.1"/>
  </r>
  <r>
    <n v="5218"/>
    <x v="1"/>
    <s v="FDL10"/>
    <x v="6"/>
    <x v="8"/>
    <s v="OUT027"/>
    <x v="1"/>
    <x v="0"/>
    <x v="3"/>
    <n v="3.9300964000000001E-2"/>
    <m/>
    <n v="99.504199999999997"/>
    <n v="3.1"/>
  </r>
  <r>
    <n v="5219"/>
    <x v="0"/>
    <s v="FDZ25"/>
    <x v="3"/>
    <x v="8"/>
    <s v="OUT027"/>
    <x v="1"/>
    <x v="0"/>
    <x v="3"/>
    <n v="2.748331E-2"/>
    <m/>
    <n v="169.37899999999999"/>
    <n v="3.1"/>
  </r>
  <r>
    <n v="5220"/>
    <x v="0"/>
    <s v="FDS32"/>
    <x v="0"/>
    <x v="8"/>
    <s v="OUT027"/>
    <x v="1"/>
    <x v="0"/>
    <x v="3"/>
    <n v="2.9510313E-2"/>
    <m/>
    <n v="141.9838"/>
    <n v="3.1"/>
  </r>
  <r>
    <n v="5221"/>
    <x v="0"/>
    <s v="FDR15"/>
    <x v="7"/>
    <x v="8"/>
    <s v="OUT027"/>
    <x v="1"/>
    <x v="0"/>
    <x v="3"/>
    <n v="3.3276066E-2"/>
    <m/>
    <n v="153.8314"/>
    <n v="3.1"/>
  </r>
  <r>
    <n v="5222"/>
    <x v="0"/>
    <s v="FDW22"/>
    <x v="6"/>
    <x v="8"/>
    <s v="OUT027"/>
    <x v="1"/>
    <x v="0"/>
    <x v="3"/>
    <n v="3.0143704E-2"/>
    <m/>
    <n v="222.01140000000001"/>
    <n v="3.1"/>
  </r>
  <r>
    <n v="5223"/>
    <x v="0"/>
    <s v="FDS02"/>
    <x v="11"/>
    <x v="8"/>
    <s v="OUT019"/>
    <x v="0"/>
    <x v="1"/>
    <x v="2"/>
    <n v="0.25539489599999998"/>
    <m/>
    <n v="196.8794"/>
    <n v="3"/>
  </r>
  <r>
    <n v="5224"/>
    <x v="0"/>
    <s v="FDC29"/>
    <x v="2"/>
    <x v="2"/>
    <s v="OUT046"/>
    <x v="0"/>
    <x v="1"/>
    <x v="0"/>
    <n v="2.4205661E-2"/>
    <n v="8.39"/>
    <n v="114.0176"/>
    <n v="3"/>
  </r>
  <r>
    <n v="5225"/>
    <x v="0"/>
    <s v="FDJ38"/>
    <x v="3"/>
    <x v="9"/>
    <s v="OUT035"/>
    <x v="2"/>
    <x v="1"/>
    <x v="0"/>
    <n v="4.0197931999999999E-2"/>
    <n v="8.6"/>
    <n v="190.15299999999999"/>
    <n v="3"/>
  </r>
  <r>
    <n v="5226"/>
    <x v="1"/>
    <s v="FDK44"/>
    <x v="0"/>
    <x v="5"/>
    <s v="OUT017"/>
    <x v="2"/>
    <x v="1"/>
    <x v="0"/>
    <n v="0.122918852"/>
    <n v="16.600000000000001"/>
    <n v="173.07380000000001"/>
    <n v="3"/>
  </r>
  <r>
    <n v="5227"/>
    <x v="1"/>
    <s v="DRF27"/>
    <x v="11"/>
    <x v="8"/>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8"/>
    <s v="OUT019"/>
    <x v="0"/>
    <x v="1"/>
    <x v="2"/>
    <n v="0.13121031999999999"/>
    <m/>
    <n v="74.035399999999996"/>
    <n v="3"/>
  </r>
  <r>
    <n v="5232"/>
    <x v="1"/>
    <s v="FDU52"/>
    <x v="2"/>
    <x v="4"/>
    <s v="OUT045"/>
    <x v="2"/>
    <x v="0"/>
    <x v="0"/>
    <n v="6.3900189999999996E-2"/>
    <n v="7.56"/>
    <n v="157.26300000000001"/>
    <n v="3"/>
  </r>
  <r>
    <n v="5233"/>
    <x v="1"/>
    <s v="FDZ22"/>
    <x v="6"/>
    <x v="8"/>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9"/>
    <s v="OUT035"/>
    <x v="2"/>
    <x v="1"/>
    <x v="0"/>
    <n v="7.1832909E-2"/>
    <n v="8.3650000000000002"/>
    <n v="36.150599999999997"/>
    <n v="3"/>
  </r>
  <r>
    <n v="5240"/>
    <x v="1"/>
    <s v="FDN21"/>
    <x v="6"/>
    <x v="8"/>
    <s v="OUT027"/>
    <x v="1"/>
    <x v="0"/>
    <x v="3"/>
    <n v="7.6483450999999994E-2"/>
    <m/>
    <n v="163.12360000000001"/>
    <n v="3"/>
  </r>
  <r>
    <n v="5241"/>
    <x v="1"/>
    <s v="FDB34"/>
    <x v="6"/>
    <x v="1"/>
    <s v="OUT018"/>
    <x v="1"/>
    <x v="0"/>
    <x v="1"/>
    <n v="2.6718209999999999E-2"/>
    <n v="15.25"/>
    <n v="85.219800000000006"/>
    <n v="3"/>
  </r>
  <r>
    <n v="5242"/>
    <x v="1"/>
    <s v="FDA45"/>
    <x v="6"/>
    <x v="8"/>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8"/>
    <s v="OUT019"/>
    <x v="0"/>
    <x v="1"/>
    <x v="2"/>
    <n v="0.30485910399999999"/>
    <m/>
    <n v="125.4362"/>
    <n v="3"/>
  </r>
  <r>
    <n v="5266"/>
    <x v="1"/>
    <s v="FDN13"/>
    <x v="12"/>
    <x v="8"/>
    <s v="OUT019"/>
    <x v="0"/>
    <x v="1"/>
    <x v="2"/>
    <n v="0.266234421"/>
    <m/>
    <n v="98.535799999999995"/>
    <n v="3"/>
  </r>
  <r>
    <n v="5267"/>
    <x v="1"/>
    <s v="FDQ13"/>
    <x v="3"/>
    <x v="8"/>
    <s v="OUT019"/>
    <x v="0"/>
    <x v="1"/>
    <x v="2"/>
    <n v="1.8632082000000001E-2"/>
    <m/>
    <n v="82.990799999999993"/>
    <n v="3"/>
  </r>
  <r>
    <n v="5268"/>
    <x v="1"/>
    <s v="FDW13"/>
    <x v="3"/>
    <x v="8"/>
    <s v="OUT019"/>
    <x v="0"/>
    <x v="1"/>
    <x v="2"/>
    <n v="0.17138350599999999"/>
    <m/>
    <n v="50.532400000000003"/>
    <n v="3"/>
  </r>
  <r>
    <n v="5269"/>
    <x v="1"/>
    <s v="FDC04"/>
    <x v="11"/>
    <x v="8"/>
    <s v="OUT019"/>
    <x v="0"/>
    <x v="1"/>
    <x v="2"/>
    <n v="7.8764058999999997E-2"/>
    <m/>
    <n v="241.3854"/>
    <n v="3"/>
  </r>
  <r>
    <n v="5270"/>
    <x v="1"/>
    <s v="FDE45"/>
    <x v="0"/>
    <x v="8"/>
    <s v="OUT019"/>
    <x v="0"/>
    <x v="1"/>
    <x v="2"/>
    <n v="7.0660449E-2"/>
    <m/>
    <n v="180.40020000000001"/>
    <n v="3"/>
  </r>
  <r>
    <n v="5271"/>
    <x v="0"/>
    <s v="FDB41"/>
    <x v="2"/>
    <x v="8"/>
    <s v="OUT019"/>
    <x v="0"/>
    <x v="1"/>
    <x v="2"/>
    <n v="0.17038272600000001"/>
    <m/>
    <n v="45.271799999999999"/>
    <n v="3"/>
  </r>
  <r>
    <n v="5272"/>
    <x v="0"/>
    <s v="FDZ16"/>
    <x v="2"/>
    <x v="8"/>
    <s v="OUT019"/>
    <x v="0"/>
    <x v="1"/>
    <x v="2"/>
    <n v="0.27988694800000002"/>
    <m/>
    <n v="193.14779999999999"/>
    <n v="3"/>
  </r>
  <r>
    <n v="5273"/>
    <x v="1"/>
    <s v="DRH39"/>
    <x v="11"/>
    <x v="8"/>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9"/>
    <s v="OUT035"/>
    <x v="2"/>
    <x v="1"/>
    <x v="0"/>
    <n v="0.17504710400000001"/>
    <n v="5.6550000000000002"/>
    <n v="146.9102"/>
    <n v="3"/>
  </r>
  <r>
    <n v="5326"/>
    <x v="1"/>
    <s v="FDS48"/>
    <x v="13"/>
    <x v="9"/>
    <s v="OUT035"/>
    <x v="2"/>
    <x v="1"/>
    <x v="0"/>
    <n v="2.7774001999999999E-2"/>
    <n v="15.15"/>
    <n v="152.3708"/>
    <n v="3"/>
  </r>
  <r>
    <n v="5327"/>
    <x v="1"/>
    <s v="FDS23"/>
    <x v="8"/>
    <x v="9"/>
    <s v="OUT035"/>
    <x v="2"/>
    <x v="1"/>
    <x v="0"/>
    <n v="0.14086246999999999"/>
    <n v="4.6349999999999998"/>
    <n v="126.49939999999999"/>
    <n v="3"/>
  </r>
  <r>
    <n v="5328"/>
    <x v="1"/>
    <s v="FDV35"/>
    <x v="8"/>
    <x v="9"/>
    <s v="OUT035"/>
    <x v="2"/>
    <x v="1"/>
    <x v="0"/>
    <n v="0.12818175900000001"/>
    <n v="19.5"/>
    <n v="156.13140000000001"/>
    <n v="3"/>
  </r>
  <r>
    <n v="5329"/>
    <x v="1"/>
    <s v="DRF27"/>
    <x v="11"/>
    <x v="9"/>
    <s v="OUT035"/>
    <x v="2"/>
    <x v="1"/>
    <x v="0"/>
    <n v="2.8411899000000001E-2"/>
    <n v="8.93"/>
    <n v="152.334"/>
    <n v="3"/>
  </r>
  <r>
    <n v="5330"/>
    <x v="1"/>
    <s v="FDV14"/>
    <x v="11"/>
    <x v="9"/>
    <s v="OUT035"/>
    <x v="2"/>
    <x v="1"/>
    <x v="0"/>
    <n v="4.4489064000000002E-2"/>
    <n v="19.850000000000001"/>
    <n v="89.485600000000005"/>
    <n v="3"/>
  </r>
  <r>
    <n v="5331"/>
    <x v="1"/>
    <s v="FDQ20"/>
    <x v="0"/>
    <x v="9"/>
    <s v="OUT035"/>
    <x v="2"/>
    <x v="1"/>
    <x v="0"/>
    <n v="2.9779206999999999E-2"/>
    <n v="8.3249999999999993"/>
    <n v="39.313800000000001"/>
    <n v="3"/>
  </r>
  <r>
    <n v="5332"/>
    <x v="1"/>
    <s v="FDT43"/>
    <x v="0"/>
    <x v="9"/>
    <s v="OUT035"/>
    <x v="2"/>
    <x v="1"/>
    <x v="0"/>
    <n v="2.0544065E-2"/>
    <n v="16.350000000000001"/>
    <n v="49.932400000000001"/>
    <n v="3"/>
  </r>
  <r>
    <n v="5333"/>
    <x v="1"/>
    <s v="DRN35"/>
    <x v="9"/>
    <x v="9"/>
    <s v="OUT035"/>
    <x v="2"/>
    <x v="1"/>
    <x v="0"/>
    <n v="7.0234305999999996E-2"/>
    <n v="8.01"/>
    <n v="34.953200000000002"/>
    <n v="3"/>
  </r>
  <r>
    <n v="5334"/>
    <x v="1"/>
    <s v="NCF07"/>
    <x v="5"/>
    <x v="9"/>
    <s v="OUT035"/>
    <x v="2"/>
    <x v="1"/>
    <x v="0"/>
    <n v="3.201648E-2"/>
    <n v="9"/>
    <n v="99.601600000000005"/>
    <n v="3"/>
  </r>
  <r>
    <n v="5335"/>
    <x v="1"/>
    <s v="FDL45"/>
    <x v="6"/>
    <x v="9"/>
    <s v="OUT035"/>
    <x v="2"/>
    <x v="1"/>
    <x v="0"/>
    <n v="3.7680710999999999E-2"/>
    <n v="15.6"/>
    <n v="123.7704"/>
    <n v="3"/>
  </r>
  <r>
    <n v="5336"/>
    <x v="1"/>
    <s v="FDL34"/>
    <x v="6"/>
    <x v="9"/>
    <s v="OUT035"/>
    <x v="2"/>
    <x v="1"/>
    <x v="0"/>
    <n v="4.0938154999999997E-2"/>
    <n v="16"/>
    <n v="141.14959999999999"/>
    <n v="3"/>
  </r>
  <r>
    <n v="5337"/>
    <x v="1"/>
    <s v="FDR09"/>
    <x v="6"/>
    <x v="9"/>
    <s v="OUT035"/>
    <x v="2"/>
    <x v="1"/>
    <x v="0"/>
    <n v="7.7709901999999997E-2"/>
    <n v="18.25"/>
    <n v="259.69619999999998"/>
    <n v="3"/>
  </r>
  <r>
    <n v="5338"/>
    <x v="1"/>
    <s v="DRN36"/>
    <x v="4"/>
    <x v="9"/>
    <s v="OUT035"/>
    <x v="2"/>
    <x v="1"/>
    <x v="0"/>
    <n v="5.0168353999999998E-2"/>
    <n v="15.2"/>
    <n v="95.375200000000007"/>
    <n v="3"/>
  </r>
  <r>
    <n v="5339"/>
    <x v="0"/>
    <s v="FDM50"/>
    <x v="3"/>
    <x v="9"/>
    <s v="OUT035"/>
    <x v="2"/>
    <x v="1"/>
    <x v="0"/>
    <n v="3.0083482000000002E-2"/>
    <n v="13"/>
    <n v="61.921999999999997"/>
    <n v="3"/>
  </r>
  <r>
    <n v="5340"/>
    <x v="0"/>
    <s v="FDA26"/>
    <x v="11"/>
    <x v="9"/>
    <s v="OUT035"/>
    <x v="2"/>
    <x v="1"/>
    <x v="0"/>
    <n v="7.3906461000000007E-2"/>
    <n v="7.8550000000000004"/>
    <n v="218.44820000000001"/>
    <n v="3"/>
  </r>
  <r>
    <n v="5341"/>
    <x v="0"/>
    <s v="FDS04"/>
    <x v="2"/>
    <x v="9"/>
    <s v="OUT035"/>
    <x v="2"/>
    <x v="1"/>
    <x v="0"/>
    <n v="0.14663520599999999"/>
    <n v="10.195"/>
    <n v="139.0838"/>
    <n v="3"/>
  </r>
  <r>
    <n v="5342"/>
    <x v="0"/>
    <s v="FDS16"/>
    <x v="2"/>
    <x v="9"/>
    <s v="OUT035"/>
    <x v="2"/>
    <x v="1"/>
    <x v="0"/>
    <n v="6.6164430999999996E-2"/>
    <n v="15.15"/>
    <n v="147.376"/>
    <n v="3"/>
  </r>
  <r>
    <n v="5343"/>
    <x v="0"/>
    <s v="FDB29"/>
    <x v="2"/>
    <x v="9"/>
    <s v="OUT035"/>
    <x v="2"/>
    <x v="1"/>
    <x v="0"/>
    <n v="5.2401766000000002E-2"/>
    <n v="16.7"/>
    <n v="115.1176"/>
    <n v="3"/>
  </r>
  <r>
    <n v="5344"/>
    <x v="0"/>
    <s v="FDZ43"/>
    <x v="0"/>
    <x v="9"/>
    <s v="OUT035"/>
    <x v="2"/>
    <x v="1"/>
    <x v="0"/>
    <n v="5.7047755999999998E-2"/>
    <n v="11"/>
    <n v="240.4512"/>
    <n v="3"/>
  </r>
  <r>
    <n v="5345"/>
    <x v="0"/>
    <s v="FDE56"/>
    <x v="0"/>
    <x v="9"/>
    <s v="OUT035"/>
    <x v="2"/>
    <x v="1"/>
    <x v="0"/>
    <n v="0.159165324"/>
    <n v="17.25"/>
    <n v="63.419400000000003"/>
    <n v="3"/>
  </r>
  <r>
    <n v="5346"/>
    <x v="0"/>
    <s v="FDU20"/>
    <x v="0"/>
    <x v="9"/>
    <s v="OUT035"/>
    <x v="2"/>
    <x v="1"/>
    <x v="0"/>
    <n v="2.1453493000000001E-2"/>
    <n v="19.350000000000001"/>
    <n v="120.3098"/>
    <n v="3"/>
  </r>
  <r>
    <n v="5347"/>
    <x v="0"/>
    <s v="FDD23"/>
    <x v="15"/>
    <x v="9"/>
    <s v="OUT035"/>
    <x v="2"/>
    <x v="1"/>
    <x v="0"/>
    <n v="4.8676324E-2"/>
    <n v="9.5"/>
    <n v="187.78980000000001"/>
    <n v="3"/>
  </r>
  <r>
    <n v="5348"/>
    <x v="1"/>
    <s v="FDX24"/>
    <x v="13"/>
    <x v="9"/>
    <s v="OUT035"/>
    <x v="2"/>
    <x v="1"/>
    <x v="0"/>
    <n v="1.3926424999999999E-2"/>
    <n v="8.3550000000000004"/>
    <n v="93.046199999999999"/>
    <n v="3"/>
  </r>
  <r>
    <n v="5349"/>
    <x v="0"/>
    <s v="FDH44"/>
    <x v="0"/>
    <x v="9"/>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8"/>
    <s v="OUT027"/>
    <x v="1"/>
    <x v="0"/>
    <x v="3"/>
    <n v="3.5746979999999999E-3"/>
    <m/>
    <n v="154.69980000000001"/>
    <n v="3"/>
  </r>
  <r>
    <n v="5394"/>
    <x v="1"/>
    <s v="FDY59"/>
    <x v="13"/>
    <x v="8"/>
    <s v="OUT027"/>
    <x v="1"/>
    <x v="0"/>
    <x v="3"/>
    <n v="3.1251369000000001E-2"/>
    <m/>
    <n v="93.346199999999996"/>
    <n v="3"/>
  </r>
  <r>
    <n v="5395"/>
    <x v="1"/>
    <s v="FDR35"/>
    <x v="8"/>
    <x v="8"/>
    <s v="OUT027"/>
    <x v="1"/>
    <x v="0"/>
    <x v="3"/>
    <n v="2.0597493000000001E-2"/>
    <m/>
    <n v="200.07419999999999"/>
    <n v="3"/>
  </r>
  <r>
    <n v="5396"/>
    <x v="1"/>
    <s v="FDD50"/>
    <x v="3"/>
    <x v="8"/>
    <s v="OUT027"/>
    <x v="1"/>
    <x v="0"/>
    <x v="3"/>
    <n v="0.14095631"/>
    <m/>
    <n v="167.7132"/>
    <n v="3"/>
  </r>
  <r>
    <n v="5397"/>
    <x v="1"/>
    <s v="FDZ38"/>
    <x v="11"/>
    <x v="8"/>
    <s v="OUT027"/>
    <x v="1"/>
    <x v="0"/>
    <x v="3"/>
    <n v="7.9622730000000006E-3"/>
    <m/>
    <n v="174.04220000000001"/>
    <n v="3"/>
  </r>
  <r>
    <n v="5398"/>
    <x v="1"/>
    <s v="FDB44"/>
    <x v="0"/>
    <x v="8"/>
    <s v="OUT027"/>
    <x v="1"/>
    <x v="0"/>
    <x v="3"/>
    <n v="1.6876708000000001E-2"/>
    <m/>
    <n v="210.05860000000001"/>
    <n v="3"/>
  </r>
  <r>
    <n v="5399"/>
    <x v="1"/>
    <s v="FDV55"/>
    <x v="0"/>
    <x v="8"/>
    <s v="OUT027"/>
    <x v="1"/>
    <x v="0"/>
    <x v="3"/>
    <n v="5.4806734000000003E-2"/>
    <m/>
    <n v="145.14439999999999"/>
    <n v="3"/>
  </r>
  <r>
    <n v="5400"/>
    <x v="1"/>
    <s v="DRN59"/>
    <x v="9"/>
    <x v="8"/>
    <s v="OUT027"/>
    <x v="1"/>
    <x v="0"/>
    <x v="3"/>
    <n v="6.3831013000000006E-2"/>
    <m/>
    <n v="46.206000000000003"/>
    <n v="3"/>
  </r>
  <r>
    <n v="5401"/>
    <x v="1"/>
    <s v="NCD30"/>
    <x v="5"/>
    <x v="8"/>
    <s v="OUT027"/>
    <x v="1"/>
    <x v="0"/>
    <x v="3"/>
    <n v="0"/>
    <m/>
    <n v="98.172600000000003"/>
    <n v="3"/>
  </r>
  <r>
    <n v="5402"/>
    <x v="1"/>
    <s v="NCG30"/>
    <x v="5"/>
    <x v="8"/>
    <s v="OUT027"/>
    <x v="1"/>
    <x v="0"/>
    <x v="3"/>
    <n v="0.111777297"/>
    <m/>
    <n v="124.6046"/>
    <n v="3"/>
  </r>
  <r>
    <n v="5403"/>
    <x v="1"/>
    <s v="NCP02"/>
    <x v="5"/>
    <x v="8"/>
    <s v="OUT027"/>
    <x v="1"/>
    <x v="0"/>
    <x v="3"/>
    <n v="4.4591774000000001E-2"/>
    <m/>
    <n v="59.656199999999998"/>
    <n v="3"/>
  </r>
  <r>
    <n v="5404"/>
    <x v="1"/>
    <s v="FDP27"/>
    <x v="7"/>
    <x v="8"/>
    <s v="OUT027"/>
    <x v="1"/>
    <x v="0"/>
    <x v="3"/>
    <n v="0.118872194"/>
    <m/>
    <n v="188.35300000000001"/>
    <n v="3"/>
  </r>
  <r>
    <n v="5405"/>
    <x v="1"/>
    <s v="FDK34"/>
    <x v="6"/>
    <x v="8"/>
    <s v="OUT027"/>
    <x v="1"/>
    <x v="0"/>
    <x v="3"/>
    <n v="3.8340116E-2"/>
    <m/>
    <n v="240.15639999999999"/>
    <n v="3"/>
  </r>
  <r>
    <n v="5406"/>
    <x v="1"/>
    <s v="FDO58"/>
    <x v="6"/>
    <x v="8"/>
    <s v="OUT027"/>
    <x v="1"/>
    <x v="0"/>
    <x v="3"/>
    <n v="3.9385518000000001E-2"/>
    <m/>
    <n v="164.8526"/>
    <n v="3"/>
  </r>
  <r>
    <n v="5407"/>
    <x v="1"/>
    <s v="FDX45"/>
    <x v="6"/>
    <x v="8"/>
    <s v="OUT027"/>
    <x v="1"/>
    <x v="0"/>
    <x v="3"/>
    <n v="0.104348025"/>
    <m/>
    <n v="156.26300000000001"/>
    <n v="3"/>
  </r>
  <r>
    <n v="5408"/>
    <x v="1"/>
    <s v="DRN36"/>
    <x v="4"/>
    <x v="8"/>
    <s v="OUT027"/>
    <x v="1"/>
    <x v="0"/>
    <x v="3"/>
    <n v="4.9934854000000001E-2"/>
    <m/>
    <n v="95.075199999999995"/>
    <n v="3"/>
  </r>
  <r>
    <n v="5409"/>
    <x v="0"/>
    <s v="FDP59"/>
    <x v="8"/>
    <x v="8"/>
    <s v="OUT027"/>
    <x v="1"/>
    <x v="0"/>
    <x v="3"/>
    <n v="5.6192275999999999E-2"/>
    <m/>
    <n v="103.1648"/>
    <n v="3"/>
  </r>
  <r>
    <n v="5410"/>
    <x v="0"/>
    <s v="FDQ26"/>
    <x v="11"/>
    <x v="8"/>
    <s v="OUT027"/>
    <x v="1"/>
    <x v="0"/>
    <x v="3"/>
    <n v="6.7543726999999998E-2"/>
    <m/>
    <n v="57.2562"/>
    <n v="3"/>
  </r>
  <r>
    <n v="5411"/>
    <x v="0"/>
    <s v="FDP31"/>
    <x v="0"/>
    <x v="8"/>
    <s v="OUT027"/>
    <x v="1"/>
    <x v="0"/>
    <x v="3"/>
    <n v="0.16072286299999999"/>
    <m/>
    <n v="65.716800000000006"/>
    <n v="3"/>
  </r>
  <r>
    <n v="5412"/>
    <x v="0"/>
    <s v="FDU19"/>
    <x v="0"/>
    <x v="8"/>
    <s v="OUT027"/>
    <x v="1"/>
    <x v="0"/>
    <x v="3"/>
    <n v="4.6544983999999998E-2"/>
    <m/>
    <n v="172.04220000000001"/>
    <n v="3"/>
  </r>
  <r>
    <n v="5413"/>
    <x v="0"/>
    <s v="FDB58"/>
    <x v="6"/>
    <x v="8"/>
    <s v="OUT027"/>
    <x v="1"/>
    <x v="0"/>
    <x v="3"/>
    <n v="1.3431109E-2"/>
    <m/>
    <n v="143.71539999999999"/>
    <n v="3"/>
  </r>
  <r>
    <n v="5414"/>
    <x v="0"/>
    <s v="FDK10"/>
    <x v="6"/>
    <x v="8"/>
    <s v="OUT027"/>
    <x v="1"/>
    <x v="0"/>
    <x v="3"/>
    <n v="4.0163419999999998E-2"/>
    <m/>
    <n v="181.166"/>
    <n v="3"/>
  </r>
  <r>
    <n v="5415"/>
    <x v="1"/>
    <s v="DRL11"/>
    <x v="9"/>
    <x v="8"/>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8"/>
    <s v="OUT019"/>
    <x v="0"/>
    <x v="1"/>
    <x v="2"/>
    <n v="0.21799414"/>
    <m/>
    <n v="266.58839999999998"/>
    <n v="2.9"/>
  </r>
  <r>
    <n v="5421"/>
    <x v="1"/>
    <s v="DRF37"/>
    <x v="4"/>
    <x v="8"/>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9"/>
    <s v="OUT035"/>
    <x v="2"/>
    <x v="1"/>
    <x v="0"/>
    <n v="5.5379647999999997E-2"/>
    <n v="7.5750000000000002"/>
    <n v="198.17679999999999"/>
    <n v="2.9"/>
  </r>
  <r>
    <n v="5431"/>
    <x v="0"/>
    <s v="FDT32"/>
    <x v="0"/>
    <x v="9"/>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8"/>
    <s v="OUT027"/>
    <x v="1"/>
    <x v="0"/>
    <x v="3"/>
    <n v="0.135836915"/>
    <m/>
    <n v="93.809399999999997"/>
    <n v="2.9"/>
  </r>
  <r>
    <n v="5439"/>
    <x v="1"/>
    <s v="FDI46"/>
    <x v="6"/>
    <x v="8"/>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8"/>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8"/>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8"/>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9"/>
    <s v="OUT035"/>
    <x v="2"/>
    <x v="1"/>
    <x v="0"/>
    <n v="0"/>
    <n v="11.65"/>
    <n v="152.60239999999999"/>
    <n v="2.8"/>
  </r>
  <r>
    <n v="5462"/>
    <x v="1"/>
    <s v="FDT46"/>
    <x v="6"/>
    <x v="9"/>
    <s v="OUT035"/>
    <x v="2"/>
    <x v="1"/>
    <x v="0"/>
    <n v="0"/>
    <n v="11.35"/>
    <n v="52.400799999999997"/>
    <n v="2.8"/>
  </r>
  <r>
    <n v="5463"/>
    <x v="0"/>
    <s v="FDN38"/>
    <x v="3"/>
    <x v="9"/>
    <s v="OUT035"/>
    <x v="2"/>
    <x v="1"/>
    <x v="0"/>
    <n v="9.1954464999999999E-2"/>
    <n v="6.6150000000000002"/>
    <n v="250.64080000000001"/>
    <n v="2.8"/>
  </r>
  <r>
    <n v="5464"/>
    <x v="0"/>
    <s v="FDB40"/>
    <x v="11"/>
    <x v="9"/>
    <s v="OUT035"/>
    <x v="2"/>
    <x v="1"/>
    <x v="0"/>
    <n v="7.538459E-3"/>
    <n v="17.5"/>
    <n v="144.21019999999999"/>
    <n v="2.8"/>
  </r>
  <r>
    <n v="5465"/>
    <x v="0"/>
    <s v="FDO56"/>
    <x v="0"/>
    <x v="9"/>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8"/>
    <s v="OUT027"/>
    <x v="1"/>
    <x v="0"/>
    <x v="3"/>
    <n v="1.7344679000000002E-2"/>
    <m/>
    <n v="230.80099999999999"/>
    <n v="2.8"/>
  </r>
  <r>
    <n v="5482"/>
    <x v="1"/>
    <s v="DRK23"/>
    <x v="9"/>
    <x v="8"/>
    <s v="OUT027"/>
    <x v="1"/>
    <x v="0"/>
    <x v="3"/>
    <n v="7.1628097000000002E-2"/>
    <m/>
    <n v="251.904"/>
    <n v="2.8"/>
  </r>
  <r>
    <n v="5483"/>
    <x v="1"/>
    <s v="NCO53"/>
    <x v="1"/>
    <x v="8"/>
    <s v="OUT027"/>
    <x v="1"/>
    <x v="0"/>
    <x v="3"/>
    <n v="0.174336148"/>
    <m/>
    <n v="184.0608"/>
    <n v="2.8"/>
  </r>
  <r>
    <n v="5484"/>
    <x v="1"/>
    <s v="NCZ54"/>
    <x v="5"/>
    <x v="8"/>
    <s v="OUT027"/>
    <x v="1"/>
    <x v="0"/>
    <x v="3"/>
    <n v="8.2955718999999997E-2"/>
    <m/>
    <n v="164.05520000000001"/>
    <n v="2.8"/>
  </r>
  <r>
    <n v="5485"/>
    <x v="0"/>
    <s v="FDQ11"/>
    <x v="8"/>
    <x v="8"/>
    <s v="OUT027"/>
    <x v="1"/>
    <x v="0"/>
    <x v="3"/>
    <n v="6.7373081000000001E-2"/>
    <m/>
    <n v="258.89879999999999"/>
    <n v="2.8"/>
  </r>
  <r>
    <n v="5486"/>
    <x v="0"/>
    <s v="FDN50"/>
    <x v="3"/>
    <x v="8"/>
    <s v="OUT027"/>
    <x v="1"/>
    <x v="0"/>
    <x v="3"/>
    <n v="2.6391403000000001E-2"/>
    <m/>
    <n v="92.811999999999998"/>
    <n v="2.8"/>
  </r>
  <r>
    <n v="5487"/>
    <x v="0"/>
    <s v="FDE33"/>
    <x v="0"/>
    <x v="8"/>
    <s v="OUT027"/>
    <x v="1"/>
    <x v="0"/>
    <x v="3"/>
    <n v="4.9395241999999999E-2"/>
    <m/>
    <n v="80.364400000000003"/>
    <n v="2.8"/>
  </r>
  <r>
    <n v="5488"/>
    <x v="0"/>
    <s v="FDN33"/>
    <x v="6"/>
    <x v="8"/>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8"/>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9"/>
    <s v="OUT035"/>
    <x v="2"/>
    <x v="1"/>
    <x v="0"/>
    <n v="2.1427082E-2"/>
    <n v="20.7"/>
    <n v="156.52879999999999"/>
    <n v="2.7"/>
  </r>
  <r>
    <n v="5497"/>
    <x v="1"/>
    <s v="DRI47"/>
    <x v="9"/>
    <x v="9"/>
    <s v="OUT035"/>
    <x v="2"/>
    <x v="1"/>
    <x v="0"/>
    <n v="2.0916223000000001E-2"/>
    <n v="14.7"/>
    <n v="141.81280000000001"/>
    <n v="2.7"/>
  </r>
  <r>
    <n v="5498"/>
    <x v="0"/>
    <s v="FDR55"/>
    <x v="0"/>
    <x v="9"/>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8"/>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9"/>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8"/>
    <s v="OUT019"/>
    <x v="0"/>
    <x v="1"/>
    <x v="2"/>
    <n v="0"/>
    <m/>
    <n v="154.53399999999999"/>
    <n v="2.5"/>
  </r>
  <r>
    <n v="5538"/>
    <x v="0"/>
    <s v="FDI07"/>
    <x v="7"/>
    <x v="8"/>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9"/>
    <s v="OUT035"/>
    <x v="2"/>
    <x v="1"/>
    <x v="0"/>
    <n v="8.4949954999999994E-2"/>
    <n v="7.05"/>
    <n v="109.7912"/>
    <n v="2.5"/>
  </r>
  <r>
    <n v="5559"/>
    <x v="1"/>
    <s v="FDW28"/>
    <x v="2"/>
    <x v="9"/>
    <s v="OUT035"/>
    <x v="2"/>
    <x v="1"/>
    <x v="0"/>
    <n v="8.8807454999999993E-2"/>
    <n v="18.25"/>
    <n v="197.34520000000001"/>
    <n v="2.5"/>
  </r>
  <r>
    <n v="5560"/>
    <x v="1"/>
    <s v="DRN47"/>
    <x v="9"/>
    <x v="9"/>
    <s v="OUT035"/>
    <x v="2"/>
    <x v="1"/>
    <x v="0"/>
    <n v="1.6823566000000002E-2"/>
    <n v="12.1"/>
    <n v="178.566"/>
    <n v="2.5"/>
  </r>
  <r>
    <n v="5561"/>
    <x v="0"/>
    <s v="FDH26"/>
    <x v="3"/>
    <x v="9"/>
    <s v="OUT035"/>
    <x v="2"/>
    <x v="1"/>
    <x v="0"/>
    <n v="3.4693175E-2"/>
    <n v="19.25"/>
    <n v="140.14959999999999"/>
    <n v="2.5"/>
  </r>
  <r>
    <n v="5562"/>
    <x v="0"/>
    <s v="FDA07"/>
    <x v="0"/>
    <x v="9"/>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8"/>
    <s v="OUT027"/>
    <x v="1"/>
    <x v="0"/>
    <x v="3"/>
    <n v="9.7410706999999999E-2"/>
    <m/>
    <n v="52.732399999999998"/>
    <n v="2.5"/>
  </r>
  <r>
    <n v="5570"/>
    <x v="1"/>
    <s v="FDH16"/>
    <x v="2"/>
    <x v="8"/>
    <s v="OUT027"/>
    <x v="1"/>
    <x v="0"/>
    <x v="3"/>
    <n v="5.2300843999999999E-2"/>
    <m/>
    <n v="88.283000000000001"/>
    <n v="2.5"/>
  </r>
  <r>
    <n v="5571"/>
    <x v="1"/>
    <s v="FDY10"/>
    <x v="6"/>
    <x v="8"/>
    <s v="OUT027"/>
    <x v="1"/>
    <x v="0"/>
    <x v="3"/>
    <n v="4.8830263999999998E-2"/>
    <m/>
    <n v="113.1176"/>
    <n v="2.5"/>
  </r>
  <r>
    <n v="5572"/>
    <x v="1"/>
    <s v="NCY18"/>
    <x v="5"/>
    <x v="3"/>
    <s v="OUT013"/>
    <x v="1"/>
    <x v="2"/>
    <x v="0"/>
    <n v="3.1125709000000001E-2"/>
    <n v="7.2850000000000001"/>
    <n v="174.30539999999999"/>
    <n v="2.4"/>
  </r>
  <r>
    <n v="5573"/>
    <x v="1"/>
    <s v="FDA50"/>
    <x v="11"/>
    <x v="8"/>
    <s v="OUT019"/>
    <x v="0"/>
    <x v="1"/>
    <x v="2"/>
    <n v="0.15263241299999999"/>
    <m/>
    <n v="98.441000000000003"/>
    <n v="2.4"/>
  </r>
  <r>
    <n v="5574"/>
    <x v="0"/>
    <s v="FDY15"/>
    <x v="11"/>
    <x v="8"/>
    <s v="OUT019"/>
    <x v="0"/>
    <x v="1"/>
    <x v="2"/>
    <n v="0.29909785900000002"/>
    <m/>
    <n v="157.863"/>
    <n v="2.4"/>
  </r>
  <r>
    <n v="5575"/>
    <x v="1"/>
    <s v="DRI01"/>
    <x v="4"/>
    <x v="4"/>
    <s v="OUT045"/>
    <x v="2"/>
    <x v="1"/>
    <x v="0"/>
    <n v="0"/>
    <n v="7.97"/>
    <n v="173.7422"/>
    <n v="2.4"/>
  </r>
  <r>
    <n v="5576"/>
    <x v="1"/>
    <s v="FDH09"/>
    <x v="14"/>
    <x v="9"/>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8"/>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8"/>
    <s v="OUT019"/>
    <x v="0"/>
    <x v="1"/>
    <x v="2"/>
    <n v="0.122896411"/>
    <m/>
    <n v="111.19119999999999"/>
    <n v="2.2999999999999998"/>
  </r>
  <r>
    <n v="5586"/>
    <x v="1"/>
    <s v="FDK15"/>
    <x v="7"/>
    <x v="8"/>
    <s v="OUT019"/>
    <x v="0"/>
    <x v="1"/>
    <x v="2"/>
    <n v="0.17230990299999999"/>
    <m/>
    <n v="98.2042"/>
    <n v="2.2999999999999998"/>
  </r>
  <r>
    <n v="5587"/>
    <x v="1"/>
    <s v="FDO36"/>
    <x v="13"/>
    <x v="9"/>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8"/>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8"/>
    <s v="OUT027"/>
    <x v="1"/>
    <x v="0"/>
    <x v="3"/>
    <n v="0"/>
    <m/>
    <n v="188.18719999999999"/>
    <n v="2.2999999999999998"/>
  </r>
  <r>
    <n v="5605"/>
    <x v="1"/>
    <s v="NCN53"/>
    <x v="1"/>
    <x v="8"/>
    <s v="OUT027"/>
    <x v="1"/>
    <x v="0"/>
    <x v="3"/>
    <n v="3.0208465E-2"/>
    <m/>
    <n v="35.487400000000001"/>
    <n v="2.2999999999999998"/>
  </r>
  <r>
    <n v="5606"/>
    <x v="1"/>
    <s v="NCV05"/>
    <x v="1"/>
    <x v="8"/>
    <s v="OUT027"/>
    <x v="1"/>
    <x v="0"/>
    <x v="3"/>
    <n v="3.0062223999999999E-2"/>
    <m/>
    <n v="154.3656"/>
    <n v="2.2999999999999998"/>
  </r>
  <r>
    <n v="5607"/>
    <x v="0"/>
    <s v="FDJ44"/>
    <x v="0"/>
    <x v="8"/>
    <s v="OUT027"/>
    <x v="1"/>
    <x v="0"/>
    <x v="3"/>
    <n v="0.105812357"/>
    <m/>
    <n v="175.03960000000001"/>
    <n v="2.2999999999999998"/>
  </r>
  <r>
    <n v="5608"/>
    <x v="0"/>
    <s v="FDO10"/>
    <x v="6"/>
    <x v="8"/>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9"/>
    <s v="OUT035"/>
    <x v="2"/>
    <x v="1"/>
    <x v="0"/>
    <n v="0.162211939"/>
    <n v="10.85"/>
    <n v="107.0622"/>
    <n v="2.2000000000000002"/>
  </r>
  <r>
    <n v="5617"/>
    <x v="1"/>
    <s v="FDS43"/>
    <x v="0"/>
    <x v="8"/>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8"/>
    <s v="OUT027"/>
    <x v="1"/>
    <x v="0"/>
    <x v="3"/>
    <n v="0"/>
    <m/>
    <n v="37.050600000000003"/>
    <n v="2.1"/>
  </r>
  <r>
    <n v="5622"/>
    <x v="0"/>
    <s v="FDL58"/>
    <x v="6"/>
    <x v="0"/>
    <s v="OUT049"/>
    <x v="0"/>
    <x v="0"/>
    <x v="0"/>
    <n v="7.4264356000000004E-2"/>
    <n v="5.78"/>
    <n v="264.7568"/>
    <n v="2"/>
  </r>
  <r>
    <n v="5623"/>
    <x v="0"/>
    <s v="FDD44"/>
    <x v="0"/>
    <x v="9"/>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9"/>
    <s v="OUT035"/>
    <x v="2"/>
    <x v="1"/>
    <x v="0"/>
    <n v="4.8749689999999998E-2"/>
    <n v="20.7"/>
    <n v="37.550600000000003"/>
    <n v="2"/>
  </r>
  <r>
    <n v="5628"/>
    <x v="0"/>
    <s v="FDV12"/>
    <x v="13"/>
    <x v="9"/>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8"/>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8"/>
    <s v="OUT019"/>
    <x v="0"/>
    <x v="1"/>
    <x v="2"/>
    <n v="7.9931185000000002E-2"/>
    <m/>
    <n v="219.7456"/>
    <n v="2"/>
  </r>
  <r>
    <n v="5639"/>
    <x v="0"/>
    <s v="FDX36"/>
    <x v="13"/>
    <x v="8"/>
    <s v="OUT019"/>
    <x v="0"/>
    <x v="1"/>
    <x v="2"/>
    <n v="0.22460739900000001"/>
    <m/>
    <n v="223.1404"/>
    <n v="2"/>
  </r>
  <r>
    <n v="5640"/>
    <x v="0"/>
    <s v="FDN03"/>
    <x v="7"/>
    <x v="8"/>
    <s v="OUT019"/>
    <x v="0"/>
    <x v="1"/>
    <x v="2"/>
    <n v="2.6420580999999999E-2"/>
    <m/>
    <n v="250.9408"/>
    <n v="2"/>
  </r>
  <r>
    <n v="5641"/>
    <x v="0"/>
    <s v="FDG10"/>
    <x v="6"/>
    <x v="8"/>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9"/>
    <s v="OUT035"/>
    <x v="2"/>
    <x v="1"/>
    <x v="0"/>
    <n v="6.6770663999999993E-2"/>
    <n v="9.3000000000000007"/>
    <n v="180.5292"/>
    <n v="2"/>
  </r>
  <r>
    <n v="5662"/>
    <x v="1"/>
    <s v="NCQ05"/>
    <x v="1"/>
    <x v="9"/>
    <s v="OUT035"/>
    <x v="2"/>
    <x v="1"/>
    <x v="0"/>
    <n v="2.1602000999999999E-2"/>
    <n v="11.395"/>
    <n v="149.17080000000001"/>
    <n v="2"/>
  </r>
  <r>
    <n v="5663"/>
    <x v="1"/>
    <s v="FDS57"/>
    <x v="6"/>
    <x v="9"/>
    <s v="OUT035"/>
    <x v="2"/>
    <x v="1"/>
    <x v="0"/>
    <n v="0.103422709"/>
    <n v="15.5"/>
    <n v="144.84700000000001"/>
    <n v="2"/>
  </r>
  <r>
    <n v="5664"/>
    <x v="1"/>
    <s v="FDP09"/>
    <x v="6"/>
    <x v="9"/>
    <s v="OUT035"/>
    <x v="2"/>
    <x v="1"/>
    <x v="0"/>
    <n v="3.3883447999999997E-2"/>
    <n v="19.75"/>
    <n v="213.2902"/>
    <n v="2"/>
  </r>
  <r>
    <n v="5665"/>
    <x v="1"/>
    <s v="FDU38"/>
    <x v="11"/>
    <x v="9"/>
    <s v="OUT035"/>
    <x v="2"/>
    <x v="1"/>
    <x v="0"/>
    <n v="8.2534286999999998E-2"/>
    <n v="10.8"/>
    <n v="191.15039999999999"/>
    <n v="2"/>
  </r>
  <r>
    <n v="5666"/>
    <x v="1"/>
    <s v="NCR53"/>
    <x v="1"/>
    <x v="9"/>
    <s v="OUT035"/>
    <x v="2"/>
    <x v="1"/>
    <x v="0"/>
    <n v="0.145013434"/>
    <n v="12.15"/>
    <n v="225.04040000000001"/>
    <n v="2"/>
  </r>
  <r>
    <n v="5667"/>
    <x v="0"/>
    <s v="FDQ51"/>
    <x v="7"/>
    <x v="9"/>
    <s v="OUT035"/>
    <x v="2"/>
    <x v="1"/>
    <x v="0"/>
    <n v="1.7547957999999999E-2"/>
    <n v="16"/>
    <n v="48.3718"/>
    <n v="2"/>
  </r>
  <r>
    <n v="5668"/>
    <x v="0"/>
    <s v="DRB48"/>
    <x v="4"/>
    <x v="9"/>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8"/>
    <s v="OUT027"/>
    <x v="1"/>
    <x v="0"/>
    <x v="3"/>
    <n v="1.6531033000000001E-2"/>
    <m/>
    <n v="122.4098"/>
    <n v="2"/>
  </r>
  <r>
    <n v="5692"/>
    <x v="1"/>
    <s v="FDR04"/>
    <x v="2"/>
    <x v="8"/>
    <s v="OUT027"/>
    <x v="1"/>
    <x v="0"/>
    <x v="3"/>
    <n v="2.2457694E-2"/>
    <m/>
    <n v="98.606800000000007"/>
    <n v="2"/>
  </r>
  <r>
    <n v="5693"/>
    <x v="1"/>
    <s v="FDO32"/>
    <x v="0"/>
    <x v="8"/>
    <s v="OUT027"/>
    <x v="1"/>
    <x v="0"/>
    <x v="3"/>
    <n v="0.11995987299999999"/>
    <m/>
    <n v="45.506"/>
    <n v="2"/>
  </r>
  <r>
    <n v="5694"/>
    <x v="1"/>
    <s v="FDK15"/>
    <x v="7"/>
    <x v="8"/>
    <s v="OUT027"/>
    <x v="1"/>
    <x v="0"/>
    <x v="3"/>
    <n v="9.7937252000000002E-2"/>
    <m/>
    <n v="98.904200000000003"/>
    <n v="2"/>
  </r>
  <r>
    <n v="5695"/>
    <x v="1"/>
    <s v="FDW34"/>
    <x v="6"/>
    <x v="8"/>
    <s v="OUT027"/>
    <x v="1"/>
    <x v="0"/>
    <x v="3"/>
    <n v="3.5406842000000001E-2"/>
    <m/>
    <n v="244.31700000000001"/>
    <n v="2"/>
  </r>
  <r>
    <n v="5696"/>
    <x v="1"/>
    <s v="FDE44"/>
    <x v="0"/>
    <x v="4"/>
    <s v="OUT045"/>
    <x v="2"/>
    <x v="0"/>
    <x v="0"/>
    <n v="0"/>
    <n v="14.65"/>
    <n v="49.769199999999998"/>
    <n v="1.9"/>
  </r>
  <r>
    <n v="5697"/>
    <x v="0"/>
    <s v="DRD01"/>
    <x v="4"/>
    <x v="9"/>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9"/>
    <s v="OUT035"/>
    <x v="2"/>
    <x v="1"/>
    <x v="0"/>
    <n v="8.1148830000000005E-2"/>
    <n v="7.02"/>
    <n v="146.8734"/>
    <n v="1.8"/>
  </r>
  <r>
    <n v="5702"/>
    <x v="1"/>
    <s v="NCV06"/>
    <x v="5"/>
    <x v="9"/>
    <s v="OUT035"/>
    <x v="2"/>
    <x v="1"/>
    <x v="0"/>
    <n v="6.6668723999999999E-2"/>
    <n v="11.3"/>
    <n v="192.4478"/>
    <n v="1.8"/>
  </r>
  <r>
    <n v="5703"/>
    <x v="0"/>
    <s v="FDD26"/>
    <x v="3"/>
    <x v="8"/>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8"/>
    <s v="OUT019"/>
    <x v="0"/>
    <x v="1"/>
    <x v="2"/>
    <n v="7.2221801000000002E-2"/>
    <m/>
    <n v="43.645400000000002"/>
    <n v="1.5"/>
  </r>
  <r>
    <n v="5712"/>
    <x v="1"/>
    <s v="NCR17"/>
    <x v="1"/>
    <x v="9"/>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8"/>
    <s v="OUT027"/>
    <x v="1"/>
    <x v="0"/>
    <x v="3"/>
    <n v="1.6910913999999999E-2"/>
    <m/>
    <n v="96.641000000000005"/>
    <n v="1.5"/>
  </r>
  <r>
    <n v="5721"/>
    <x v="0"/>
    <s v="FDL52"/>
    <x v="2"/>
    <x v="8"/>
    <s v="OUT027"/>
    <x v="1"/>
    <x v="0"/>
    <x v="3"/>
    <n v="4.586701E-2"/>
    <m/>
    <n v="37.950600000000001"/>
    <n v="1.5"/>
  </r>
  <r>
    <n v="5722"/>
    <x v="1"/>
    <s v="DRF23"/>
    <x v="9"/>
    <x v="8"/>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9"/>
    <s v="OUT035"/>
    <x v="2"/>
    <x v="1"/>
    <x v="0"/>
    <n v="2.3526504E-2"/>
    <n v="12.8"/>
    <n v="223.54040000000001"/>
    <n v="1.2"/>
  </r>
  <r>
    <n v="5726"/>
    <x v="1"/>
    <s v="FDY45"/>
    <x v="6"/>
    <x v="8"/>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9"/>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8"/>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8"/>
    <s v="OUT019"/>
    <x v="0"/>
    <x v="1"/>
    <x v="2"/>
    <n v="6.7809579999999994E-2"/>
    <m/>
    <n v="118.1808"/>
    <n v="1"/>
  </r>
  <r>
    <n v="5749"/>
    <x v="0"/>
    <s v="FDH60"/>
    <x v="13"/>
    <x v="8"/>
    <s v="OUT019"/>
    <x v="0"/>
    <x v="1"/>
    <x v="2"/>
    <n v="0.14136011800000001"/>
    <m/>
    <n v="197.31100000000001"/>
    <n v="1"/>
  </r>
  <r>
    <n v="5750"/>
    <x v="0"/>
    <s v="FDQ49"/>
    <x v="12"/>
    <x v="8"/>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9"/>
    <s v="OUT035"/>
    <x v="2"/>
    <x v="1"/>
    <x v="0"/>
    <n v="0.17408562499999999"/>
    <n v="9.1"/>
    <n v="124.6362"/>
    <n v="1"/>
  </r>
  <r>
    <n v="5787"/>
    <x v="1"/>
    <s v="FDO23"/>
    <x v="8"/>
    <x v="9"/>
    <s v="OUT035"/>
    <x v="2"/>
    <x v="1"/>
    <x v="0"/>
    <n v="0.14639966300000001"/>
    <n v="17.850000000000001"/>
    <n v="93.843599999999995"/>
    <n v="1"/>
  </r>
  <r>
    <n v="5788"/>
    <x v="1"/>
    <s v="FDK22"/>
    <x v="6"/>
    <x v="9"/>
    <s v="OUT035"/>
    <x v="2"/>
    <x v="1"/>
    <x v="0"/>
    <n v="2.6081567E-2"/>
    <n v="9.8000000000000007"/>
    <n v="217.58500000000001"/>
    <n v="1"/>
  </r>
  <r>
    <n v="5789"/>
    <x v="1"/>
    <s v="FDV21"/>
    <x v="6"/>
    <x v="9"/>
    <s v="OUT035"/>
    <x v="2"/>
    <x v="1"/>
    <x v="0"/>
    <n v="0.171050595"/>
    <n v="11.5"/>
    <n v="126.3704"/>
    <n v="1"/>
  </r>
  <r>
    <n v="5790"/>
    <x v="1"/>
    <s v="FDO57"/>
    <x v="6"/>
    <x v="9"/>
    <s v="OUT035"/>
    <x v="2"/>
    <x v="1"/>
    <x v="0"/>
    <n v="0.10868960599999999"/>
    <n v="20.75"/>
    <n v="159.3578"/>
    <n v="1"/>
  </r>
  <r>
    <n v="5791"/>
    <x v="1"/>
    <s v="DRJ49"/>
    <x v="4"/>
    <x v="9"/>
    <s v="OUT035"/>
    <x v="2"/>
    <x v="1"/>
    <x v="0"/>
    <n v="1.3990601E-2"/>
    <n v="6.8650000000000002"/>
    <n v="127.6652"/>
    <n v="1"/>
  </r>
  <r>
    <n v="5792"/>
    <x v="1"/>
    <s v="DRE37"/>
    <x v="4"/>
    <x v="9"/>
    <s v="OUT035"/>
    <x v="2"/>
    <x v="1"/>
    <x v="0"/>
    <n v="0"/>
    <n v="13.5"/>
    <n v="189.18719999999999"/>
    <n v="1"/>
  </r>
  <r>
    <n v="5793"/>
    <x v="0"/>
    <s v="FDY47"/>
    <x v="8"/>
    <x v="9"/>
    <s v="OUT035"/>
    <x v="2"/>
    <x v="1"/>
    <x v="0"/>
    <n v="5.4474158000000002E-2"/>
    <n v="8.6"/>
    <n v="131.03100000000001"/>
    <n v="1"/>
  </r>
  <r>
    <n v="5794"/>
    <x v="0"/>
    <s v="FDN25"/>
    <x v="12"/>
    <x v="9"/>
    <s v="OUT035"/>
    <x v="2"/>
    <x v="1"/>
    <x v="0"/>
    <n v="6.1163967E-2"/>
    <n v="7.8949999999999996"/>
    <n v="59.258800000000001"/>
    <n v="1"/>
  </r>
  <r>
    <n v="5795"/>
    <x v="0"/>
    <s v="FDK25"/>
    <x v="12"/>
    <x v="9"/>
    <s v="OUT035"/>
    <x v="2"/>
    <x v="1"/>
    <x v="0"/>
    <n v="0.15680217099999999"/>
    <n v="11.6"/>
    <n v="168.04740000000001"/>
    <n v="1"/>
  </r>
  <r>
    <n v="5796"/>
    <x v="0"/>
    <s v="FDZ01"/>
    <x v="3"/>
    <x v="9"/>
    <s v="OUT035"/>
    <x v="2"/>
    <x v="1"/>
    <x v="0"/>
    <n v="9.0571320000000007E-3"/>
    <n v="8.9749999999999996"/>
    <n v="104.099"/>
    <n v="1"/>
  </r>
  <r>
    <n v="5797"/>
    <x v="0"/>
    <s v="FDY04"/>
    <x v="2"/>
    <x v="9"/>
    <s v="OUT035"/>
    <x v="2"/>
    <x v="1"/>
    <x v="0"/>
    <n v="4.2468413000000003E-2"/>
    <n v="17.7"/>
    <n v="162.42099999999999"/>
    <n v="1"/>
  </r>
  <r>
    <n v="5798"/>
    <x v="0"/>
    <s v="FDX33"/>
    <x v="6"/>
    <x v="9"/>
    <s v="OUT035"/>
    <x v="2"/>
    <x v="1"/>
    <x v="0"/>
    <n v="0.117462619"/>
    <n v="9.1950000000000003"/>
    <n v="158.95779999999999"/>
    <n v="1"/>
  </r>
  <r>
    <n v="5799"/>
    <x v="0"/>
    <s v="DRL01"/>
    <x v="4"/>
    <x v="9"/>
    <s v="OUT035"/>
    <x v="2"/>
    <x v="1"/>
    <x v="0"/>
    <n v="7.7157726999999995E-2"/>
    <n v="19.5"/>
    <n v="232.4958"/>
    <n v="1"/>
  </r>
  <r>
    <n v="5800"/>
    <x v="1"/>
    <s v="DRL35"/>
    <x v="9"/>
    <x v="9"/>
    <s v="OUT035"/>
    <x v="2"/>
    <x v="1"/>
    <x v="0"/>
    <n v="3.0697825000000001E-2"/>
    <n v="15.7"/>
    <n v="42.877000000000002"/>
    <n v="1"/>
  </r>
  <r>
    <n v="5801"/>
    <x v="1"/>
    <s v="FDJ09"/>
    <x v="6"/>
    <x v="9"/>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8"/>
    <s v="OUT027"/>
    <x v="1"/>
    <x v="0"/>
    <x v="3"/>
    <n v="1.6956266000000001E-2"/>
    <m/>
    <n v="109.3228"/>
    <n v="1"/>
  </r>
  <r>
    <n v="5829"/>
    <x v="1"/>
    <s v="FDT48"/>
    <x v="13"/>
    <x v="8"/>
    <s v="OUT027"/>
    <x v="1"/>
    <x v="0"/>
    <x v="3"/>
    <n v="0"/>
    <m/>
    <n v="196.50839999999999"/>
    <n v="1"/>
  </r>
  <r>
    <n v="5830"/>
    <x v="1"/>
    <s v="FDU32"/>
    <x v="0"/>
    <x v="8"/>
    <s v="OUT027"/>
    <x v="1"/>
    <x v="0"/>
    <x v="3"/>
    <n v="2.5841875E-2"/>
    <m/>
    <n v="120.7414"/>
    <n v="1"/>
  </r>
  <r>
    <n v="5831"/>
    <x v="1"/>
    <s v="DRM23"/>
    <x v="9"/>
    <x v="8"/>
    <s v="OUT027"/>
    <x v="1"/>
    <x v="0"/>
    <x v="3"/>
    <n v="0"/>
    <m/>
    <n v="171.7422"/>
    <n v="1"/>
  </r>
  <r>
    <n v="5832"/>
    <x v="1"/>
    <s v="NCY05"/>
    <x v="1"/>
    <x v="8"/>
    <s v="OUT027"/>
    <x v="1"/>
    <x v="0"/>
    <x v="3"/>
    <n v="5.4723716999999998E-2"/>
    <m/>
    <n v="36.687399999999997"/>
    <n v="1"/>
  </r>
  <r>
    <n v="5833"/>
    <x v="1"/>
    <s v="NCQ42"/>
    <x v="5"/>
    <x v="8"/>
    <s v="OUT027"/>
    <x v="1"/>
    <x v="0"/>
    <x v="3"/>
    <n v="3.9078046999999998E-2"/>
    <m/>
    <n v="128.36779999999999"/>
    <n v="1"/>
  </r>
  <r>
    <n v="5834"/>
    <x v="1"/>
    <s v="FDH10"/>
    <x v="6"/>
    <x v="8"/>
    <s v="OUT027"/>
    <x v="1"/>
    <x v="0"/>
    <x v="3"/>
    <n v="4.9066248E-2"/>
    <m/>
    <n v="192.4478"/>
    <n v="1"/>
  </r>
  <r>
    <n v="5835"/>
    <x v="1"/>
    <s v="FDR21"/>
    <x v="6"/>
    <x v="8"/>
    <s v="OUT027"/>
    <x v="1"/>
    <x v="0"/>
    <x v="3"/>
    <n v="6.6611321000000001E-2"/>
    <m/>
    <n v="178.23699999999999"/>
    <n v="1"/>
  </r>
  <r>
    <n v="5836"/>
    <x v="0"/>
    <s v="FDR59"/>
    <x v="8"/>
    <x v="8"/>
    <s v="OUT027"/>
    <x v="1"/>
    <x v="0"/>
    <x v="3"/>
    <n v="6.3554289E-2"/>
    <m/>
    <n v="263.65940000000001"/>
    <n v="1"/>
  </r>
  <r>
    <n v="5837"/>
    <x v="0"/>
    <s v="FDX04"/>
    <x v="2"/>
    <x v="8"/>
    <s v="OUT027"/>
    <x v="1"/>
    <x v="0"/>
    <x v="3"/>
    <n v="4.1370245E-2"/>
    <m/>
    <n v="46.2376"/>
    <n v="1"/>
  </r>
  <r>
    <n v="5838"/>
    <x v="0"/>
    <s v="FDK20"/>
    <x v="0"/>
    <x v="8"/>
    <s v="OUT027"/>
    <x v="1"/>
    <x v="0"/>
    <x v="3"/>
    <n v="0"/>
    <m/>
    <n v="120.5072"/>
    <n v="1"/>
  </r>
  <r>
    <n v="5839"/>
    <x v="0"/>
    <s v="FDJ10"/>
    <x v="6"/>
    <x v="8"/>
    <s v="OUT027"/>
    <x v="1"/>
    <x v="0"/>
    <x v="3"/>
    <n v="0.12887653700000001"/>
    <m/>
    <n v="139.18379999999999"/>
    <n v="1"/>
  </r>
  <r>
    <n v="5840"/>
    <x v="1"/>
    <s v="FDK21"/>
    <x v="6"/>
    <x v="1"/>
    <s v="OUT018"/>
    <x v="1"/>
    <x v="0"/>
    <x v="1"/>
    <n v="1.0053105E-2"/>
    <n v="7.9050000000000002"/>
    <n v="249.04079999999999"/>
    <n v="4"/>
  </r>
  <r>
    <n v="5841"/>
    <x v="1"/>
    <s v="FDI26"/>
    <x v="3"/>
    <x v="8"/>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8"/>
    <s v="OUT019"/>
    <x v="0"/>
    <x v="1"/>
    <x v="2"/>
    <n v="0.293417759"/>
    <m/>
    <n v="194.61359999999999"/>
    <n v="4"/>
  </r>
  <r>
    <n v="5849"/>
    <x v="0"/>
    <s v="FDR12"/>
    <x v="13"/>
    <x v="8"/>
    <s v="OUT027"/>
    <x v="1"/>
    <x v="0"/>
    <x v="3"/>
    <n v="3.1382043999999998E-2"/>
    <m/>
    <n v="171.37639999999999"/>
    <n v="4"/>
  </r>
  <r>
    <n v="5850"/>
    <x v="0"/>
    <s v="FDG20"/>
    <x v="0"/>
    <x v="5"/>
    <s v="OUT017"/>
    <x v="2"/>
    <x v="1"/>
    <x v="0"/>
    <n v="0.12639886"/>
    <n v="15.5"/>
    <n v="177.00280000000001"/>
    <n v="4"/>
  </r>
  <r>
    <n v="5851"/>
    <x v="1"/>
    <s v="FDZ55"/>
    <x v="0"/>
    <x v="9"/>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8"/>
    <s v="OUT027"/>
    <x v="1"/>
    <x v="0"/>
    <x v="3"/>
    <n v="4.5797828999999998E-2"/>
    <m/>
    <n v="178.53440000000001"/>
    <n v="4"/>
  </r>
  <r>
    <n v="5857"/>
    <x v="0"/>
    <s v="FDA47"/>
    <x v="13"/>
    <x v="3"/>
    <s v="OUT013"/>
    <x v="1"/>
    <x v="2"/>
    <x v="0"/>
    <n v="0.116576702"/>
    <n v="10.5"/>
    <n v="163.12100000000001"/>
    <n v="4"/>
  </r>
  <r>
    <n v="5858"/>
    <x v="1"/>
    <s v="FDX34"/>
    <x v="6"/>
    <x v="8"/>
    <s v="OUT027"/>
    <x v="1"/>
    <x v="0"/>
    <x v="3"/>
    <n v="7.1636936999999998E-2"/>
    <m/>
    <n v="121.7098"/>
    <n v="4"/>
  </r>
  <r>
    <n v="5859"/>
    <x v="1"/>
    <s v="FDD17"/>
    <x v="2"/>
    <x v="0"/>
    <s v="OUT049"/>
    <x v="0"/>
    <x v="0"/>
    <x v="0"/>
    <n v="3.2677678000000002E-2"/>
    <n v="7.5"/>
    <n v="239.09059999999999"/>
    <n v="4"/>
  </r>
  <r>
    <n v="5860"/>
    <x v="1"/>
    <s v="FDZ46"/>
    <x v="6"/>
    <x v="9"/>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8"/>
    <s v="OUT027"/>
    <x v="1"/>
    <x v="0"/>
    <x v="3"/>
    <n v="0.14433849300000001"/>
    <m/>
    <n v="224.44040000000001"/>
    <n v="4"/>
  </r>
  <r>
    <n v="5868"/>
    <x v="1"/>
    <s v="FDH35"/>
    <x v="15"/>
    <x v="8"/>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9"/>
    <s v="OUT035"/>
    <x v="2"/>
    <x v="1"/>
    <x v="0"/>
    <n v="6.0836524000000003E-2"/>
    <n v="16"/>
    <n v="226.84039999999999"/>
    <n v="4"/>
  </r>
  <r>
    <n v="5872"/>
    <x v="1"/>
    <s v="DRJ25"/>
    <x v="4"/>
    <x v="5"/>
    <s v="OUT017"/>
    <x v="2"/>
    <x v="1"/>
    <x v="0"/>
    <n v="0.15141918500000001"/>
    <n v="14.6"/>
    <n v="50.369199999999999"/>
    <n v="4"/>
  </r>
  <r>
    <n v="5873"/>
    <x v="1"/>
    <s v="DRK12"/>
    <x v="4"/>
    <x v="8"/>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8"/>
    <s v="OUT019"/>
    <x v="0"/>
    <x v="1"/>
    <x v="2"/>
    <n v="0.191013663"/>
    <m/>
    <n v="42.111199999999997"/>
    <n v="4"/>
  </r>
  <r>
    <n v="5881"/>
    <x v="0"/>
    <s v="FDQ28"/>
    <x v="2"/>
    <x v="8"/>
    <s v="OUT027"/>
    <x v="1"/>
    <x v="0"/>
    <x v="3"/>
    <n v="6.0134440999999997E-2"/>
    <m/>
    <n v="153.06559999999999"/>
    <n v="4"/>
  </r>
  <r>
    <n v="5882"/>
    <x v="0"/>
    <s v="FDU50"/>
    <x v="11"/>
    <x v="3"/>
    <s v="OUT013"/>
    <x v="1"/>
    <x v="2"/>
    <x v="0"/>
    <n v="7.5107655999999995E-2"/>
    <n v="5.75"/>
    <n v="112.8176"/>
    <n v="4"/>
  </r>
  <r>
    <n v="5883"/>
    <x v="0"/>
    <s v="FDT12"/>
    <x v="13"/>
    <x v="8"/>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8"/>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9"/>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9"/>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8"/>
    <s v="OUT019"/>
    <x v="0"/>
    <x v="1"/>
    <x v="2"/>
    <n v="1.7116982999999999E-2"/>
    <m/>
    <n v="211.95599999999999"/>
    <n v="4"/>
  </r>
  <r>
    <n v="5898"/>
    <x v="1"/>
    <s v="FDS49"/>
    <x v="3"/>
    <x v="9"/>
    <s v="OUT035"/>
    <x v="2"/>
    <x v="1"/>
    <x v="0"/>
    <n v="0"/>
    <n v="9"/>
    <n v="79.764399999999995"/>
    <n v="4"/>
  </r>
  <r>
    <n v="5899"/>
    <x v="1"/>
    <s v="NCX42"/>
    <x v="5"/>
    <x v="8"/>
    <s v="OUT027"/>
    <x v="1"/>
    <x v="0"/>
    <x v="3"/>
    <n v="5.9496439999999996E-3"/>
    <m/>
    <n v="165.65260000000001"/>
    <n v="4"/>
  </r>
  <r>
    <n v="5900"/>
    <x v="1"/>
    <s v="FDL56"/>
    <x v="0"/>
    <x v="4"/>
    <s v="OUT045"/>
    <x v="2"/>
    <x v="1"/>
    <x v="0"/>
    <n v="0.126035694"/>
    <n v="14.1"/>
    <n v="86.419799999999995"/>
    <n v="4"/>
  </r>
  <r>
    <n v="5901"/>
    <x v="1"/>
    <s v="NCU05"/>
    <x v="1"/>
    <x v="8"/>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9"/>
    <s v="OUT035"/>
    <x v="2"/>
    <x v="1"/>
    <x v="0"/>
    <n v="1.0010425E-2"/>
    <n v="7.9050000000000002"/>
    <n v="249.04079999999999"/>
    <n v="4"/>
  </r>
  <r>
    <n v="5905"/>
    <x v="1"/>
    <s v="FDL43"/>
    <x v="7"/>
    <x v="0"/>
    <s v="OUT049"/>
    <x v="0"/>
    <x v="0"/>
    <x v="0"/>
    <n v="2.7106458999999999E-2"/>
    <n v="10.1"/>
    <n v="75.367000000000004"/>
    <n v="4"/>
  </r>
  <r>
    <n v="5906"/>
    <x v="1"/>
    <s v="DRF15"/>
    <x v="11"/>
    <x v="8"/>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9"/>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9"/>
    <s v="OUT035"/>
    <x v="2"/>
    <x v="1"/>
    <x v="0"/>
    <n v="0.18603267800000001"/>
    <n v="7.8250000000000002"/>
    <n v="253.06979999999999"/>
    <n v="4"/>
  </r>
  <r>
    <n v="5918"/>
    <x v="1"/>
    <s v="NCF07"/>
    <x v="5"/>
    <x v="8"/>
    <s v="OUT027"/>
    <x v="1"/>
    <x v="0"/>
    <x v="3"/>
    <n v="3.1867463999999998E-2"/>
    <m/>
    <n v="101.0016"/>
    <n v="4"/>
  </r>
  <r>
    <n v="5919"/>
    <x v="1"/>
    <s v="FDJ08"/>
    <x v="0"/>
    <x v="8"/>
    <s v="OUT019"/>
    <x v="0"/>
    <x v="1"/>
    <x v="2"/>
    <n v="0.19377256800000001"/>
    <m/>
    <n v="190.38460000000001"/>
    <n v="4"/>
  </r>
  <r>
    <n v="5920"/>
    <x v="1"/>
    <s v="DRF49"/>
    <x v="4"/>
    <x v="4"/>
    <s v="OUT045"/>
    <x v="2"/>
    <x v="1"/>
    <x v="0"/>
    <n v="7.1222087000000003E-2"/>
    <n v="7.27"/>
    <n v="113.5518"/>
    <n v="4"/>
  </r>
  <r>
    <n v="5921"/>
    <x v="0"/>
    <s v="FDM25"/>
    <x v="12"/>
    <x v="8"/>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9"/>
    <s v="OUT035"/>
    <x v="2"/>
    <x v="1"/>
    <x v="0"/>
    <n v="1.4790559E-2"/>
    <n v="20.25"/>
    <n v="193.61619999999999"/>
    <n v="4"/>
  </r>
  <r>
    <n v="5926"/>
    <x v="0"/>
    <s v="FDM50"/>
    <x v="3"/>
    <x v="8"/>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8"/>
    <s v="OUT027"/>
    <x v="1"/>
    <x v="0"/>
    <x v="3"/>
    <n v="1.9292355000000001E-2"/>
    <m/>
    <n v="129.99940000000001"/>
    <n v="4"/>
  </r>
  <r>
    <n v="5936"/>
    <x v="1"/>
    <s v="DRH39"/>
    <x v="11"/>
    <x v="3"/>
    <s v="OUT013"/>
    <x v="1"/>
    <x v="2"/>
    <x v="0"/>
    <n v="9.2613070000000006E-2"/>
    <n v="20.7"/>
    <n v="76.367000000000004"/>
    <n v="4"/>
  </r>
  <r>
    <n v="5937"/>
    <x v="1"/>
    <s v="FDN60"/>
    <x v="13"/>
    <x v="8"/>
    <s v="OUT027"/>
    <x v="1"/>
    <x v="0"/>
    <x v="3"/>
    <n v="9.4697273999999998E-2"/>
    <m/>
    <n v="158.46039999999999"/>
    <n v="4"/>
  </r>
  <r>
    <n v="5938"/>
    <x v="0"/>
    <s v="FDN58"/>
    <x v="6"/>
    <x v="8"/>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8"/>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9"/>
    <s v="OUT035"/>
    <x v="2"/>
    <x v="1"/>
    <x v="0"/>
    <n v="6.5236931999999997E-2"/>
    <n v="9"/>
    <n v="176.43700000000001"/>
    <n v="4"/>
  </r>
  <r>
    <n v="5950"/>
    <x v="1"/>
    <s v="FDV02"/>
    <x v="11"/>
    <x v="3"/>
    <s v="OUT013"/>
    <x v="1"/>
    <x v="2"/>
    <x v="0"/>
    <n v="6.0495242999999997E-2"/>
    <n v="16.75"/>
    <n v="169.81059999999999"/>
    <n v="4"/>
  </r>
  <r>
    <n v="5951"/>
    <x v="0"/>
    <s v="FDY28"/>
    <x v="2"/>
    <x v="9"/>
    <s v="OUT035"/>
    <x v="2"/>
    <x v="1"/>
    <x v="0"/>
    <n v="0"/>
    <n v="7.47"/>
    <n v="214.3218"/>
    <n v="4"/>
  </r>
  <r>
    <n v="5952"/>
    <x v="0"/>
    <s v="FDX31"/>
    <x v="0"/>
    <x v="8"/>
    <s v="OUT027"/>
    <x v="1"/>
    <x v="0"/>
    <x v="3"/>
    <n v="1.4753811E-2"/>
    <m/>
    <n v="231.79580000000001"/>
    <n v="4"/>
  </r>
  <r>
    <n v="5953"/>
    <x v="1"/>
    <s v="FDR43"/>
    <x v="0"/>
    <x v="8"/>
    <s v="OUT027"/>
    <x v="1"/>
    <x v="0"/>
    <x v="3"/>
    <n v="0.16070748900000001"/>
    <m/>
    <n v="38.018999999999998"/>
    <n v="4"/>
  </r>
  <r>
    <n v="5954"/>
    <x v="0"/>
    <s v="FDP51"/>
    <x v="7"/>
    <x v="1"/>
    <s v="OUT018"/>
    <x v="1"/>
    <x v="0"/>
    <x v="1"/>
    <n v="8.5622361999999994E-2"/>
    <n v="13.85"/>
    <n v="119.41240000000001"/>
    <n v="4"/>
  </r>
  <r>
    <n v="5955"/>
    <x v="1"/>
    <s v="FDC50"/>
    <x v="3"/>
    <x v="9"/>
    <s v="OUT035"/>
    <x v="2"/>
    <x v="1"/>
    <x v="0"/>
    <n v="0"/>
    <n v="15.85"/>
    <n v="96.409400000000005"/>
    <n v="4"/>
  </r>
  <r>
    <n v="5956"/>
    <x v="0"/>
    <s v="FDP22"/>
    <x v="6"/>
    <x v="8"/>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8"/>
    <s v="OUT019"/>
    <x v="0"/>
    <x v="1"/>
    <x v="2"/>
    <n v="0.17948441100000001"/>
    <m/>
    <n v="228.93520000000001"/>
    <n v="4"/>
  </r>
  <r>
    <n v="5961"/>
    <x v="1"/>
    <s v="FDF22"/>
    <x v="6"/>
    <x v="0"/>
    <s v="OUT049"/>
    <x v="0"/>
    <x v="0"/>
    <x v="0"/>
    <n v="5.6919037999999998E-2"/>
    <n v="6.8650000000000002"/>
    <n v="212.8218"/>
    <n v="4"/>
  </r>
  <r>
    <n v="5962"/>
    <x v="1"/>
    <s v="DRP35"/>
    <x v="9"/>
    <x v="8"/>
    <s v="OUT027"/>
    <x v="1"/>
    <x v="0"/>
    <x v="3"/>
    <n v="9.0427268000000005E-2"/>
    <m/>
    <n v="126.2336"/>
    <n v="4"/>
  </r>
  <r>
    <n v="5963"/>
    <x v="1"/>
    <s v="NCB55"/>
    <x v="5"/>
    <x v="2"/>
    <s v="OUT046"/>
    <x v="0"/>
    <x v="1"/>
    <x v="0"/>
    <n v="0.16066302099999999"/>
    <n v="15.7"/>
    <n v="59.456200000000003"/>
    <n v="4"/>
  </r>
  <r>
    <n v="5964"/>
    <x v="1"/>
    <s v="FDW35"/>
    <x v="8"/>
    <x v="8"/>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8"/>
    <s v="OUT019"/>
    <x v="0"/>
    <x v="1"/>
    <x v="2"/>
    <n v="0.26412466899999998"/>
    <m/>
    <n v="155.73140000000001"/>
    <n v="4"/>
  </r>
  <r>
    <n v="5970"/>
    <x v="1"/>
    <s v="NCJ18"/>
    <x v="5"/>
    <x v="0"/>
    <s v="OUT049"/>
    <x v="0"/>
    <x v="0"/>
    <x v="0"/>
    <n v="0.16419682299999999"/>
    <n v="12.35"/>
    <n v="120.5124"/>
    <n v="4"/>
  </r>
  <r>
    <n v="5971"/>
    <x v="0"/>
    <s v="FDS09"/>
    <x v="6"/>
    <x v="8"/>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9"/>
    <s v="OUT035"/>
    <x v="2"/>
    <x v="1"/>
    <x v="0"/>
    <n v="0.103422709"/>
    <n v="12.5"/>
    <n v="169.94479999999999"/>
    <n v="4"/>
  </r>
  <r>
    <n v="5975"/>
    <x v="0"/>
    <s v="FDB14"/>
    <x v="3"/>
    <x v="2"/>
    <s v="OUT046"/>
    <x v="0"/>
    <x v="1"/>
    <x v="0"/>
    <n v="0.102723919"/>
    <n v="20.25"/>
    <n v="93.212000000000003"/>
    <n v="4"/>
  </r>
  <r>
    <n v="5976"/>
    <x v="0"/>
    <s v="DRB48"/>
    <x v="4"/>
    <x v="8"/>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8"/>
    <s v="OUT027"/>
    <x v="1"/>
    <x v="0"/>
    <x v="3"/>
    <n v="0"/>
    <m/>
    <n v="184.72659999999999"/>
    <n v="4"/>
  </r>
  <r>
    <n v="5982"/>
    <x v="1"/>
    <s v="DRK59"/>
    <x v="9"/>
    <x v="9"/>
    <s v="OUT035"/>
    <x v="2"/>
    <x v="1"/>
    <x v="0"/>
    <n v="7.5435559999999999E-2"/>
    <n v="8.8949999999999996"/>
    <n v="235.86160000000001"/>
    <n v="4"/>
  </r>
  <r>
    <n v="5983"/>
    <x v="0"/>
    <s v="FDH28"/>
    <x v="2"/>
    <x v="8"/>
    <s v="OUT019"/>
    <x v="0"/>
    <x v="1"/>
    <x v="2"/>
    <n v="0.19265007200000001"/>
    <m/>
    <n v="37.450600000000001"/>
    <n v="4"/>
  </r>
  <r>
    <n v="5984"/>
    <x v="0"/>
    <s v="FDV57"/>
    <x v="6"/>
    <x v="0"/>
    <s v="OUT049"/>
    <x v="0"/>
    <x v="0"/>
    <x v="0"/>
    <n v="6.5999007999999998E-2"/>
    <n v="15.25"/>
    <n v="177.96600000000001"/>
    <n v="4"/>
  </r>
  <r>
    <n v="5985"/>
    <x v="0"/>
    <s v="FDR56"/>
    <x v="0"/>
    <x v="8"/>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8"/>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8"/>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8"/>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9"/>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8"/>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8"/>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9"/>
    <s v="OUT035"/>
    <x v="2"/>
    <x v="1"/>
    <x v="0"/>
    <n v="4.1913535000000002E-2"/>
    <n v="6.6749999999999998"/>
    <n v="90.746200000000002"/>
    <n v="4"/>
  </r>
  <r>
    <n v="6019"/>
    <x v="1"/>
    <s v="FDC11"/>
    <x v="15"/>
    <x v="8"/>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8"/>
    <s v="OUT027"/>
    <x v="1"/>
    <x v="0"/>
    <x v="3"/>
    <n v="6.4933297000000001E-2"/>
    <m/>
    <n v="174.83699999999999"/>
    <n v="4"/>
  </r>
  <r>
    <n v="6030"/>
    <x v="1"/>
    <s v="DRI37"/>
    <x v="4"/>
    <x v="8"/>
    <s v="OUT027"/>
    <x v="1"/>
    <x v="0"/>
    <x v="3"/>
    <n v="0.107076832"/>
    <m/>
    <n v="58.790399999999998"/>
    <n v="4"/>
  </r>
  <r>
    <n v="6031"/>
    <x v="1"/>
    <s v="FDL20"/>
    <x v="0"/>
    <x v="4"/>
    <s v="OUT045"/>
    <x v="2"/>
    <x v="0"/>
    <x v="0"/>
    <n v="0.12867498299999999"/>
    <n v="17.100000000000001"/>
    <n v="112.3886"/>
    <n v="4"/>
  </r>
  <r>
    <n v="6032"/>
    <x v="0"/>
    <s v="FDE05"/>
    <x v="2"/>
    <x v="8"/>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8"/>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9"/>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8"/>
    <s v="OUT027"/>
    <x v="1"/>
    <x v="0"/>
    <x v="3"/>
    <n v="6.8604502999999997E-2"/>
    <m/>
    <n v="197.3768"/>
    <n v="4"/>
  </r>
  <r>
    <n v="6055"/>
    <x v="1"/>
    <s v="NCV54"/>
    <x v="5"/>
    <x v="8"/>
    <s v="OUT027"/>
    <x v="1"/>
    <x v="0"/>
    <x v="3"/>
    <n v="3.2948610000000003E-2"/>
    <m/>
    <n v="116.8124"/>
    <n v="4"/>
  </r>
  <r>
    <n v="6056"/>
    <x v="1"/>
    <s v="DRH25"/>
    <x v="4"/>
    <x v="8"/>
    <s v="OUT027"/>
    <x v="1"/>
    <x v="0"/>
    <x v="3"/>
    <n v="1.4522363E-2"/>
    <m/>
    <n v="50.232399999999998"/>
    <n v="4"/>
  </r>
  <r>
    <n v="6057"/>
    <x v="1"/>
    <s v="NCT18"/>
    <x v="5"/>
    <x v="9"/>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8"/>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8"/>
    <s v="OUT027"/>
    <x v="1"/>
    <x v="0"/>
    <x v="3"/>
    <n v="4.5243613000000002E-2"/>
    <m/>
    <n v="146.81020000000001"/>
    <n v="4"/>
  </r>
  <r>
    <n v="6066"/>
    <x v="0"/>
    <s v="FDU10"/>
    <x v="6"/>
    <x v="5"/>
    <s v="OUT017"/>
    <x v="2"/>
    <x v="0"/>
    <x v="0"/>
    <n v="4.5950474999999998E-2"/>
    <n v="10.1"/>
    <n v="38.284799999999997"/>
    <n v="4"/>
  </r>
  <r>
    <n v="6067"/>
    <x v="0"/>
    <s v="FDP13"/>
    <x v="3"/>
    <x v="8"/>
    <s v="OUT027"/>
    <x v="1"/>
    <x v="0"/>
    <x v="3"/>
    <n v="0.133673087"/>
    <m/>
    <n v="41.548000000000002"/>
    <n v="4"/>
  </r>
  <r>
    <n v="6068"/>
    <x v="1"/>
    <s v="NCK06"/>
    <x v="5"/>
    <x v="9"/>
    <s v="OUT035"/>
    <x v="2"/>
    <x v="1"/>
    <x v="0"/>
    <n v="8.6448940000000002E-3"/>
    <n v="5.03"/>
    <n v="122.6756"/>
    <n v="4"/>
  </r>
  <r>
    <n v="6069"/>
    <x v="1"/>
    <s v="NCY18"/>
    <x v="5"/>
    <x v="9"/>
    <s v="OUT035"/>
    <x v="2"/>
    <x v="1"/>
    <x v="0"/>
    <n v="3.1145743E-2"/>
    <n v="7.2850000000000001"/>
    <n v="173.6054"/>
    <n v="4"/>
  </r>
  <r>
    <n v="6070"/>
    <x v="1"/>
    <s v="FDE38"/>
    <x v="3"/>
    <x v="8"/>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9"/>
    <s v="OUT035"/>
    <x v="2"/>
    <x v="1"/>
    <x v="0"/>
    <n v="0.165328057"/>
    <n v="13.15"/>
    <n v="170.6764"/>
    <n v="4"/>
  </r>
  <r>
    <n v="6077"/>
    <x v="0"/>
    <s v="FDY26"/>
    <x v="11"/>
    <x v="2"/>
    <s v="OUT046"/>
    <x v="0"/>
    <x v="1"/>
    <x v="0"/>
    <n v="3.0510526E-2"/>
    <n v="20.6"/>
    <n v="211.42439999999999"/>
    <n v="4"/>
  </r>
  <r>
    <n v="6078"/>
    <x v="1"/>
    <s v="DRE13"/>
    <x v="4"/>
    <x v="9"/>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8"/>
    <s v="OUT027"/>
    <x v="1"/>
    <x v="0"/>
    <x v="3"/>
    <n v="6.3750301999999995E-2"/>
    <m/>
    <n v="153.4682"/>
    <n v="4"/>
  </r>
  <r>
    <n v="6085"/>
    <x v="1"/>
    <s v="FDG24"/>
    <x v="13"/>
    <x v="8"/>
    <s v="OUT027"/>
    <x v="1"/>
    <x v="0"/>
    <x v="3"/>
    <n v="1.4560297E-2"/>
    <m/>
    <n v="81.424999999999997"/>
    <n v="4"/>
  </r>
  <r>
    <n v="6086"/>
    <x v="1"/>
    <s v="FDO04"/>
    <x v="2"/>
    <x v="8"/>
    <s v="OUT027"/>
    <x v="1"/>
    <x v="0"/>
    <x v="3"/>
    <n v="2.6408698000000001E-2"/>
    <m/>
    <n v="53.261400000000002"/>
    <n v="4"/>
  </r>
  <r>
    <n v="6087"/>
    <x v="1"/>
    <s v="DRB25"/>
    <x v="4"/>
    <x v="9"/>
    <s v="OUT035"/>
    <x v="2"/>
    <x v="1"/>
    <x v="0"/>
    <n v="6.9446588000000004E-2"/>
    <n v="12.3"/>
    <n v="106.3938"/>
    <n v="4"/>
  </r>
  <r>
    <n v="6088"/>
    <x v="0"/>
    <s v="FDF08"/>
    <x v="0"/>
    <x v="2"/>
    <s v="OUT046"/>
    <x v="0"/>
    <x v="1"/>
    <x v="0"/>
    <n v="6.5207558999999998E-2"/>
    <n v="14.3"/>
    <n v="89.885599999999997"/>
    <n v="4"/>
  </r>
  <r>
    <n v="6089"/>
    <x v="1"/>
    <s v="DRF03"/>
    <x v="11"/>
    <x v="9"/>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8"/>
    <s v="OUT027"/>
    <x v="1"/>
    <x v="0"/>
    <x v="3"/>
    <n v="3.5022503000000003E-2"/>
    <m/>
    <n v="85.122399999999999"/>
    <n v="4"/>
  </r>
  <r>
    <n v="6094"/>
    <x v="0"/>
    <s v="FDZ01"/>
    <x v="3"/>
    <x v="8"/>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8"/>
    <s v="OUT027"/>
    <x v="1"/>
    <x v="0"/>
    <x v="3"/>
    <n v="8.0711179999999993E-2"/>
    <m/>
    <n v="113.1544"/>
    <n v="4"/>
  </r>
  <r>
    <n v="6099"/>
    <x v="1"/>
    <s v="DRP35"/>
    <x v="9"/>
    <x v="0"/>
    <s v="OUT049"/>
    <x v="0"/>
    <x v="0"/>
    <x v="0"/>
    <n v="9.1008571999999996E-2"/>
    <n v="18.850000000000001"/>
    <n v="129.6336"/>
    <n v="4"/>
  </r>
  <r>
    <n v="6100"/>
    <x v="0"/>
    <s v="FDN23"/>
    <x v="8"/>
    <x v="9"/>
    <s v="OUT035"/>
    <x v="2"/>
    <x v="1"/>
    <x v="0"/>
    <n v="7.5493480000000002E-2"/>
    <n v="6.5750000000000002"/>
    <n v="143.5444"/>
    <n v="4"/>
  </r>
  <r>
    <n v="6101"/>
    <x v="0"/>
    <s v="FDH40"/>
    <x v="2"/>
    <x v="8"/>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8"/>
    <s v="OUT027"/>
    <x v="1"/>
    <x v="0"/>
    <x v="3"/>
    <n v="4.7008497000000003E-2"/>
    <m/>
    <n v="112.0202"/>
    <n v="4"/>
  </r>
  <r>
    <n v="6105"/>
    <x v="0"/>
    <s v="FDQ31"/>
    <x v="0"/>
    <x v="9"/>
    <s v="OUT035"/>
    <x v="2"/>
    <x v="1"/>
    <x v="0"/>
    <n v="0"/>
    <n v="5.7850000000000001"/>
    <n v="87.185599999999994"/>
    <n v="4"/>
  </r>
  <r>
    <n v="6106"/>
    <x v="1"/>
    <s v="FDK55"/>
    <x v="7"/>
    <x v="8"/>
    <s v="OUT019"/>
    <x v="0"/>
    <x v="1"/>
    <x v="2"/>
    <n v="4.5105407E-2"/>
    <m/>
    <n v="89.417199999999994"/>
    <n v="4"/>
  </r>
  <r>
    <n v="6107"/>
    <x v="1"/>
    <s v="DRG15"/>
    <x v="11"/>
    <x v="0"/>
    <s v="OUT049"/>
    <x v="0"/>
    <x v="0"/>
    <x v="0"/>
    <n v="7.6855206999999995E-2"/>
    <n v="6.13"/>
    <n v="59.3536"/>
    <n v="4"/>
  </r>
  <r>
    <n v="6108"/>
    <x v="0"/>
    <s v="FDT32"/>
    <x v="0"/>
    <x v="8"/>
    <s v="OUT019"/>
    <x v="0"/>
    <x v="1"/>
    <x v="2"/>
    <n v="0.11491654599999999"/>
    <m/>
    <n v="188.42140000000001"/>
    <n v="4"/>
  </r>
  <r>
    <n v="6109"/>
    <x v="1"/>
    <s v="FDN02"/>
    <x v="3"/>
    <x v="3"/>
    <s v="OUT013"/>
    <x v="1"/>
    <x v="2"/>
    <x v="0"/>
    <n v="7.3766310000000002E-2"/>
    <n v="16.5"/>
    <n v="208.56379999999999"/>
    <n v="4"/>
  </r>
  <r>
    <n v="6110"/>
    <x v="0"/>
    <s v="FDJ40"/>
    <x v="2"/>
    <x v="8"/>
    <s v="OUT027"/>
    <x v="1"/>
    <x v="0"/>
    <x v="3"/>
    <n v="4.9349121000000003E-2"/>
    <m/>
    <n v="108.69119999999999"/>
    <n v="4"/>
  </r>
  <r>
    <n v="6111"/>
    <x v="1"/>
    <s v="FDU13"/>
    <x v="3"/>
    <x v="8"/>
    <s v="OUT019"/>
    <x v="0"/>
    <x v="1"/>
    <x v="2"/>
    <n v="0.32839094800000002"/>
    <m/>
    <n v="146.04179999999999"/>
    <n v="4"/>
  </r>
  <r>
    <n v="6112"/>
    <x v="0"/>
    <s v="FDS27"/>
    <x v="7"/>
    <x v="9"/>
    <s v="OUT035"/>
    <x v="2"/>
    <x v="1"/>
    <x v="0"/>
    <n v="1.2455786999999999E-2"/>
    <n v="10.195"/>
    <n v="197.511"/>
    <n v="4"/>
  </r>
  <r>
    <n v="6113"/>
    <x v="1"/>
    <s v="DRM59"/>
    <x v="9"/>
    <x v="8"/>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9"/>
    <s v="OUT035"/>
    <x v="2"/>
    <x v="1"/>
    <x v="0"/>
    <n v="2.3492524000000001E-2"/>
    <n v="5.6749999999999998"/>
    <n v="155.52879999999999"/>
    <n v="4"/>
  </r>
  <r>
    <n v="6123"/>
    <x v="1"/>
    <s v="NCO17"/>
    <x v="1"/>
    <x v="8"/>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8"/>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8"/>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9"/>
    <s v="OUT035"/>
    <x v="2"/>
    <x v="1"/>
    <x v="0"/>
    <n v="7.4613090000000007E-2"/>
    <n v="20.100000000000001"/>
    <n v="108.72280000000001"/>
    <n v="4"/>
  </r>
  <r>
    <n v="6137"/>
    <x v="1"/>
    <s v="NCN14"/>
    <x v="10"/>
    <x v="8"/>
    <s v="OUT019"/>
    <x v="0"/>
    <x v="1"/>
    <x v="2"/>
    <n v="0.16093617800000001"/>
    <m/>
    <n v="184.26079999999999"/>
    <n v="4"/>
  </r>
  <r>
    <n v="6138"/>
    <x v="0"/>
    <s v="FDV57"/>
    <x v="6"/>
    <x v="8"/>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9"/>
    <s v="OUT035"/>
    <x v="2"/>
    <x v="1"/>
    <x v="0"/>
    <n v="2.6676215999999999E-2"/>
    <n v="12.35"/>
    <n v="57.0246"/>
    <n v="4"/>
  </r>
  <r>
    <n v="6143"/>
    <x v="0"/>
    <s v="FDD59"/>
    <x v="15"/>
    <x v="4"/>
    <s v="OUT045"/>
    <x v="2"/>
    <x v="0"/>
    <x v="0"/>
    <n v="6.6315023000000001E-2"/>
    <n v="10.5"/>
    <n v="78.296000000000006"/>
    <n v="4"/>
  </r>
  <r>
    <n v="6144"/>
    <x v="1"/>
    <s v="FDH22"/>
    <x v="6"/>
    <x v="9"/>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9"/>
    <s v="OUT035"/>
    <x v="2"/>
    <x v="1"/>
    <x v="0"/>
    <n v="2.8118435000000001E-2"/>
    <n v="20"/>
    <n v="46.7744"/>
    <n v="4"/>
  </r>
  <r>
    <n v="6148"/>
    <x v="1"/>
    <s v="FDU22"/>
    <x v="6"/>
    <x v="8"/>
    <s v="OUT019"/>
    <x v="0"/>
    <x v="1"/>
    <x v="2"/>
    <n v="0.16335022099999999"/>
    <m/>
    <n v="120.2124"/>
    <n v="4"/>
  </r>
  <r>
    <n v="6149"/>
    <x v="0"/>
    <s v="FDF34"/>
    <x v="6"/>
    <x v="1"/>
    <s v="OUT018"/>
    <x v="1"/>
    <x v="0"/>
    <x v="1"/>
    <n v="1.4076503000000001E-2"/>
    <n v="9.3000000000000007"/>
    <n v="200.00839999999999"/>
    <n v="4"/>
  </r>
  <r>
    <n v="6150"/>
    <x v="0"/>
    <s v="FDJ33"/>
    <x v="6"/>
    <x v="9"/>
    <s v="OUT035"/>
    <x v="2"/>
    <x v="1"/>
    <x v="0"/>
    <n v="8.8305478000000007E-2"/>
    <n v="8.8949999999999996"/>
    <n v="123.473"/>
    <n v="4"/>
  </r>
  <r>
    <n v="6151"/>
    <x v="0"/>
    <s v="FDS44"/>
    <x v="0"/>
    <x v="8"/>
    <s v="OUT027"/>
    <x v="1"/>
    <x v="0"/>
    <x v="3"/>
    <n v="0.15528831000000001"/>
    <m/>
    <n v="241.75380000000001"/>
    <n v="4"/>
  </r>
  <r>
    <n v="6152"/>
    <x v="0"/>
    <s v="FDZ39"/>
    <x v="7"/>
    <x v="9"/>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8"/>
    <s v="OUT019"/>
    <x v="0"/>
    <x v="1"/>
    <x v="2"/>
    <n v="5.4363970999999997E-2"/>
    <m/>
    <n v="105.099"/>
    <n v="4"/>
  </r>
  <r>
    <n v="6425"/>
    <x v="1"/>
    <s v="FDY55"/>
    <x v="0"/>
    <x v="8"/>
    <s v="OUT019"/>
    <x v="0"/>
    <x v="1"/>
    <x v="2"/>
    <n v="0"/>
    <m/>
    <n v="258.39879999999999"/>
    <n v="4"/>
  </r>
  <r>
    <n v="6426"/>
    <x v="1"/>
    <s v="NCI54"/>
    <x v="5"/>
    <x v="8"/>
    <s v="OUT019"/>
    <x v="0"/>
    <x v="1"/>
    <x v="2"/>
    <n v="5.8827583000000003E-2"/>
    <m/>
    <n v="110.49120000000001"/>
    <n v="4"/>
  </r>
  <r>
    <n v="6427"/>
    <x v="1"/>
    <s v="NCX30"/>
    <x v="5"/>
    <x v="8"/>
    <s v="OUT019"/>
    <x v="0"/>
    <x v="1"/>
    <x v="2"/>
    <n v="4.6609281000000002E-2"/>
    <m/>
    <n v="248.67760000000001"/>
    <n v="4"/>
  </r>
  <r>
    <n v="6428"/>
    <x v="1"/>
    <s v="FDQ34"/>
    <x v="6"/>
    <x v="8"/>
    <s v="OUT019"/>
    <x v="0"/>
    <x v="1"/>
    <x v="2"/>
    <n v="0.28406587900000002"/>
    <m/>
    <n v="105.5622"/>
    <n v="4"/>
  </r>
  <r>
    <n v="6429"/>
    <x v="1"/>
    <s v="DRK49"/>
    <x v="4"/>
    <x v="8"/>
    <s v="OUT019"/>
    <x v="0"/>
    <x v="1"/>
    <x v="2"/>
    <n v="0"/>
    <m/>
    <n v="40.513800000000003"/>
    <n v="4"/>
  </r>
  <r>
    <n v="6430"/>
    <x v="1"/>
    <s v="FDA36"/>
    <x v="13"/>
    <x v="8"/>
    <s v="OUT019"/>
    <x v="0"/>
    <x v="1"/>
    <x v="2"/>
    <n v="9.9211070000000002E-3"/>
    <m/>
    <n v="183.69239999999999"/>
    <n v="4"/>
  </r>
  <r>
    <n v="6431"/>
    <x v="1"/>
    <s v="FDC48"/>
    <x v="13"/>
    <x v="8"/>
    <s v="OUT019"/>
    <x v="0"/>
    <x v="1"/>
    <x v="2"/>
    <n v="2.7767577000000002E-2"/>
    <m/>
    <n v="82.159199999999998"/>
    <n v="4"/>
  </r>
  <r>
    <n v="6432"/>
    <x v="1"/>
    <s v="FDH12"/>
    <x v="13"/>
    <x v="8"/>
    <s v="OUT019"/>
    <x v="0"/>
    <x v="1"/>
    <x v="2"/>
    <n v="0.14874289600000001"/>
    <m/>
    <n v="107.128"/>
    <n v="4"/>
  </r>
  <r>
    <n v="6433"/>
    <x v="1"/>
    <s v="FDH48"/>
    <x v="13"/>
    <x v="8"/>
    <s v="OUT019"/>
    <x v="0"/>
    <x v="1"/>
    <x v="2"/>
    <n v="0.105893301"/>
    <m/>
    <n v="86.254000000000005"/>
    <n v="4"/>
  </r>
  <r>
    <n v="6434"/>
    <x v="1"/>
    <s v="FDI24"/>
    <x v="13"/>
    <x v="8"/>
    <s v="OUT019"/>
    <x v="0"/>
    <x v="1"/>
    <x v="2"/>
    <n v="0.13787023700000001"/>
    <m/>
    <n v="175.03700000000001"/>
    <n v="4"/>
  </r>
  <r>
    <n v="6435"/>
    <x v="1"/>
    <s v="FDS48"/>
    <x v="13"/>
    <x v="8"/>
    <s v="OUT019"/>
    <x v="0"/>
    <x v="1"/>
    <x v="2"/>
    <n v="4.8637887999999997E-2"/>
    <m/>
    <n v="149.77080000000001"/>
    <n v="4"/>
  </r>
  <r>
    <n v="6436"/>
    <x v="1"/>
    <s v="FDY36"/>
    <x v="13"/>
    <x v="8"/>
    <s v="OUT019"/>
    <x v="0"/>
    <x v="1"/>
    <x v="2"/>
    <n v="1.6476619000000001E-2"/>
    <m/>
    <n v="74.337999999999994"/>
    <n v="4"/>
  </r>
  <r>
    <n v="6437"/>
    <x v="1"/>
    <s v="FDO23"/>
    <x v="8"/>
    <x v="8"/>
    <s v="OUT019"/>
    <x v="0"/>
    <x v="1"/>
    <x v="2"/>
    <n v="0.25637538999999998"/>
    <m/>
    <n v="94.843599999999995"/>
    <n v="4"/>
  </r>
  <r>
    <n v="6438"/>
    <x v="1"/>
    <s v="FDP11"/>
    <x v="8"/>
    <x v="8"/>
    <s v="OUT019"/>
    <x v="0"/>
    <x v="1"/>
    <x v="2"/>
    <n v="0.12098613900000001"/>
    <m/>
    <n v="216.11660000000001"/>
    <n v="4"/>
  </r>
  <r>
    <n v="6439"/>
    <x v="1"/>
    <s v="FDV47"/>
    <x v="8"/>
    <x v="8"/>
    <s v="OUT019"/>
    <x v="0"/>
    <x v="1"/>
    <x v="2"/>
    <n v="9.4910420999999995E-2"/>
    <m/>
    <n v="84.556600000000003"/>
    <n v="4"/>
  </r>
  <r>
    <n v="6440"/>
    <x v="1"/>
    <s v="FDW47"/>
    <x v="8"/>
    <x v="8"/>
    <s v="OUT019"/>
    <x v="0"/>
    <x v="1"/>
    <x v="2"/>
    <n v="8.1197035000000001E-2"/>
    <m/>
    <n v="121.7414"/>
    <n v="4"/>
  </r>
  <r>
    <n v="6441"/>
    <x v="1"/>
    <s v="FDW59"/>
    <x v="8"/>
    <x v="8"/>
    <s v="OUT019"/>
    <x v="0"/>
    <x v="1"/>
    <x v="2"/>
    <n v="3.627089E-2"/>
    <m/>
    <n v="85.956599999999995"/>
    <n v="4"/>
  </r>
  <r>
    <n v="6442"/>
    <x v="1"/>
    <s v="FDN01"/>
    <x v="12"/>
    <x v="8"/>
    <s v="OUT019"/>
    <x v="0"/>
    <x v="1"/>
    <x v="2"/>
    <n v="0.12676090800000001"/>
    <m/>
    <n v="176.93700000000001"/>
    <n v="4"/>
  </r>
  <r>
    <n v="6443"/>
    <x v="1"/>
    <s v="FDP37"/>
    <x v="12"/>
    <x v="8"/>
    <s v="OUT019"/>
    <x v="0"/>
    <x v="1"/>
    <x v="2"/>
    <n v="0.25056004900000001"/>
    <m/>
    <n v="126.99939999999999"/>
    <n v="4"/>
  </r>
  <r>
    <n v="6444"/>
    <x v="1"/>
    <s v="FDA49"/>
    <x v="3"/>
    <x v="8"/>
    <s v="OUT019"/>
    <x v="0"/>
    <x v="1"/>
    <x v="2"/>
    <n v="0.11366962899999999"/>
    <m/>
    <n v="89.019800000000004"/>
    <n v="4"/>
  </r>
  <r>
    <n v="6445"/>
    <x v="1"/>
    <s v="FDT13"/>
    <x v="3"/>
    <x v="8"/>
    <s v="OUT019"/>
    <x v="0"/>
    <x v="1"/>
    <x v="2"/>
    <n v="3.2516546E-2"/>
    <m/>
    <n v="188.82140000000001"/>
    <n v="4"/>
  </r>
  <r>
    <n v="6446"/>
    <x v="1"/>
    <s v="DRD27"/>
    <x v="11"/>
    <x v="8"/>
    <s v="OUT019"/>
    <x v="0"/>
    <x v="1"/>
    <x v="2"/>
    <n v="4.1740623999999997E-2"/>
    <m/>
    <n v="98.304199999999994"/>
    <n v="4"/>
  </r>
  <r>
    <n v="6447"/>
    <x v="1"/>
    <s v="DRH15"/>
    <x v="11"/>
    <x v="8"/>
    <s v="OUT019"/>
    <x v="0"/>
    <x v="1"/>
    <x v="2"/>
    <n v="0.19244045000000001"/>
    <m/>
    <n v="43.942799999999998"/>
    <n v="4"/>
  </r>
  <r>
    <n v="6448"/>
    <x v="1"/>
    <s v="FDB39"/>
    <x v="11"/>
    <x v="8"/>
    <s v="OUT019"/>
    <x v="0"/>
    <x v="1"/>
    <x v="2"/>
    <n v="6.7441725999999994E-2"/>
    <m/>
    <n v="57.427199999999999"/>
    <n v="4"/>
  </r>
  <r>
    <n v="6449"/>
    <x v="1"/>
    <s v="FDD04"/>
    <x v="11"/>
    <x v="8"/>
    <s v="OUT019"/>
    <x v="0"/>
    <x v="1"/>
    <x v="2"/>
    <n v="0.15752811799999999"/>
    <m/>
    <n v="142.91540000000001"/>
    <n v="4"/>
  </r>
  <r>
    <n v="6450"/>
    <x v="1"/>
    <s v="FDH27"/>
    <x v="11"/>
    <x v="8"/>
    <s v="OUT019"/>
    <x v="0"/>
    <x v="1"/>
    <x v="2"/>
    <n v="0.10215795799999999"/>
    <m/>
    <n v="145.0128"/>
    <n v="4"/>
  </r>
  <r>
    <n v="6451"/>
    <x v="1"/>
    <s v="FDR14"/>
    <x v="11"/>
    <x v="8"/>
    <s v="OUT019"/>
    <x v="0"/>
    <x v="1"/>
    <x v="2"/>
    <n v="0.30473738700000003"/>
    <m/>
    <n v="54.729799999999997"/>
    <n v="4"/>
  </r>
  <r>
    <n v="6452"/>
    <x v="1"/>
    <s v="FDV38"/>
    <x v="11"/>
    <x v="8"/>
    <s v="OUT019"/>
    <x v="0"/>
    <x v="1"/>
    <x v="2"/>
    <n v="0.17819286400000001"/>
    <m/>
    <n v="54.995600000000003"/>
    <n v="4"/>
  </r>
  <r>
    <n v="6453"/>
    <x v="1"/>
    <s v="FDZ38"/>
    <x v="11"/>
    <x v="8"/>
    <s v="OUT019"/>
    <x v="0"/>
    <x v="1"/>
    <x v="2"/>
    <n v="1.4008751E-2"/>
    <m/>
    <n v="171.34219999999999"/>
    <n v="4"/>
  </r>
  <r>
    <n v="6454"/>
    <x v="1"/>
    <s v="FDB17"/>
    <x v="2"/>
    <x v="8"/>
    <s v="OUT019"/>
    <x v="0"/>
    <x v="1"/>
    <x v="2"/>
    <n v="6.4208126000000004E-2"/>
    <m/>
    <n v="180.19759999999999"/>
    <n v="4"/>
  </r>
  <r>
    <n v="6455"/>
    <x v="1"/>
    <s v="FDD16"/>
    <x v="2"/>
    <x v="8"/>
    <s v="OUT019"/>
    <x v="0"/>
    <x v="1"/>
    <x v="2"/>
    <n v="6.3649581999999996E-2"/>
    <m/>
    <n v="74.769599999999997"/>
    <n v="4"/>
  </r>
  <r>
    <n v="6456"/>
    <x v="1"/>
    <s v="FDD53"/>
    <x v="2"/>
    <x v="8"/>
    <s v="OUT019"/>
    <x v="0"/>
    <x v="1"/>
    <x v="2"/>
    <n v="7.7427883000000003E-2"/>
    <m/>
    <n v="41.845399999999998"/>
    <n v="4"/>
  </r>
  <r>
    <n v="6457"/>
    <x v="1"/>
    <s v="FDE16"/>
    <x v="2"/>
    <x v="8"/>
    <s v="OUT019"/>
    <x v="0"/>
    <x v="1"/>
    <x v="2"/>
    <n v="4.6124444000000001E-2"/>
    <m/>
    <n v="206.7954"/>
    <n v="4"/>
  </r>
  <r>
    <n v="6458"/>
    <x v="1"/>
    <s v="FDG04"/>
    <x v="2"/>
    <x v="8"/>
    <s v="OUT019"/>
    <x v="0"/>
    <x v="1"/>
    <x v="2"/>
    <n v="1.0615026E-2"/>
    <m/>
    <n v="185.18979999999999"/>
    <n v="4"/>
  </r>
  <r>
    <n v="6459"/>
    <x v="1"/>
    <s v="FDS40"/>
    <x v="2"/>
    <x v="8"/>
    <s v="OUT019"/>
    <x v="0"/>
    <x v="1"/>
    <x v="2"/>
    <n v="2.4546148E-2"/>
    <m/>
    <n v="34.619"/>
    <n v="4"/>
  </r>
  <r>
    <n v="6460"/>
    <x v="1"/>
    <s v="FDT40"/>
    <x v="2"/>
    <x v="8"/>
    <s v="OUT019"/>
    <x v="0"/>
    <x v="1"/>
    <x v="2"/>
    <n v="0.16772525099999999"/>
    <m/>
    <n v="128.36779999999999"/>
    <n v="4"/>
  </r>
  <r>
    <n v="6461"/>
    <x v="1"/>
    <s v="FDU52"/>
    <x v="2"/>
    <x v="8"/>
    <s v="OUT019"/>
    <x v="0"/>
    <x v="1"/>
    <x v="2"/>
    <n v="0.11165454499999999"/>
    <m/>
    <n v="157.06299999999999"/>
    <n v="4"/>
  </r>
  <r>
    <n v="6462"/>
    <x v="1"/>
    <s v="FDB32"/>
    <x v="0"/>
    <x v="8"/>
    <s v="OUT019"/>
    <x v="0"/>
    <x v="1"/>
    <x v="2"/>
    <n v="4.1063069000000001E-2"/>
    <m/>
    <n v="93.577799999999996"/>
    <n v="4"/>
  </r>
  <r>
    <n v="6463"/>
    <x v="1"/>
    <s v="FDB45"/>
    <x v="0"/>
    <x v="8"/>
    <s v="OUT019"/>
    <x v="0"/>
    <x v="1"/>
    <x v="2"/>
    <n v="3.7345714000000002E-2"/>
    <m/>
    <n v="106.53060000000001"/>
    <n v="4"/>
  </r>
  <r>
    <n v="6464"/>
    <x v="1"/>
    <s v="FDC32"/>
    <x v="0"/>
    <x v="8"/>
    <s v="OUT019"/>
    <x v="0"/>
    <x v="1"/>
    <x v="2"/>
    <n v="0.17352706800000001"/>
    <m/>
    <n v="92.046199999999999"/>
    <n v="4"/>
  </r>
  <r>
    <n v="6465"/>
    <x v="1"/>
    <s v="FDE08"/>
    <x v="0"/>
    <x v="8"/>
    <s v="OUT019"/>
    <x v="0"/>
    <x v="1"/>
    <x v="2"/>
    <n v="8.6352402999999994E-2"/>
    <m/>
    <n v="149.8734"/>
    <n v="4"/>
  </r>
  <r>
    <n v="6466"/>
    <x v="1"/>
    <s v="FDG44"/>
    <x v="0"/>
    <x v="8"/>
    <s v="OUT019"/>
    <x v="0"/>
    <x v="1"/>
    <x v="2"/>
    <n v="0.178923163"/>
    <m/>
    <n v="55.729799999999997"/>
    <n v="4"/>
  </r>
  <r>
    <n v="6467"/>
    <x v="1"/>
    <s v="FDJ56"/>
    <x v="0"/>
    <x v="8"/>
    <s v="OUT019"/>
    <x v="0"/>
    <x v="1"/>
    <x v="2"/>
    <n v="0.32111500999999998"/>
    <m/>
    <n v="100.77"/>
    <n v="4"/>
  </r>
  <r>
    <n v="6468"/>
    <x v="1"/>
    <s v="FDX08"/>
    <x v="0"/>
    <x v="8"/>
    <s v="OUT019"/>
    <x v="0"/>
    <x v="1"/>
    <x v="2"/>
    <n v="3.9576776000000001E-2"/>
    <m/>
    <n v="179.93180000000001"/>
    <n v="4"/>
  </r>
  <r>
    <n v="6469"/>
    <x v="1"/>
    <s v="FDX20"/>
    <x v="0"/>
    <x v="8"/>
    <s v="OUT019"/>
    <x v="0"/>
    <x v="1"/>
    <x v="2"/>
    <n v="7.4517507999999996E-2"/>
    <m/>
    <n v="227.37200000000001"/>
    <n v="4"/>
  </r>
  <r>
    <n v="6470"/>
    <x v="1"/>
    <s v="FDX55"/>
    <x v="0"/>
    <x v="8"/>
    <s v="OUT019"/>
    <x v="0"/>
    <x v="1"/>
    <x v="2"/>
    <n v="9.6658404000000003E-2"/>
    <m/>
    <n v="216.91659999999999"/>
    <n v="4"/>
  </r>
  <r>
    <n v="6471"/>
    <x v="1"/>
    <s v="DRO59"/>
    <x v="9"/>
    <x v="8"/>
    <s v="OUT019"/>
    <x v="0"/>
    <x v="1"/>
    <x v="2"/>
    <n v="9.4817104999999999E-2"/>
    <m/>
    <n v="77.901200000000003"/>
    <n v="4"/>
  </r>
  <r>
    <n v="6472"/>
    <x v="1"/>
    <s v="DRP35"/>
    <x v="9"/>
    <x v="8"/>
    <s v="OUT019"/>
    <x v="0"/>
    <x v="1"/>
    <x v="2"/>
    <n v="0.15909690800000001"/>
    <m/>
    <n v="129.33359999999999"/>
    <n v="4"/>
  </r>
  <r>
    <n v="6473"/>
    <x v="1"/>
    <s v="NCQ05"/>
    <x v="1"/>
    <x v="8"/>
    <s v="OUT019"/>
    <x v="0"/>
    <x v="1"/>
    <x v="2"/>
    <n v="3.7829468999999998E-2"/>
    <m/>
    <n v="151.07079999999999"/>
    <n v="4"/>
  </r>
  <r>
    <n v="6474"/>
    <x v="1"/>
    <s v="NCT29"/>
    <x v="1"/>
    <x v="8"/>
    <s v="OUT019"/>
    <x v="0"/>
    <x v="1"/>
    <x v="2"/>
    <n v="0.112249603"/>
    <m/>
    <n v="123.34139999999999"/>
    <n v="4"/>
  </r>
  <r>
    <n v="6475"/>
    <x v="1"/>
    <s v="NCV29"/>
    <x v="1"/>
    <x v="8"/>
    <s v="OUT019"/>
    <x v="0"/>
    <x v="1"/>
    <x v="2"/>
    <n v="3.9996021E-2"/>
    <m/>
    <n v="176.76859999999999"/>
    <n v="4"/>
  </r>
  <r>
    <n v="6476"/>
    <x v="1"/>
    <s v="NCD43"/>
    <x v="5"/>
    <x v="8"/>
    <s v="OUT019"/>
    <x v="0"/>
    <x v="1"/>
    <x v="2"/>
    <n v="2.8048877E-2"/>
    <m/>
    <n v="106.1964"/>
    <n v="4"/>
  </r>
  <r>
    <n v="6477"/>
    <x v="1"/>
    <s v="NCE30"/>
    <x v="5"/>
    <x v="8"/>
    <s v="OUT019"/>
    <x v="0"/>
    <x v="1"/>
    <x v="2"/>
    <n v="0.17357440199999999"/>
    <m/>
    <n v="214.09020000000001"/>
    <n v="4"/>
  </r>
  <r>
    <n v="6478"/>
    <x v="1"/>
    <s v="NCF42"/>
    <x v="5"/>
    <x v="8"/>
    <s v="OUT019"/>
    <x v="0"/>
    <x v="1"/>
    <x v="2"/>
    <n v="0.29306613300000001"/>
    <m/>
    <n v="177.0712"/>
    <n v="4"/>
  </r>
  <r>
    <n v="6479"/>
    <x v="1"/>
    <s v="NCH43"/>
    <x v="5"/>
    <x v="8"/>
    <s v="OUT019"/>
    <x v="0"/>
    <x v="1"/>
    <x v="2"/>
    <n v="0.123557061"/>
    <m/>
    <n v="216.61920000000001"/>
    <n v="4"/>
  </r>
  <r>
    <n v="6480"/>
    <x v="1"/>
    <s v="NCH54"/>
    <x v="5"/>
    <x v="8"/>
    <s v="OUT019"/>
    <x v="0"/>
    <x v="1"/>
    <x v="2"/>
    <n v="0.12723424899999999"/>
    <m/>
    <n v="158.392"/>
    <n v="4"/>
  </r>
  <r>
    <n v="6481"/>
    <x v="1"/>
    <s v="NCH55"/>
    <x v="5"/>
    <x v="8"/>
    <s v="OUT019"/>
    <x v="0"/>
    <x v="1"/>
    <x v="2"/>
    <n v="6.0706748999999997E-2"/>
    <m/>
    <n v="127.502"/>
    <n v="4"/>
  </r>
  <r>
    <n v="6482"/>
    <x v="1"/>
    <s v="NCJ06"/>
    <x v="5"/>
    <x v="8"/>
    <s v="OUT019"/>
    <x v="0"/>
    <x v="1"/>
    <x v="2"/>
    <n v="6.0672262999999997E-2"/>
    <m/>
    <n v="119.87820000000001"/>
    <n v="4"/>
  </r>
  <r>
    <n v="6483"/>
    <x v="1"/>
    <s v="NCJ42"/>
    <x v="5"/>
    <x v="8"/>
    <s v="OUT019"/>
    <x v="0"/>
    <x v="1"/>
    <x v="2"/>
    <n v="2.5039776E-2"/>
    <m/>
    <n v="102.7332"/>
    <n v="4"/>
  </r>
  <r>
    <n v="6484"/>
    <x v="1"/>
    <s v="NCM30"/>
    <x v="5"/>
    <x v="8"/>
    <s v="OUT019"/>
    <x v="0"/>
    <x v="1"/>
    <x v="2"/>
    <n v="0.117825569"/>
    <m/>
    <n v="43.279600000000002"/>
    <n v="4"/>
  </r>
  <r>
    <n v="6485"/>
    <x v="1"/>
    <s v="NCR30"/>
    <x v="5"/>
    <x v="8"/>
    <s v="OUT019"/>
    <x v="0"/>
    <x v="1"/>
    <x v="2"/>
    <n v="0.124299531"/>
    <m/>
    <n v="73.4696"/>
    <n v="4"/>
  </r>
  <r>
    <n v="6486"/>
    <x v="1"/>
    <s v="NCS06"/>
    <x v="5"/>
    <x v="8"/>
    <s v="OUT019"/>
    <x v="0"/>
    <x v="1"/>
    <x v="2"/>
    <n v="5.5566934999999998E-2"/>
    <m/>
    <n v="263.59100000000001"/>
    <n v="4"/>
  </r>
  <r>
    <n v="6487"/>
    <x v="1"/>
    <s v="NCT30"/>
    <x v="5"/>
    <x v="8"/>
    <s v="OUT019"/>
    <x v="0"/>
    <x v="1"/>
    <x v="2"/>
    <n v="0.14058248500000001"/>
    <m/>
    <n v="47.171799999999998"/>
    <n v="4"/>
  </r>
  <r>
    <n v="6488"/>
    <x v="1"/>
    <s v="NCU18"/>
    <x v="5"/>
    <x v="8"/>
    <s v="OUT019"/>
    <x v="0"/>
    <x v="1"/>
    <x v="2"/>
    <n v="9.7768727999999999E-2"/>
    <m/>
    <n v="142.4496"/>
    <n v="4"/>
  </r>
  <r>
    <n v="6489"/>
    <x v="1"/>
    <s v="NCX18"/>
    <x v="5"/>
    <x v="8"/>
    <s v="OUT019"/>
    <x v="0"/>
    <x v="1"/>
    <x v="2"/>
    <n v="1.5397129000000001E-2"/>
    <m/>
    <n v="194.911"/>
    <n v="4"/>
  </r>
  <r>
    <n v="6490"/>
    <x v="1"/>
    <s v="NCX42"/>
    <x v="5"/>
    <x v="8"/>
    <s v="OUT019"/>
    <x v="0"/>
    <x v="1"/>
    <x v="2"/>
    <n v="1.0467749E-2"/>
    <m/>
    <n v="162.95259999999999"/>
    <n v="4"/>
  </r>
  <r>
    <n v="6491"/>
    <x v="1"/>
    <s v="NCZ18"/>
    <x v="5"/>
    <x v="8"/>
    <s v="OUT019"/>
    <x v="0"/>
    <x v="1"/>
    <x v="2"/>
    <n v="0.32578080700000001"/>
    <m/>
    <n v="252.7698"/>
    <n v="4"/>
  </r>
  <r>
    <n v="6492"/>
    <x v="1"/>
    <s v="FDH19"/>
    <x v="7"/>
    <x v="8"/>
    <s v="OUT019"/>
    <x v="0"/>
    <x v="1"/>
    <x v="2"/>
    <n v="5.7933643E-2"/>
    <m/>
    <n v="175.1738"/>
    <n v="4"/>
  </r>
  <r>
    <n v="6493"/>
    <x v="1"/>
    <s v="FDP27"/>
    <x v="7"/>
    <x v="8"/>
    <s v="OUT019"/>
    <x v="0"/>
    <x v="1"/>
    <x v="2"/>
    <n v="0.20914265000000001"/>
    <m/>
    <n v="190.953"/>
    <n v="4"/>
  </r>
  <r>
    <n v="6494"/>
    <x v="1"/>
    <s v="FDV39"/>
    <x v="7"/>
    <x v="8"/>
    <s v="OUT019"/>
    <x v="0"/>
    <x v="1"/>
    <x v="2"/>
    <n v="0"/>
    <m/>
    <n v="196.8426"/>
    <n v="4"/>
  </r>
  <r>
    <n v="6495"/>
    <x v="1"/>
    <s v="NCL31"/>
    <x v="10"/>
    <x v="8"/>
    <s v="OUT019"/>
    <x v="0"/>
    <x v="1"/>
    <x v="2"/>
    <n v="0.210596485"/>
    <m/>
    <n v="144.74700000000001"/>
    <n v="4"/>
  </r>
  <r>
    <n v="6496"/>
    <x v="1"/>
    <s v="NCQ43"/>
    <x v="10"/>
    <x v="8"/>
    <s v="OUT019"/>
    <x v="0"/>
    <x v="1"/>
    <x v="2"/>
    <n v="0.194874778"/>
    <m/>
    <n v="110.2912"/>
    <n v="4"/>
  </r>
  <r>
    <n v="6497"/>
    <x v="1"/>
    <s v="FDH21"/>
    <x v="14"/>
    <x v="8"/>
    <s v="OUT019"/>
    <x v="0"/>
    <x v="1"/>
    <x v="2"/>
    <n v="5.4670967000000001E-2"/>
    <m/>
    <n v="158.66040000000001"/>
    <n v="4"/>
  </r>
  <r>
    <n v="6498"/>
    <x v="1"/>
    <s v="FDD58"/>
    <x v="6"/>
    <x v="8"/>
    <s v="OUT019"/>
    <x v="0"/>
    <x v="1"/>
    <x v="2"/>
    <n v="0.10391811300000001"/>
    <m/>
    <n v="100.67"/>
    <n v="4"/>
  </r>
  <r>
    <n v="6499"/>
    <x v="1"/>
    <s v="FDH10"/>
    <x v="6"/>
    <x v="8"/>
    <s v="OUT019"/>
    <x v="0"/>
    <x v="1"/>
    <x v="2"/>
    <n v="8.6326707000000003E-2"/>
    <m/>
    <n v="192.64779999999999"/>
    <n v="4"/>
  </r>
  <r>
    <n v="6500"/>
    <x v="1"/>
    <s v="FDN21"/>
    <x v="6"/>
    <x v="8"/>
    <s v="OUT019"/>
    <x v="0"/>
    <x v="1"/>
    <x v="2"/>
    <n v="0.13456428400000001"/>
    <m/>
    <n v="159.8236"/>
    <n v="4"/>
  </r>
  <r>
    <n v="6501"/>
    <x v="1"/>
    <s v="FDN57"/>
    <x v="6"/>
    <x v="8"/>
    <s v="OUT019"/>
    <x v="0"/>
    <x v="1"/>
    <x v="2"/>
    <n v="9.4957079E-2"/>
    <m/>
    <n v="143.5154"/>
    <n v="4"/>
  </r>
  <r>
    <n v="6502"/>
    <x v="1"/>
    <s v="FDP33"/>
    <x v="6"/>
    <x v="8"/>
    <s v="OUT019"/>
    <x v="0"/>
    <x v="1"/>
    <x v="2"/>
    <n v="0.15630419200000001"/>
    <m/>
    <n v="256.36720000000003"/>
    <n v="4"/>
  </r>
  <r>
    <n v="6503"/>
    <x v="1"/>
    <s v="FDP58"/>
    <x v="6"/>
    <x v="8"/>
    <s v="OUT019"/>
    <x v="0"/>
    <x v="1"/>
    <x v="2"/>
    <n v="0.23661675400000001"/>
    <m/>
    <n v="217.6482"/>
    <n v="4"/>
  </r>
  <r>
    <n v="6504"/>
    <x v="1"/>
    <s v="FDW34"/>
    <x v="6"/>
    <x v="8"/>
    <s v="OUT019"/>
    <x v="0"/>
    <x v="1"/>
    <x v="2"/>
    <n v="6.2294473000000003E-2"/>
    <m/>
    <n v="242.417"/>
    <n v="4"/>
  </r>
  <r>
    <n v="6505"/>
    <x v="1"/>
    <s v="FDX45"/>
    <x v="6"/>
    <x v="8"/>
    <s v="OUT019"/>
    <x v="0"/>
    <x v="1"/>
    <x v="2"/>
    <n v="0.18358896"/>
    <m/>
    <n v="154.66300000000001"/>
    <n v="4"/>
  </r>
  <r>
    <n v="6506"/>
    <x v="1"/>
    <s v="FDZ45"/>
    <x v="6"/>
    <x v="8"/>
    <s v="OUT019"/>
    <x v="0"/>
    <x v="1"/>
    <x v="2"/>
    <n v="0.117091213"/>
    <m/>
    <n v="197.9084"/>
    <n v="4"/>
  </r>
  <r>
    <n v="6507"/>
    <x v="1"/>
    <s v="DRC25"/>
    <x v="4"/>
    <x v="8"/>
    <s v="OUT019"/>
    <x v="0"/>
    <x v="1"/>
    <x v="2"/>
    <n v="7.9440261999999998E-2"/>
    <m/>
    <n v="86.788200000000003"/>
    <n v="4"/>
  </r>
  <r>
    <n v="6508"/>
    <x v="1"/>
    <s v="DRD25"/>
    <x v="4"/>
    <x v="8"/>
    <s v="OUT019"/>
    <x v="0"/>
    <x v="1"/>
    <x v="2"/>
    <n v="0.13826987299999999"/>
    <m/>
    <n v="111.68600000000001"/>
    <n v="4"/>
  </r>
  <r>
    <n v="6509"/>
    <x v="1"/>
    <s v="DRE37"/>
    <x v="4"/>
    <x v="8"/>
    <s v="OUT019"/>
    <x v="0"/>
    <x v="1"/>
    <x v="2"/>
    <n v="0.16496634499999999"/>
    <m/>
    <n v="189.4872"/>
    <n v="4"/>
  </r>
  <r>
    <n v="6510"/>
    <x v="1"/>
    <s v="DRG01"/>
    <x v="4"/>
    <x v="8"/>
    <s v="OUT019"/>
    <x v="0"/>
    <x v="1"/>
    <x v="2"/>
    <n v="7.8576074999999995E-2"/>
    <m/>
    <n v="78.466999999999999"/>
    <n v="4"/>
  </r>
  <r>
    <n v="6511"/>
    <x v="1"/>
    <s v="DRH36"/>
    <x v="4"/>
    <x v="8"/>
    <s v="OUT019"/>
    <x v="0"/>
    <x v="1"/>
    <x v="2"/>
    <n v="5.8444176E-2"/>
    <m/>
    <n v="73.069599999999994"/>
    <n v="4"/>
  </r>
  <r>
    <n v="6512"/>
    <x v="1"/>
    <s v="DRK37"/>
    <x v="4"/>
    <x v="8"/>
    <s v="OUT019"/>
    <x v="0"/>
    <x v="1"/>
    <x v="2"/>
    <n v="7.7046505000000001E-2"/>
    <m/>
    <n v="189.453"/>
    <n v="4"/>
  </r>
  <r>
    <n v="6513"/>
    <x v="0"/>
    <s v="FDC60"/>
    <x v="13"/>
    <x v="8"/>
    <s v="OUT019"/>
    <x v="0"/>
    <x v="1"/>
    <x v="2"/>
    <n v="0.2004264"/>
    <m/>
    <n v="88.851399999999998"/>
    <n v="4"/>
  </r>
  <r>
    <n v="6514"/>
    <x v="0"/>
    <s v="FDQ36"/>
    <x v="13"/>
    <x v="8"/>
    <s v="OUT019"/>
    <x v="0"/>
    <x v="1"/>
    <x v="2"/>
    <n v="0"/>
    <m/>
    <n v="38.184800000000003"/>
    <n v="4"/>
  </r>
  <r>
    <n v="6515"/>
    <x v="0"/>
    <s v="FDQ60"/>
    <x v="13"/>
    <x v="8"/>
    <s v="OUT019"/>
    <x v="0"/>
    <x v="1"/>
    <x v="2"/>
    <n v="0.191500528"/>
    <m/>
    <n v="121.2098"/>
    <n v="4"/>
  </r>
  <r>
    <n v="6516"/>
    <x v="0"/>
    <s v="FDU12"/>
    <x v="13"/>
    <x v="8"/>
    <s v="OUT019"/>
    <x v="0"/>
    <x v="1"/>
    <x v="2"/>
    <n v="0.13263034500000001"/>
    <m/>
    <n v="263.85680000000002"/>
    <n v="4"/>
  </r>
  <r>
    <n v="6517"/>
    <x v="0"/>
    <s v="FDZ59"/>
    <x v="13"/>
    <x v="8"/>
    <s v="OUT019"/>
    <x v="0"/>
    <x v="1"/>
    <x v="2"/>
    <n v="0.18212836299999999"/>
    <m/>
    <n v="165.65"/>
    <n v="4"/>
  </r>
  <r>
    <n v="6518"/>
    <x v="0"/>
    <s v="FDS11"/>
    <x v="8"/>
    <x v="8"/>
    <s v="OUT019"/>
    <x v="0"/>
    <x v="1"/>
    <x v="2"/>
    <n v="9.7275776999999994E-2"/>
    <m/>
    <n v="223.90880000000001"/>
    <n v="4"/>
  </r>
  <r>
    <n v="6519"/>
    <x v="0"/>
    <s v="FDS59"/>
    <x v="8"/>
    <x v="8"/>
    <s v="OUT019"/>
    <x v="0"/>
    <x v="1"/>
    <x v="2"/>
    <n v="7.6851759000000006E-2"/>
    <m/>
    <n v="111.857"/>
    <n v="4"/>
  </r>
  <r>
    <n v="6520"/>
    <x v="0"/>
    <s v="FDX35"/>
    <x v="8"/>
    <x v="8"/>
    <s v="OUT019"/>
    <x v="0"/>
    <x v="1"/>
    <x v="2"/>
    <n v="0.13991304500000001"/>
    <m/>
    <n v="227.90360000000001"/>
    <n v="4"/>
  </r>
  <r>
    <n v="6521"/>
    <x v="0"/>
    <s v="FDK25"/>
    <x v="12"/>
    <x v="8"/>
    <s v="OUT019"/>
    <x v="0"/>
    <x v="1"/>
    <x v="2"/>
    <n v="0.27459228299999999"/>
    <m/>
    <n v="167.84739999999999"/>
    <n v="4"/>
  </r>
  <r>
    <n v="6522"/>
    <x v="0"/>
    <s v="FDP49"/>
    <x v="12"/>
    <x v="8"/>
    <s v="OUT019"/>
    <x v="0"/>
    <x v="1"/>
    <x v="2"/>
    <n v="0.120965853"/>
    <m/>
    <n v="55.861400000000003"/>
    <n v="4"/>
  </r>
  <r>
    <n v="6523"/>
    <x v="0"/>
    <s v="FDB14"/>
    <x v="3"/>
    <x v="8"/>
    <s v="OUT019"/>
    <x v="0"/>
    <x v="1"/>
    <x v="2"/>
    <n v="0"/>
    <m/>
    <n v="92.311999999999998"/>
    <n v="4"/>
  </r>
  <r>
    <n v="6524"/>
    <x v="0"/>
    <s v="FDJ02"/>
    <x v="3"/>
    <x v="8"/>
    <s v="OUT019"/>
    <x v="0"/>
    <x v="1"/>
    <x v="2"/>
    <n v="4.4063785000000001E-2"/>
    <m/>
    <n v="147.24180000000001"/>
    <n v="4"/>
  </r>
  <r>
    <n v="6525"/>
    <x v="0"/>
    <s v="FDJ14"/>
    <x v="3"/>
    <x v="8"/>
    <s v="OUT019"/>
    <x v="0"/>
    <x v="1"/>
    <x v="2"/>
    <n v="0"/>
    <m/>
    <n v="78.896000000000001"/>
    <n v="4"/>
  </r>
  <r>
    <n v="6526"/>
    <x v="0"/>
    <s v="FDN38"/>
    <x v="3"/>
    <x v="8"/>
    <s v="OUT019"/>
    <x v="0"/>
    <x v="1"/>
    <x v="2"/>
    <n v="0.161030847"/>
    <m/>
    <n v="251.24080000000001"/>
    <n v="4"/>
  </r>
  <r>
    <n v="6527"/>
    <x v="0"/>
    <s v="FDY49"/>
    <x v="3"/>
    <x v="8"/>
    <s v="OUT019"/>
    <x v="0"/>
    <x v="1"/>
    <x v="2"/>
    <n v="2.1031586000000001E-2"/>
    <m/>
    <n v="164.7184"/>
    <n v="4"/>
  </r>
  <r>
    <n v="6528"/>
    <x v="0"/>
    <s v="FDA26"/>
    <x v="11"/>
    <x v="8"/>
    <s v="OUT019"/>
    <x v="0"/>
    <x v="1"/>
    <x v="2"/>
    <n v="0.12942514499999999"/>
    <m/>
    <n v="219.34819999999999"/>
    <n v="4"/>
  </r>
  <r>
    <n v="6529"/>
    <x v="0"/>
    <s v="FDU26"/>
    <x v="11"/>
    <x v="8"/>
    <s v="OUT019"/>
    <x v="0"/>
    <x v="1"/>
    <x v="2"/>
    <n v="7.4620291000000005E-2"/>
    <m/>
    <n v="120.1782"/>
    <n v="4"/>
  </r>
  <r>
    <n v="6530"/>
    <x v="0"/>
    <s v="FDV26"/>
    <x v="11"/>
    <x v="8"/>
    <s v="OUT019"/>
    <x v="0"/>
    <x v="1"/>
    <x v="2"/>
    <n v="0.13334711899999999"/>
    <m/>
    <n v="193.07939999999999"/>
    <n v="4"/>
  </r>
  <r>
    <n v="6531"/>
    <x v="0"/>
    <s v="FDY02"/>
    <x v="11"/>
    <x v="8"/>
    <s v="OUT019"/>
    <x v="0"/>
    <x v="1"/>
    <x v="2"/>
    <n v="0.153456703"/>
    <m/>
    <n v="264.09100000000001"/>
    <n v="4"/>
  </r>
  <r>
    <n v="6532"/>
    <x v="0"/>
    <s v="FDH04"/>
    <x v="2"/>
    <x v="8"/>
    <s v="OUT019"/>
    <x v="0"/>
    <x v="1"/>
    <x v="2"/>
    <n v="1.9912605999999999E-2"/>
    <m/>
    <n v="91.0488"/>
    <n v="4"/>
  </r>
  <r>
    <n v="6533"/>
    <x v="0"/>
    <s v="FDI04"/>
    <x v="2"/>
    <x v="8"/>
    <s v="OUT019"/>
    <x v="0"/>
    <x v="1"/>
    <x v="2"/>
    <n v="0.127660257"/>
    <m/>
    <n v="198.54259999999999"/>
    <n v="4"/>
  </r>
  <r>
    <n v="6534"/>
    <x v="0"/>
    <s v="FDL28"/>
    <x v="2"/>
    <x v="8"/>
    <s v="OUT019"/>
    <x v="0"/>
    <x v="1"/>
    <x v="2"/>
    <n v="0"/>
    <m/>
    <n v="230.0668"/>
    <n v="4"/>
  </r>
  <r>
    <n v="6535"/>
    <x v="0"/>
    <s v="FDQ40"/>
    <x v="2"/>
    <x v="8"/>
    <s v="OUT019"/>
    <x v="0"/>
    <x v="1"/>
    <x v="2"/>
    <n v="6.3079544000000001E-2"/>
    <m/>
    <n v="175.77119999999999"/>
    <n v="4"/>
  </r>
  <r>
    <n v="6536"/>
    <x v="0"/>
    <s v="FDR52"/>
    <x v="2"/>
    <x v="8"/>
    <s v="OUT019"/>
    <x v="0"/>
    <x v="1"/>
    <x v="2"/>
    <n v="0.13314425899999999"/>
    <m/>
    <n v="190.88460000000001"/>
    <n v="4"/>
  </r>
  <r>
    <n v="6537"/>
    <x v="0"/>
    <s v="FDV16"/>
    <x v="2"/>
    <x v="8"/>
    <s v="OUT019"/>
    <x v="0"/>
    <x v="1"/>
    <x v="2"/>
    <n v="0.145200948"/>
    <m/>
    <n v="35.455800000000004"/>
    <n v="4"/>
  </r>
  <r>
    <n v="6538"/>
    <x v="0"/>
    <s v="FDX52"/>
    <x v="2"/>
    <x v="8"/>
    <s v="OUT019"/>
    <x v="0"/>
    <x v="1"/>
    <x v="2"/>
    <n v="7.3541071999999999E-2"/>
    <m/>
    <n v="192.28200000000001"/>
    <n v="4"/>
  </r>
  <r>
    <n v="6539"/>
    <x v="0"/>
    <s v="FDA55"/>
    <x v="0"/>
    <x v="8"/>
    <s v="OUT019"/>
    <x v="0"/>
    <x v="1"/>
    <x v="2"/>
    <n v="9.9780431000000003E-2"/>
    <m/>
    <n v="225.2088"/>
    <n v="4"/>
  </r>
  <r>
    <n v="6540"/>
    <x v="0"/>
    <s v="FDC21"/>
    <x v="0"/>
    <x v="8"/>
    <s v="OUT019"/>
    <x v="0"/>
    <x v="1"/>
    <x v="2"/>
    <n v="7.5215349000000001E-2"/>
    <m/>
    <n v="108.4254"/>
    <n v="4"/>
  </r>
  <r>
    <n v="6541"/>
    <x v="0"/>
    <s v="FDL32"/>
    <x v="0"/>
    <x v="8"/>
    <s v="OUT019"/>
    <x v="0"/>
    <x v="1"/>
    <x v="2"/>
    <n v="0.214423791"/>
    <m/>
    <n v="111.6544"/>
    <n v="4"/>
  </r>
  <r>
    <n v="6542"/>
    <x v="0"/>
    <s v="FDN56"/>
    <x v="0"/>
    <x v="8"/>
    <s v="OUT019"/>
    <x v="0"/>
    <x v="1"/>
    <x v="2"/>
    <n v="0.187443314"/>
    <m/>
    <n v="145.87860000000001"/>
    <n v="4"/>
  </r>
  <r>
    <n v="6543"/>
    <x v="0"/>
    <s v="FDR31"/>
    <x v="0"/>
    <x v="8"/>
    <s v="OUT019"/>
    <x v="0"/>
    <x v="1"/>
    <x v="2"/>
    <n v="8.6077865000000003E-2"/>
    <m/>
    <n v="143.81020000000001"/>
    <n v="4"/>
  </r>
  <r>
    <n v="6544"/>
    <x v="0"/>
    <s v="FDS44"/>
    <x v="0"/>
    <x v="8"/>
    <s v="OUT019"/>
    <x v="0"/>
    <x v="1"/>
    <x v="2"/>
    <n v="0.27321283000000002"/>
    <m/>
    <n v="240.9538"/>
    <n v="4"/>
  </r>
  <r>
    <n v="6545"/>
    <x v="0"/>
    <s v="FDU20"/>
    <x v="0"/>
    <x v="8"/>
    <s v="OUT019"/>
    <x v="0"/>
    <x v="1"/>
    <x v="2"/>
    <n v="3.7569401000000002E-2"/>
    <m/>
    <n v="120.7098"/>
    <n v="4"/>
  </r>
  <r>
    <n v="6546"/>
    <x v="0"/>
    <s v="FDV19"/>
    <x v="0"/>
    <x v="8"/>
    <s v="OUT019"/>
    <x v="0"/>
    <x v="1"/>
    <x v="2"/>
    <n v="6.1730519999999997E-2"/>
    <m/>
    <n v="159.15780000000001"/>
    <n v="4"/>
  </r>
  <r>
    <n v="6547"/>
    <x v="0"/>
    <s v="FDW32"/>
    <x v="0"/>
    <x v="8"/>
    <s v="OUT019"/>
    <x v="0"/>
    <x v="1"/>
    <x v="2"/>
    <n v="0.165101585"/>
    <m/>
    <n v="87.788200000000003"/>
    <n v="4"/>
  </r>
  <r>
    <n v="6548"/>
    <x v="0"/>
    <s v="FDX31"/>
    <x v="0"/>
    <x v="8"/>
    <s v="OUT019"/>
    <x v="0"/>
    <x v="1"/>
    <x v="2"/>
    <n v="0"/>
    <m/>
    <n v="234.79580000000001"/>
    <n v="4"/>
  </r>
  <r>
    <n v="6549"/>
    <x v="0"/>
    <s v="FDY56"/>
    <x v="0"/>
    <x v="8"/>
    <s v="OUT019"/>
    <x v="0"/>
    <x v="1"/>
    <x v="2"/>
    <n v="0.109274313"/>
    <m/>
    <n v="225.30619999999999"/>
    <n v="4"/>
  </r>
  <r>
    <n v="6550"/>
    <x v="0"/>
    <s v="FDZ07"/>
    <x v="0"/>
    <x v="8"/>
    <s v="OUT019"/>
    <x v="0"/>
    <x v="1"/>
    <x v="2"/>
    <n v="0.16439157300000001"/>
    <m/>
    <n v="62.819400000000002"/>
    <n v="4"/>
  </r>
  <r>
    <n v="6551"/>
    <x v="0"/>
    <s v="FDM27"/>
    <x v="7"/>
    <x v="8"/>
    <s v="OUT019"/>
    <x v="0"/>
    <x v="1"/>
    <x v="2"/>
    <n v="0.277459381"/>
    <m/>
    <n v="156.3946"/>
    <n v="4"/>
  </r>
  <r>
    <n v="6552"/>
    <x v="0"/>
    <s v="FDO15"/>
    <x v="7"/>
    <x v="8"/>
    <s v="OUT019"/>
    <x v="0"/>
    <x v="1"/>
    <x v="2"/>
    <n v="1.4998914E-2"/>
    <m/>
    <n v="72.403800000000004"/>
    <n v="4"/>
  </r>
  <r>
    <n v="6553"/>
    <x v="0"/>
    <s v="FDP51"/>
    <x v="7"/>
    <x v="8"/>
    <s v="OUT019"/>
    <x v="0"/>
    <x v="1"/>
    <x v="2"/>
    <n v="0.14930549700000001"/>
    <m/>
    <n v="119.61239999999999"/>
    <n v="4"/>
  </r>
  <r>
    <n v="6554"/>
    <x v="0"/>
    <s v="FDQ03"/>
    <x v="7"/>
    <x v="8"/>
    <s v="OUT019"/>
    <x v="0"/>
    <x v="1"/>
    <x v="2"/>
    <n v="0.13659289099999999"/>
    <m/>
    <n v="238.0248"/>
    <n v="4"/>
  </r>
  <r>
    <n v="6555"/>
    <x v="0"/>
    <s v="FDT15"/>
    <x v="7"/>
    <x v="8"/>
    <s v="OUT019"/>
    <x v="0"/>
    <x v="1"/>
    <x v="2"/>
    <n v="7.4729834999999994E-2"/>
    <m/>
    <n v="183.79499999999999"/>
    <n v="4"/>
  </r>
  <r>
    <n v="6556"/>
    <x v="0"/>
    <s v="FDT51"/>
    <x v="7"/>
    <x v="8"/>
    <s v="OUT019"/>
    <x v="0"/>
    <x v="1"/>
    <x v="2"/>
    <n v="1.9117392E-2"/>
    <m/>
    <n v="110.6544"/>
    <n v="4"/>
  </r>
  <r>
    <n v="6557"/>
    <x v="0"/>
    <s v="FDV27"/>
    <x v="7"/>
    <x v="8"/>
    <s v="OUT019"/>
    <x v="0"/>
    <x v="1"/>
    <x v="2"/>
    <n v="7.0017381000000004E-2"/>
    <m/>
    <n v="89.351399999999998"/>
    <n v="4"/>
  </r>
  <r>
    <n v="6558"/>
    <x v="0"/>
    <s v="FDG21"/>
    <x v="14"/>
    <x v="8"/>
    <s v="OUT019"/>
    <x v="0"/>
    <x v="1"/>
    <x v="2"/>
    <n v="0.256152243"/>
    <m/>
    <n v="151.005"/>
    <n v="4"/>
  </r>
  <r>
    <n v="6559"/>
    <x v="0"/>
    <s v="FDG33"/>
    <x v="14"/>
    <x v="8"/>
    <s v="OUT019"/>
    <x v="0"/>
    <x v="1"/>
    <x v="2"/>
    <n v="0.24554262700000001"/>
    <m/>
    <n v="172.2764"/>
    <n v="4"/>
  </r>
  <r>
    <n v="6560"/>
    <x v="0"/>
    <s v="FDJ57"/>
    <x v="14"/>
    <x v="8"/>
    <s v="OUT019"/>
    <x v="0"/>
    <x v="1"/>
    <x v="2"/>
    <n v="0"/>
    <m/>
    <n v="184.35820000000001"/>
    <n v="4"/>
  </r>
  <r>
    <n v="6561"/>
    <x v="0"/>
    <s v="FDB58"/>
    <x v="6"/>
    <x v="8"/>
    <s v="OUT019"/>
    <x v="0"/>
    <x v="1"/>
    <x v="2"/>
    <n v="2.363057E-2"/>
    <m/>
    <n v="141.71539999999999"/>
    <n v="4"/>
  </r>
  <r>
    <n v="6562"/>
    <x v="0"/>
    <s v="FDC34"/>
    <x v="6"/>
    <x v="8"/>
    <s v="OUT019"/>
    <x v="0"/>
    <x v="1"/>
    <x v="2"/>
    <n v="0.30247887099999998"/>
    <m/>
    <n v="155.49719999999999"/>
    <n v="4"/>
  </r>
  <r>
    <n v="6563"/>
    <x v="0"/>
    <s v="FDG46"/>
    <x v="6"/>
    <x v="8"/>
    <s v="OUT019"/>
    <x v="0"/>
    <x v="1"/>
    <x v="2"/>
    <n v="5.7620562E-2"/>
    <m/>
    <n v="115.45180000000001"/>
    <n v="4"/>
  </r>
  <r>
    <n v="6564"/>
    <x v="0"/>
    <s v="FDP21"/>
    <x v="6"/>
    <x v="8"/>
    <s v="OUT019"/>
    <x v="0"/>
    <x v="1"/>
    <x v="2"/>
    <n v="4.5068891999999999E-2"/>
    <m/>
    <n v="190.88720000000001"/>
    <n v="4"/>
  </r>
  <r>
    <n v="6565"/>
    <x v="0"/>
    <s v="FDU21"/>
    <x v="6"/>
    <x v="8"/>
    <s v="OUT019"/>
    <x v="0"/>
    <x v="1"/>
    <x v="2"/>
    <n v="0.13432761300000001"/>
    <m/>
    <n v="35.055799999999998"/>
    <n v="4"/>
  </r>
  <r>
    <n v="6566"/>
    <x v="0"/>
    <s v="FDY34"/>
    <x v="6"/>
    <x v="8"/>
    <s v="OUT019"/>
    <x v="0"/>
    <x v="1"/>
    <x v="2"/>
    <n v="1.9227815999999998E-2"/>
    <m/>
    <n v="163.98419999999999"/>
    <n v="4"/>
  </r>
  <r>
    <n v="6567"/>
    <x v="0"/>
    <s v="DRA59"/>
    <x v="4"/>
    <x v="8"/>
    <s v="OUT019"/>
    <x v="0"/>
    <x v="1"/>
    <x v="2"/>
    <n v="0.223985293"/>
    <m/>
    <n v="186.29239999999999"/>
    <n v="4"/>
  </r>
  <r>
    <n v="6568"/>
    <x v="0"/>
    <s v="DRL01"/>
    <x v="4"/>
    <x v="8"/>
    <s v="OUT019"/>
    <x v="0"/>
    <x v="1"/>
    <x v="2"/>
    <n v="0.13511877"/>
    <m/>
    <n v="232.9958"/>
    <n v="4"/>
  </r>
  <r>
    <n v="6569"/>
    <x v="0"/>
    <s v="FDB23"/>
    <x v="15"/>
    <x v="8"/>
    <s v="OUT019"/>
    <x v="0"/>
    <x v="1"/>
    <x v="2"/>
    <n v="9.7849200000000008E-3"/>
    <m/>
    <n v="225.90620000000001"/>
    <n v="4"/>
  </r>
  <r>
    <n v="6570"/>
    <x v="1"/>
    <s v="FDZ48"/>
    <x v="13"/>
    <x v="8"/>
    <s v="OUT019"/>
    <x v="0"/>
    <x v="1"/>
    <x v="2"/>
    <n v="0.13299549399999999"/>
    <m/>
    <n v="113.5544"/>
    <n v="4"/>
  </r>
  <r>
    <n v="6571"/>
    <x v="1"/>
    <s v="FDP25"/>
    <x v="3"/>
    <x v="8"/>
    <s v="OUT019"/>
    <x v="0"/>
    <x v="1"/>
    <x v="2"/>
    <n v="3.7131628E-2"/>
    <m/>
    <n v="216.48240000000001"/>
    <n v="4"/>
  </r>
  <r>
    <n v="6572"/>
    <x v="1"/>
    <s v="FDC20"/>
    <x v="0"/>
    <x v="8"/>
    <s v="OUT019"/>
    <x v="0"/>
    <x v="1"/>
    <x v="2"/>
    <n v="4.1970937999999999E-2"/>
    <m/>
    <n v="55.427199999999999"/>
    <n v="4"/>
  </r>
  <r>
    <n v="6573"/>
    <x v="1"/>
    <s v="NCP55"/>
    <x v="10"/>
    <x v="8"/>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9"/>
    <s v="OUT035"/>
    <x v="2"/>
    <x v="1"/>
    <x v="0"/>
    <n v="6.1775607000000003E-2"/>
    <n v="9.27"/>
    <n v="150.10499999999999"/>
    <n v="4"/>
  </r>
  <r>
    <n v="7346"/>
    <x v="1"/>
    <s v="FDD51"/>
    <x v="11"/>
    <x v="9"/>
    <s v="OUT035"/>
    <x v="2"/>
    <x v="1"/>
    <x v="0"/>
    <n v="0.11993002899999999"/>
    <n v="11.15"/>
    <n v="44.2744"/>
    <n v="4"/>
  </r>
  <r>
    <n v="7347"/>
    <x v="1"/>
    <s v="FDJ16"/>
    <x v="2"/>
    <x v="9"/>
    <s v="OUT035"/>
    <x v="2"/>
    <x v="1"/>
    <x v="0"/>
    <n v="0.11486392300000001"/>
    <n v="9.1950000000000003"/>
    <n v="59.0246"/>
    <n v="4"/>
  </r>
  <r>
    <n v="7348"/>
    <x v="1"/>
    <s v="FDP19"/>
    <x v="0"/>
    <x v="9"/>
    <s v="OUT035"/>
    <x v="2"/>
    <x v="1"/>
    <x v="0"/>
    <n v="0.173483253"/>
    <n v="11.5"/>
    <n v="129.0652"/>
    <n v="4"/>
  </r>
  <r>
    <n v="7349"/>
    <x v="1"/>
    <s v="NCN53"/>
    <x v="1"/>
    <x v="9"/>
    <s v="OUT035"/>
    <x v="2"/>
    <x v="1"/>
    <x v="0"/>
    <n v="3.0349722999999999E-2"/>
    <n v="5.1749999999999998"/>
    <n v="37.087400000000002"/>
    <n v="4"/>
  </r>
  <r>
    <n v="7350"/>
    <x v="1"/>
    <s v="DRE48"/>
    <x v="4"/>
    <x v="9"/>
    <s v="OUT035"/>
    <x v="2"/>
    <x v="1"/>
    <x v="0"/>
    <n v="1.7322454000000001E-2"/>
    <n v="8.43"/>
    <n v="196.8768"/>
    <n v="4"/>
  </r>
  <r>
    <n v="7351"/>
    <x v="1"/>
    <s v="DRA12"/>
    <x v="4"/>
    <x v="9"/>
    <s v="OUT035"/>
    <x v="2"/>
    <x v="1"/>
    <x v="0"/>
    <n v="0"/>
    <n v="11.6"/>
    <n v="141.91540000000001"/>
    <n v="4"/>
  </r>
  <r>
    <n v="7352"/>
    <x v="1"/>
    <s v="FDC48"/>
    <x v="13"/>
    <x v="9"/>
    <s v="OUT035"/>
    <x v="2"/>
    <x v="1"/>
    <x v="0"/>
    <n v="1.5856294999999999E-2"/>
    <n v="9.1950000000000003"/>
    <n v="81.659199999999998"/>
    <n v="4"/>
  </r>
  <r>
    <n v="7353"/>
    <x v="1"/>
    <s v="FDI24"/>
    <x v="13"/>
    <x v="9"/>
    <s v="OUT035"/>
    <x v="2"/>
    <x v="1"/>
    <x v="0"/>
    <n v="7.8728914999999997E-2"/>
    <n v="10.3"/>
    <n v="178.43700000000001"/>
    <n v="4"/>
  </r>
  <r>
    <n v="7354"/>
    <x v="1"/>
    <s v="FDO24"/>
    <x v="13"/>
    <x v="9"/>
    <s v="OUT035"/>
    <x v="2"/>
    <x v="1"/>
    <x v="0"/>
    <n v="0.17618234499999999"/>
    <n v="11.1"/>
    <n v="158.16040000000001"/>
    <n v="4"/>
  </r>
  <r>
    <n v="7355"/>
    <x v="1"/>
    <s v="FDW36"/>
    <x v="13"/>
    <x v="9"/>
    <s v="OUT035"/>
    <x v="2"/>
    <x v="1"/>
    <x v="0"/>
    <n v="5.6921876000000003E-2"/>
    <n v="11.15"/>
    <n v="107.1622"/>
    <n v="4"/>
  </r>
  <r>
    <n v="7356"/>
    <x v="1"/>
    <s v="FDZ60"/>
    <x v="13"/>
    <x v="9"/>
    <s v="OUT035"/>
    <x v="2"/>
    <x v="1"/>
    <x v="0"/>
    <n v="0.119339241"/>
    <n v="20.5"/>
    <n v="106.0596"/>
    <n v="4"/>
  </r>
  <r>
    <n v="7357"/>
    <x v="1"/>
    <s v="FDW35"/>
    <x v="8"/>
    <x v="9"/>
    <s v="OUT035"/>
    <x v="2"/>
    <x v="1"/>
    <x v="0"/>
    <n v="1.1087128E-2"/>
    <n v="10.6"/>
    <n v="41.445399999999999"/>
    <n v="4"/>
  </r>
  <r>
    <n v="7358"/>
    <x v="1"/>
    <s v="FDR35"/>
    <x v="8"/>
    <x v="9"/>
    <s v="OUT035"/>
    <x v="2"/>
    <x v="1"/>
    <x v="0"/>
    <n v="2.0693809000000001E-2"/>
    <n v="12.5"/>
    <n v="199.17420000000001"/>
    <n v="4"/>
  </r>
  <r>
    <n v="7359"/>
    <x v="1"/>
    <s v="FDM13"/>
    <x v="12"/>
    <x v="9"/>
    <s v="OUT035"/>
    <x v="2"/>
    <x v="1"/>
    <x v="0"/>
    <n v="6.3163380000000005E-2"/>
    <n v="6.4249999999999998"/>
    <n v="132.26259999999999"/>
    <n v="4"/>
  </r>
  <r>
    <n v="7360"/>
    <x v="1"/>
    <s v="FDQ37"/>
    <x v="12"/>
    <x v="9"/>
    <s v="OUT035"/>
    <x v="2"/>
    <x v="1"/>
    <x v="0"/>
    <n v="8.9243789000000004E-2"/>
    <n v="20.75"/>
    <n v="192.0478"/>
    <n v="4"/>
  </r>
  <r>
    <n v="7361"/>
    <x v="1"/>
    <s v="FDF50"/>
    <x v="3"/>
    <x v="9"/>
    <s v="OUT035"/>
    <x v="2"/>
    <x v="1"/>
    <x v="0"/>
    <n v="0.11730816500000001"/>
    <n v="4.9050000000000002"/>
    <n v="195.77680000000001"/>
    <n v="4"/>
  </r>
  <r>
    <n v="7362"/>
    <x v="1"/>
    <s v="FDW25"/>
    <x v="3"/>
    <x v="9"/>
    <s v="OUT035"/>
    <x v="2"/>
    <x v="1"/>
    <x v="0"/>
    <n v="3.7391881000000002E-2"/>
    <n v="5.1749999999999998"/>
    <n v="83.222399999999993"/>
    <n v="4"/>
  </r>
  <r>
    <n v="7363"/>
    <x v="1"/>
    <s v="FDO25"/>
    <x v="3"/>
    <x v="9"/>
    <s v="OUT035"/>
    <x v="2"/>
    <x v="1"/>
    <x v="0"/>
    <n v="0.12742493199999999"/>
    <n v="6.3"/>
    <n v="208.12700000000001"/>
    <n v="4"/>
  </r>
  <r>
    <n v="7364"/>
    <x v="1"/>
    <s v="FDK14"/>
    <x v="3"/>
    <x v="9"/>
    <s v="OUT035"/>
    <x v="2"/>
    <x v="1"/>
    <x v="0"/>
    <n v="4.1098016000000001E-2"/>
    <n v="6.98"/>
    <n v="81.693399999999997"/>
    <n v="4"/>
  </r>
  <r>
    <n v="7365"/>
    <x v="1"/>
    <s v="FDT25"/>
    <x v="3"/>
    <x v="9"/>
    <s v="OUT035"/>
    <x v="2"/>
    <x v="1"/>
    <x v="0"/>
    <n v="5.0741380000000003E-2"/>
    <n v="7.5"/>
    <n v="123.2072"/>
    <n v="4"/>
  </r>
  <r>
    <n v="7366"/>
    <x v="1"/>
    <s v="FDU13"/>
    <x v="3"/>
    <x v="9"/>
    <s v="OUT035"/>
    <x v="2"/>
    <x v="1"/>
    <x v="0"/>
    <n v="0.18752316399999999"/>
    <n v="8.3550000000000004"/>
    <n v="146.24180000000001"/>
    <n v="4"/>
  </r>
  <r>
    <n v="7367"/>
    <x v="1"/>
    <s v="FDC26"/>
    <x v="3"/>
    <x v="9"/>
    <s v="OUT035"/>
    <x v="2"/>
    <x v="1"/>
    <x v="0"/>
    <n v="0.12635919600000001"/>
    <n v="10.195"/>
    <n v="109.2886"/>
    <n v="4"/>
  </r>
  <r>
    <n v="7368"/>
    <x v="1"/>
    <s v="FDM14"/>
    <x v="3"/>
    <x v="9"/>
    <s v="OUT035"/>
    <x v="2"/>
    <x v="1"/>
    <x v="0"/>
    <n v="1.3261459999999999E-2"/>
    <n v="13.8"/>
    <n v="108.0254"/>
    <n v="4"/>
  </r>
  <r>
    <n v="7369"/>
    <x v="1"/>
    <s v="FDT13"/>
    <x v="3"/>
    <x v="9"/>
    <s v="OUT035"/>
    <x v="2"/>
    <x v="1"/>
    <x v="0"/>
    <n v="1.8568128999999999E-2"/>
    <n v="14.85"/>
    <n v="188.22139999999999"/>
    <n v="4"/>
  </r>
  <r>
    <n v="7370"/>
    <x v="1"/>
    <s v="FDC02"/>
    <x v="3"/>
    <x v="9"/>
    <s v="OUT035"/>
    <x v="2"/>
    <x v="1"/>
    <x v="0"/>
    <n v="6.8809463000000001E-2"/>
    <n v="21.35"/>
    <n v="258.52780000000001"/>
    <n v="4"/>
  </r>
  <r>
    <n v="7371"/>
    <x v="1"/>
    <s v="DRI03"/>
    <x v="11"/>
    <x v="9"/>
    <s v="OUT035"/>
    <x v="2"/>
    <x v="1"/>
    <x v="0"/>
    <n v="2.2699400000000002E-2"/>
    <n v="6.03"/>
    <n v="176.40280000000001"/>
    <n v="4"/>
  </r>
  <r>
    <n v="7372"/>
    <x v="1"/>
    <s v="FDB51"/>
    <x v="11"/>
    <x v="9"/>
    <s v="OUT035"/>
    <x v="2"/>
    <x v="1"/>
    <x v="0"/>
    <n v="3.8446805000000001E-2"/>
    <n v="6.92"/>
    <n v="63.5852"/>
    <n v="4"/>
  </r>
  <r>
    <n v="7373"/>
    <x v="1"/>
    <s v="FDC39"/>
    <x v="11"/>
    <x v="9"/>
    <s v="OUT035"/>
    <x v="2"/>
    <x v="1"/>
    <x v="0"/>
    <n v="0.159165324"/>
    <n v="7.4050000000000002"/>
    <n v="207.12960000000001"/>
    <n v="4"/>
  </r>
  <r>
    <n v="7374"/>
    <x v="1"/>
    <s v="FDE39"/>
    <x v="11"/>
    <x v="9"/>
    <s v="OUT035"/>
    <x v="2"/>
    <x v="1"/>
    <x v="0"/>
    <n v="3.6127671E-2"/>
    <n v="7.89"/>
    <n v="117.4782"/>
    <n v="4"/>
  </r>
  <r>
    <n v="7375"/>
    <x v="1"/>
    <s v="FDB16"/>
    <x v="11"/>
    <x v="9"/>
    <s v="OUT035"/>
    <x v="2"/>
    <x v="1"/>
    <x v="0"/>
    <n v="4.4917288999999999E-2"/>
    <n v="8.2100000000000009"/>
    <n v="88.519800000000004"/>
    <n v="4"/>
  </r>
  <r>
    <n v="7376"/>
    <x v="1"/>
    <s v="FDY14"/>
    <x v="11"/>
    <x v="9"/>
    <s v="OUT035"/>
    <x v="2"/>
    <x v="1"/>
    <x v="0"/>
    <n v="7.0026951000000004E-2"/>
    <n v="10.3"/>
    <n v="263.62259999999998"/>
    <n v="4"/>
  </r>
  <r>
    <n v="7377"/>
    <x v="1"/>
    <s v="DRD15"/>
    <x v="11"/>
    <x v="9"/>
    <s v="OUT035"/>
    <x v="2"/>
    <x v="1"/>
    <x v="0"/>
    <n v="5.6785183000000003E-2"/>
    <n v="10.6"/>
    <n v="231.96420000000001"/>
    <n v="4"/>
  </r>
  <r>
    <n v="7378"/>
    <x v="1"/>
    <s v="DRE27"/>
    <x v="11"/>
    <x v="9"/>
    <s v="OUT035"/>
    <x v="2"/>
    <x v="1"/>
    <x v="0"/>
    <n v="0.132645493"/>
    <n v="11.85"/>
    <n v="96.9726"/>
    <n v="4"/>
  </r>
  <r>
    <n v="7379"/>
    <x v="1"/>
    <s v="FDD03"/>
    <x v="11"/>
    <x v="9"/>
    <s v="OUT035"/>
    <x v="2"/>
    <x v="1"/>
    <x v="0"/>
    <n v="7.9791176000000005E-2"/>
    <n v="13.3"/>
    <n v="232.73"/>
    <n v="4"/>
  </r>
  <r>
    <n v="7380"/>
    <x v="1"/>
    <s v="FDI15"/>
    <x v="11"/>
    <x v="9"/>
    <s v="OUT035"/>
    <x v="2"/>
    <x v="1"/>
    <x v="0"/>
    <n v="0.14132583400000001"/>
    <n v="13.8"/>
    <n v="265.08839999999998"/>
    <n v="4"/>
  </r>
  <r>
    <n v="7381"/>
    <x v="1"/>
    <s v="DRI51"/>
    <x v="11"/>
    <x v="9"/>
    <s v="OUT035"/>
    <x v="2"/>
    <x v="1"/>
    <x v="0"/>
    <n v="4.2233642000000002E-2"/>
    <n v="17.25"/>
    <n v="173.37639999999999"/>
    <n v="4"/>
  </r>
  <r>
    <n v="7382"/>
    <x v="1"/>
    <s v="DRH51"/>
    <x v="11"/>
    <x v="9"/>
    <s v="OUT035"/>
    <x v="2"/>
    <x v="1"/>
    <x v="0"/>
    <n v="9.7198194000000002E-2"/>
    <n v="17.600000000000001"/>
    <n v="89.885599999999997"/>
    <n v="4"/>
  </r>
  <r>
    <n v="7383"/>
    <x v="1"/>
    <s v="FDJ41"/>
    <x v="2"/>
    <x v="9"/>
    <s v="OUT035"/>
    <x v="2"/>
    <x v="1"/>
    <x v="0"/>
    <n v="2.2878953E-2"/>
    <n v="6.85"/>
    <n v="262.35939999999999"/>
    <n v="4"/>
  </r>
  <r>
    <n v="7384"/>
    <x v="1"/>
    <s v="FDD17"/>
    <x v="2"/>
    <x v="9"/>
    <s v="OUT035"/>
    <x v="2"/>
    <x v="1"/>
    <x v="0"/>
    <n v="0"/>
    <n v="7.5"/>
    <n v="237.79060000000001"/>
    <n v="4"/>
  </r>
  <r>
    <n v="7385"/>
    <x v="1"/>
    <s v="FDH41"/>
    <x v="2"/>
    <x v="9"/>
    <s v="OUT035"/>
    <x v="2"/>
    <x v="1"/>
    <x v="0"/>
    <n v="8.1996013000000006E-2"/>
    <n v="9"/>
    <n v="216.2534"/>
    <n v="4"/>
  </r>
  <r>
    <n v="7386"/>
    <x v="1"/>
    <s v="FDC17"/>
    <x v="2"/>
    <x v="9"/>
    <s v="OUT035"/>
    <x v="2"/>
    <x v="1"/>
    <x v="0"/>
    <n v="1.5457803000000001E-2"/>
    <n v="12.15"/>
    <n v="209.99279999999999"/>
    <n v="4"/>
  </r>
  <r>
    <n v="7387"/>
    <x v="1"/>
    <s v="FDG52"/>
    <x v="2"/>
    <x v="9"/>
    <s v="OUT035"/>
    <x v="2"/>
    <x v="1"/>
    <x v="0"/>
    <n v="6.5618434000000003E-2"/>
    <n v="13.65"/>
    <n v="47.6402"/>
    <n v="4"/>
  </r>
  <r>
    <n v="7388"/>
    <x v="1"/>
    <s v="FDM52"/>
    <x v="2"/>
    <x v="9"/>
    <s v="OUT035"/>
    <x v="2"/>
    <x v="1"/>
    <x v="0"/>
    <n v="2.5988508E-2"/>
    <n v="15.1"/>
    <n v="146.60759999999999"/>
    <n v="4"/>
  </r>
  <r>
    <n v="7389"/>
    <x v="1"/>
    <s v="FDQ52"/>
    <x v="2"/>
    <x v="9"/>
    <s v="OUT035"/>
    <x v="2"/>
    <x v="1"/>
    <x v="0"/>
    <n v="0.119362409"/>
    <n v="17"/>
    <n v="249.4434"/>
    <n v="4"/>
  </r>
  <r>
    <n v="7390"/>
    <x v="1"/>
    <s v="FDV40"/>
    <x v="2"/>
    <x v="9"/>
    <s v="OUT035"/>
    <x v="2"/>
    <x v="1"/>
    <x v="0"/>
    <n v="1.4689005999999999E-2"/>
    <n v="17.350000000000001"/>
    <n v="74.503799999999998"/>
    <n v="4"/>
  </r>
  <r>
    <n v="7391"/>
    <x v="1"/>
    <s v="FDF05"/>
    <x v="2"/>
    <x v="9"/>
    <s v="OUT035"/>
    <x v="2"/>
    <x v="1"/>
    <x v="0"/>
    <n v="2.6865809000000001E-2"/>
    <n v="17.5"/>
    <n v="261.69099999999997"/>
    <n v="4"/>
  </r>
  <r>
    <n v="7392"/>
    <x v="1"/>
    <s v="FDG29"/>
    <x v="2"/>
    <x v="9"/>
    <s v="OUT035"/>
    <x v="2"/>
    <x v="1"/>
    <x v="0"/>
    <n v="5.6281275999999998E-2"/>
    <n v="17.600000000000001"/>
    <n v="40.345399999999998"/>
    <n v="4"/>
  </r>
  <r>
    <n v="7393"/>
    <x v="1"/>
    <s v="FDX16"/>
    <x v="2"/>
    <x v="9"/>
    <s v="OUT035"/>
    <x v="2"/>
    <x v="1"/>
    <x v="0"/>
    <n v="6.5797600999999997E-2"/>
    <n v="17.850000000000001"/>
    <n v="147.80500000000001"/>
    <n v="4"/>
  </r>
  <r>
    <n v="7394"/>
    <x v="1"/>
    <s v="FDL04"/>
    <x v="2"/>
    <x v="9"/>
    <s v="OUT035"/>
    <x v="2"/>
    <x v="1"/>
    <x v="0"/>
    <n v="0.111902259"/>
    <n v="19"/>
    <n v="105.4622"/>
    <n v="4"/>
  </r>
  <r>
    <n v="7395"/>
    <x v="1"/>
    <s v="FDZ52"/>
    <x v="2"/>
    <x v="9"/>
    <s v="OUT035"/>
    <x v="2"/>
    <x v="1"/>
    <x v="0"/>
    <n v="0.10005560099999999"/>
    <n v="19.2"/>
    <n v="112.48860000000001"/>
    <n v="4"/>
  </r>
  <r>
    <n v="7396"/>
    <x v="1"/>
    <s v="FDU40"/>
    <x v="2"/>
    <x v="9"/>
    <s v="OUT035"/>
    <x v="2"/>
    <x v="1"/>
    <x v="0"/>
    <n v="3.7396901000000003E-2"/>
    <n v="20.85"/>
    <n v="193.84780000000001"/>
    <n v="4"/>
  </r>
  <r>
    <n v="7397"/>
    <x v="1"/>
    <s v="FDS08"/>
    <x v="0"/>
    <x v="9"/>
    <s v="OUT035"/>
    <x v="2"/>
    <x v="1"/>
    <x v="0"/>
    <n v="5.695045E-2"/>
    <n v="5.7350000000000003"/>
    <n v="177.93700000000001"/>
    <n v="4"/>
  </r>
  <r>
    <n v="7398"/>
    <x v="1"/>
    <s v="FDG44"/>
    <x v="0"/>
    <x v="9"/>
    <s v="OUT035"/>
    <x v="2"/>
    <x v="1"/>
    <x v="0"/>
    <n v="0.102171627"/>
    <n v="6.13"/>
    <n v="53.829799999999999"/>
    <n v="4"/>
  </r>
  <r>
    <n v="7399"/>
    <x v="1"/>
    <s v="FDF09"/>
    <x v="0"/>
    <x v="9"/>
    <s v="OUT035"/>
    <x v="2"/>
    <x v="1"/>
    <x v="0"/>
    <n v="1.2146608E-2"/>
    <n v="6.2149999999999999"/>
    <n v="37.9848"/>
    <n v="4"/>
  </r>
  <r>
    <n v="7400"/>
    <x v="1"/>
    <s v="FDA20"/>
    <x v="0"/>
    <x v="9"/>
    <s v="OUT035"/>
    <x v="2"/>
    <x v="1"/>
    <x v="0"/>
    <n v="6.6608486999999994E-2"/>
    <n v="6.78"/>
    <n v="184.624"/>
    <n v="4"/>
  </r>
  <r>
    <n v="7401"/>
    <x v="1"/>
    <s v="FDG45"/>
    <x v="0"/>
    <x v="9"/>
    <s v="OUT035"/>
    <x v="2"/>
    <x v="1"/>
    <x v="0"/>
    <n v="0.12801185900000001"/>
    <n v="8.1"/>
    <n v="210.99019999999999"/>
    <n v="4"/>
  </r>
  <r>
    <n v="7402"/>
    <x v="1"/>
    <s v="FDX44"/>
    <x v="0"/>
    <x v="9"/>
    <s v="OUT035"/>
    <x v="2"/>
    <x v="1"/>
    <x v="0"/>
    <n v="4.2958419999999997E-2"/>
    <n v="9.3000000000000007"/>
    <n v="89.3172"/>
    <n v="4"/>
  </r>
  <r>
    <n v="7403"/>
    <x v="1"/>
    <s v="FDH57"/>
    <x v="0"/>
    <x v="9"/>
    <s v="OUT035"/>
    <x v="2"/>
    <x v="1"/>
    <x v="0"/>
    <n v="3.5740763000000002E-2"/>
    <n v="10.895"/>
    <n v="131.92840000000001"/>
    <n v="4"/>
  </r>
  <r>
    <n v="7404"/>
    <x v="1"/>
    <s v="FDU07"/>
    <x v="0"/>
    <x v="9"/>
    <s v="OUT035"/>
    <x v="2"/>
    <x v="1"/>
    <x v="0"/>
    <n v="5.9835658999999999E-2"/>
    <n v="11.1"/>
    <n v="151.3366"/>
    <n v="4"/>
  </r>
  <r>
    <n v="7405"/>
    <x v="1"/>
    <s v="FDE45"/>
    <x v="0"/>
    <x v="9"/>
    <s v="OUT035"/>
    <x v="2"/>
    <x v="1"/>
    <x v="0"/>
    <n v="0"/>
    <n v="12.1"/>
    <n v="177.30019999999999"/>
    <n v="4"/>
  </r>
  <r>
    <n v="7406"/>
    <x v="1"/>
    <s v="FDH32"/>
    <x v="0"/>
    <x v="9"/>
    <s v="OUT035"/>
    <x v="2"/>
    <x v="1"/>
    <x v="0"/>
    <n v="7.6045655000000004E-2"/>
    <n v="12.8"/>
    <n v="96.540999999999997"/>
    <n v="4"/>
  </r>
  <r>
    <n v="7407"/>
    <x v="1"/>
    <s v="FDG57"/>
    <x v="0"/>
    <x v="9"/>
    <s v="OUT035"/>
    <x v="2"/>
    <x v="1"/>
    <x v="0"/>
    <n v="7.2284688999999999E-2"/>
    <n v="14.7"/>
    <n v="49.803400000000003"/>
    <n v="4"/>
  </r>
  <r>
    <n v="7408"/>
    <x v="1"/>
    <s v="FDZ20"/>
    <x v="0"/>
    <x v="9"/>
    <s v="OUT035"/>
    <x v="2"/>
    <x v="1"/>
    <x v="0"/>
    <n v="3.4300474999999997E-2"/>
    <n v="16.100000000000001"/>
    <n v="253.23560000000001"/>
    <n v="4"/>
  </r>
  <r>
    <n v="7409"/>
    <x v="1"/>
    <s v="FDB09"/>
    <x v="0"/>
    <x v="9"/>
    <s v="OUT035"/>
    <x v="2"/>
    <x v="1"/>
    <x v="0"/>
    <n v="5.7385238999999998E-2"/>
    <n v="16.25"/>
    <n v="126.2046"/>
    <n v="4"/>
  </r>
  <r>
    <n v="7410"/>
    <x v="1"/>
    <s v="FDC45"/>
    <x v="0"/>
    <x v="9"/>
    <s v="OUT035"/>
    <x v="2"/>
    <x v="1"/>
    <x v="0"/>
    <n v="0.13570755300000001"/>
    <n v="17"/>
    <n v="172.51060000000001"/>
    <n v="4"/>
  </r>
  <r>
    <n v="7411"/>
    <x v="1"/>
    <s v="FDB33"/>
    <x v="0"/>
    <x v="9"/>
    <s v="OUT035"/>
    <x v="2"/>
    <x v="1"/>
    <x v="0"/>
    <n v="1.4577412E-2"/>
    <n v="17.75"/>
    <n v="160.72620000000001"/>
    <n v="4"/>
  </r>
  <r>
    <n v="7412"/>
    <x v="1"/>
    <s v="FDP07"/>
    <x v="0"/>
    <x v="9"/>
    <s v="OUT035"/>
    <x v="2"/>
    <x v="1"/>
    <x v="0"/>
    <n v="8.9884775E-2"/>
    <n v="18.2"/>
    <n v="195.11099999999999"/>
    <n v="4"/>
  </r>
  <r>
    <n v="7413"/>
    <x v="1"/>
    <s v="FDR08"/>
    <x v="0"/>
    <x v="9"/>
    <s v="OUT035"/>
    <x v="2"/>
    <x v="1"/>
    <x v="0"/>
    <n v="3.7615839999999998E-2"/>
    <n v="18.7"/>
    <n v="109.18859999999999"/>
    <n v="4"/>
  </r>
  <r>
    <n v="7414"/>
    <x v="1"/>
    <s v="FDG32"/>
    <x v="0"/>
    <x v="9"/>
    <s v="OUT035"/>
    <x v="2"/>
    <x v="1"/>
    <x v="0"/>
    <n v="0.17596224699999999"/>
    <n v="19.850000000000001"/>
    <n v="223.0772"/>
    <n v="4"/>
  </r>
  <r>
    <n v="7415"/>
    <x v="1"/>
    <s v="FDQ44"/>
    <x v="0"/>
    <x v="9"/>
    <s v="OUT035"/>
    <x v="2"/>
    <x v="1"/>
    <x v="0"/>
    <n v="3.6133462999999998E-2"/>
    <n v="20.5"/>
    <n v="120.1756"/>
    <n v="4"/>
  </r>
  <r>
    <n v="7416"/>
    <x v="1"/>
    <s v="DRF23"/>
    <x v="9"/>
    <x v="9"/>
    <s v="OUT035"/>
    <x v="2"/>
    <x v="1"/>
    <x v="0"/>
    <n v="0.12262912099999999"/>
    <n v="4.6100000000000003"/>
    <n v="175.43960000000001"/>
    <n v="4"/>
  </r>
  <r>
    <n v="7417"/>
    <x v="1"/>
    <s v="DRM35"/>
    <x v="9"/>
    <x v="9"/>
    <s v="OUT035"/>
    <x v="2"/>
    <x v="1"/>
    <x v="0"/>
    <n v="7.0431234999999995E-2"/>
    <n v="9.6950000000000003"/>
    <n v="177.53440000000001"/>
    <n v="4"/>
  </r>
  <r>
    <n v="7418"/>
    <x v="1"/>
    <s v="DRO47"/>
    <x v="9"/>
    <x v="9"/>
    <s v="OUT035"/>
    <x v="2"/>
    <x v="1"/>
    <x v="0"/>
    <n v="0.112203445"/>
    <n v="10.195"/>
    <n v="111.786"/>
    <n v="4"/>
  </r>
  <r>
    <n v="7419"/>
    <x v="1"/>
    <s v="DRL59"/>
    <x v="9"/>
    <x v="9"/>
    <s v="OUT035"/>
    <x v="2"/>
    <x v="1"/>
    <x v="0"/>
    <n v="2.1220112999999999E-2"/>
    <n v="16.75"/>
    <n v="55.129800000000003"/>
    <n v="4"/>
  </r>
  <r>
    <n v="7420"/>
    <x v="1"/>
    <s v="DRI23"/>
    <x v="9"/>
    <x v="9"/>
    <s v="OUT035"/>
    <x v="2"/>
    <x v="1"/>
    <x v="0"/>
    <n v="0"/>
    <n v="18.850000000000001"/>
    <n v="162.05779999999999"/>
    <n v="4"/>
  </r>
  <r>
    <n v="7421"/>
    <x v="1"/>
    <s v="NCK29"/>
    <x v="1"/>
    <x v="9"/>
    <s v="OUT035"/>
    <x v="2"/>
    <x v="1"/>
    <x v="0"/>
    <n v="0.12574524000000001"/>
    <n v="5.6150000000000002"/>
    <n v="122.473"/>
    <n v="4"/>
  </r>
  <r>
    <n v="7422"/>
    <x v="1"/>
    <s v="NCL17"/>
    <x v="1"/>
    <x v="9"/>
    <s v="OUT035"/>
    <x v="2"/>
    <x v="1"/>
    <x v="0"/>
    <n v="6.7766895999999993E-2"/>
    <n v="7.39"/>
    <n v="140.68119999999999"/>
    <n v="4"/>
  </r>
  <r>
    <n v="7423"/>
    <x v="1"/>
    <s v="NCL53"/>
    <x v="1"/>
    <x v="9"/>
    <s v="OUT035"/>
    <x v="2"/>
    <x v="1"/>
    <x v="0"/>
    <n v="3.6228067000000003E-2"/>
    <n v="7.5"/>
    <n v="175.2028"/>
    <n v="4"/>
  </r>
  <r>
    <n v="7424"/>
    <x v="1"/>
    <s v="NCP29"/>
    <x v="1"/>
    <x v="9"/>
    <s v="OUT035"/>
    <x v="2"/>
    <x v="1"/>
    <x v="0"/>
    <n v="0.11224978100000001"/>
    <n v="8.42"/>
    <n v="64.316800000000001"/>
    <n v="4"/>
  </r>
  <r>
    <n v="7425"/>
    <x v="1"/>
    <s v="NCJ29"/>
    <x v="1"/>
    <x v="9"/>
    <s v="OUT035"/>
    <x v="2"/>
    <x v="1"/>
    <x v="0"/>
    <n v="3.5186270999999998E-2"/>
    <n v="10.6"/>
    <n v="85.122399999999999"/>
    <n v="4"/>
  </r>
  <r>
    <n v="7426"/>
    <x v="1"/>
    <s v="NCM29"/>
    <x v="1"/>
    <x v="9"/>
    <s v="OUT035"/>
    <x v="2"/>
    <x v="1"/>
    <x v="0"/>
    <n v="1.7638892999999999E-2"/>
    <n v="11.5"/>
    <n v="132.76259999999999"/>
    <n v="4"/>
  </r>
  <r>
    <n v="7427"/>
    <x v="1"/>
    <s v="NCB42"/>
    <x v="1"/>
    <x v="9"/>
    <s v="OUT035"/>
    <x v="2"/>
    <x v="1"/>
    <x v="0"/>
    <n v="8.5595570000000006E-3"/>
    <n v="11.8"/>
    <n v="117.2492"/>
    <n v="4"/>
  </r>
  <r>
    <n v="7428"/>
    <x v="1"/>
    <s v="NCY29"/>
    <x v="1"/>
    <x v="9"/>
    <s v="OUT035"/>
    <x v="2"/>
    <x v="1"/>
    <x v="0"/>
    <n v="7.7219509000000006E-2"/>
    <n v="13.65"/>
    <n v="56.493000000000002"/>
    <n v="4"/>
  </r>
  <r>
    <n v="7429"/>
    <x v="1"/>
    <s v="NCC54"/>
    <x v="1"/>
    <x v="9"/>
    <s v="OUT035"/>
    <x v="2"/>
    <x v="1"/>
    <x v="0"/>
    <n v="9.7692448000000001E-2"/>
    <n v="17.75"/>
    <n v="242.4196"/>
    <n v="4"/>
  </r>
  <r>
    <n v="7430"/>
    <x v="1"/>
    <s v="NCJ05"/>
    <x v="1"/>
    <x v="9"/>
    <s v="OUT035"/>
    <x v="2"/>
    <x v="1"/>
    <x v="0"/>
    <n v="4.6079558E-2"/>
    <n v="18.7"/>
    <n v="151.56819999999999"/>
    <n v="4"/>
  </r>
  <r>
    <n v="7431"/>
    <x v="1"/>
    <s v="NCA05"/>
    <x v="1"/>
    <x v="9"/>
    <s v="OUT035"/>
    <x v="2"/>
    <x v="1"/>
    <x v="0"/>
    <n v="2.512588E-2"/>
    <n v="20.75"/>
    <n v="150.4734"/>
    <n v="4"/>
  </r>
  <r>
    <n v="7432"/>
    <x v="1"/>
    <s v="NCW30"/>
    <x v="5"/>
    <x v="9"/>
    <s v="OUT035"/>
    <x v="2"/>
    <x v="1"/>
    <x v="0"/>
    <n v="1.1007815000000001E-2"/>
    <n v="5.21"/>
    <n v="259.59620000000001"/>
    <n v="4"/>
  </r>
  <r>
    <n v="7433"/>
    <x v="1"/>
    <s v="NCB31"/>
    <x v="5"/>
    <x v="9"/>
    <s v="OUT035"/>
    <x v="2"/>
    <x v="1"/>
    <x v="0"/>
    <n v="0.11865191899999999"/>
    <n v="6.2350000000000003"/>
    <n v="263.99099999999999"/>
    <n v="4"/>
  </r>
  <r>
    <n v="7434"/>
    <x v="1"/>
    <s v="NCC19"/>
    <x v="5"/>
    <x v="9"/>
    <s v="OUT035"/>
    <x v="2"/>
    <x v="1"/>
    <x v="0"/>
    <n v="9.6862254999999994E-2"/>
    <n v="6.57"/>
    <n v="193.982"/>
    <n v="4"/>
  </r>
  <r>
    <n v="7435"/>
    <x v="1"/>
    <s v="NCZ30"/>
    <x v="5"/>
    <x v="9"/>
    <s v="OUT035"/>
    <x v="2"/>
    <x v="1"/>
    <x v="0"/>
    <n v="2.6180031999999999E-2"/>
    <n v="6.59"/>
    <n v="120.7098"/>
    <n v="4"/>
  </r>
  <r>
    <n v="7436"/>
    <x v="1"/>
    <s v="NCH42"/>
    <x v="5"/>
    <x v="9"/>
    <s v="OUT035"/>
    <x v="2"/>
    <x v="1"/>
    <x v="0"/>
    <n v="3.6530410999999999E-2"/>
    <n v="6.86"/>
    <n v="227.80099999999999"/>
    <n v="4"/>
  </r>
  <r>
    <n v="7437"/>
    <x v="1"/>
    <s v="NCN06"/>
    <x v="5"/>
    <x v="9"/>
    <s v="OUT035"/>
    <x v="2"/>
    <x v="1"/>
    <x v="0"/>
    <n v="0.12047448099999999"/>
    <n v="8.39"/>
    <n v="165.58680000000001"/>
    <n v="4"/>
  </r>
  <r>
    <n v="7438"/>
    <x v="1"/>
    <s v="NCY54"/>
    <x v="5"/>
    <x v="9"/>
    <s v="OUT035"/>
    <x v="2"/>
    <x v="1"/>
    <x v="0"/>
    <n v="0.17766124599999999"/>
    <n v="8.43"/>
    <n v="170.54220000000001"/>
    <n v="4"/>
  </r>
  <r>
    <n v="7439"/>
    <x v="1"/>
    <s v="NCE19"/>
    <x v="5"/>
    <x v="9"/>
    <s v="OUT035"/>
    <x v="2"/>
    <x v="1"/>
    <x v="0"/>
    <n v="9.2997031999999993E-2"/>
    <n v="8.9700000000000006"/>
    <n v="55.2956"/>
    <n v="4"/>
  </r>
  <r>
    <n v="7440"/>
    <x v="1"/>
    <s v="NCX54"/>
    <x v="5"/>
    <x v="9"/>
    <s v="OUT035"/>
    <x v="2"/>
    <x v="1"/>
    <x v="0"/>
    <n v="4.8050783E-2"/>
    <n v="9.1950000000000003"/>
    <n v="105.6622"/>
    <n v="4"/>
  </r>
  <r>
    <n v="7441"/>
    <x v="1"/>
    <s v="NCK18"/>
    <x v="5"/>
    <x v="9"/>
    <s v="OUT035"/>
    <x v="2"/>
    <x v="1"/>
    <x v="0"/>
    <n v="0"/>
    <n v="9.6"/>
    <n v="163.91839999999999"/>
    <n v="4"/>
  </r>
  <r>
    <n v="7442"/>
    <x v="1"/>
    <s v="NCV54"/>
    <x v="5"/>
    <x v="9"/>
    <s v="OUT035"/>
    <x v="2"/>
    <x v="1"/>
    <x v="0"/>
    <n v="3.3102681000000002E-2"/>
    <n v="11.1"/>
    <n v="116.61239999999999"/>
    <n v="4"/>
  </r>
  <r>
    <n v="7443"/>
    <x v="1"/>
    <s v="NCQ06"/>
    <x v="5"/>
    <x v="9"/>
    <s v="OUT035"/>
    <x v="2"/>
    <x v="1"/>
    <x v="0"/>
    <n v="4.1816615000000001E-2"/>
    <n v="13"/>
    <n v="254.50139999999999"/>
    <n v="4"/>
  </r>
  <r>
    <n v="7444"/>
    <x v="1"/>
    <s v="NCH07"/>
    <x v="5"/>
    <x v="9"/>
    <s v="OUT035"/>
    <x v="2"/>
    <x v="1"/>
    <x v="0"/>
    <n v="9.2649510000000004E-2"/>
    <n v="13.15"/>
    <n v="157.8604"/>
    <n v="4"/>
  </r>
  <r>
    <n v="7445"/>
    <x v="1"/>
    <s v="NCS54"/>
    <x v="5"/>
    <x v="9"/>
    <s v="OUT035"/>
    <x v="2"/>
    <x v="1"/>
    <x v="0"/>
    <n v="9.9912730000000002E-3"/>
    <n v="13.6"/>
    <n v="175.53700000000001"/>
    <n v="4"/>
  </r>
  <r>
    <n v="7446"/>
    <x v="1"/>
    <s v="NCW18"/>
    <x v="5"/>
    <x v="9"/>
    <s v="OUT035"/>
    <x v="2"/>
    <x v="1"/>
    <x v="0"/>
    <n v="5.9313602999999999E-2"/>
    <n v="15.1"/>
    <n v="238.12479999999999"/>
    <n v="4"/>
  </r>
  <r>
    <n v="7447"/>
    <x v="1"/>
    <s v="NCD18"/>
    <x v="5"/>
    <x v="9"/>
    <s v="OUT035"/>
    <x v="2"/>
    <x v="1"/>
    <x v="0"/>
    <n v="7.2655379000000006E-2"/>
    <n v="16"/>
    <n v="229.86680000000001"/>
    <n v="4"/>
  </r>
  <r>
    <n v="7448"/>
    <x v="1"/>
    <s v="NCW06"/>
    <x v="5"/>
    <x v="9"/>
    <s v="OUT035"/>
    <x v="2"/>
    <x v="1"/>
    <x v="0"/>
    <n v="0"/>
    <n v="16.2"/>
    <n v="190.81620000000001"/>
    <n v="4"/>
  </r>
  <r>
    <n v="7449"/>
    <x v="1"/>
    <s v="NCT06"/>
    <x v="5"/>
    <x v="9"/>
    <s v="OUT035"/>
    <x v="2"/>
    <x v="1"/>
    <x v="0"/>
    <n v="3.8730228999999998E-2"/>
    <n v="17.100000000000001"/>
    <n v="166.2842"/>
    <n v="4"/>
  </r>
  <r>
    <n v="7450"/>
    <x v="1"/>
    <s v="NCR38"/>
    <x v="5"/>
    <x v="9"/>
    <s v="OUT035"/>
    <x v="2"/>
    <x v="1"/>
    <x v="0"/>
    <n v="0.113497001"/>
    <n v="17.25"/>
    <n v="253.47239999999999"/>
    <n v="4"/>
  </r>
  <r>
    <n v="7451"/>
    <x v="1"/>
    <s v="NCI55"/>
    <x v="5"/>
    <x v="9"/>
    <s v="OUT035"/>
    <x v="2"/>
    <x v="1"/>
    <x v="0"/>
    <n v="1.2651172E-2"/>
    <n v="18.600000000000001"/>
    <n v="123.1414"/>
    <n v="4"/>
  </r>
  <r>
    <n v="7452"/>
    <x v="1"/>
    <s v="NCA30"/>
    <x v="5"/>
    <x v="9"/>
    <s v="OUT035"/>
    <x v="2"/>
    <x v="1"/>
    <x v="0"/>
    <n v="0.129309277"/>
    <n v="19"/>
    <n v="188.88720000000001"/>
    <n v="4"/>
  </r>
  <r>
    <n v="7453"/>
    <x v="1"/>
    <s v="NCG42"/>
    <x v="5"/>
    <x v="9"/>
    <s v="OUT035"/>
    <x v="2"/>
    <x v="1"/>
    <x v="0"/>
    <n v="4.1220035000000002E-2"/>
    <n v="19.2"/>
    <n v="131.23099999999999"/>
    <n v="4"/>
  </r>
  <r>
    <n v="7454"/>
    <x v="1"/>
    <s v="NCO30"/>
    <x v="5"/>
    <x v="9"/>
    <s v="OUT035"/>
    <x v="2"/>
    <x v="1"/>
    <x v="0"/>
    <n v="1.572192E-2"/>
    <n v="19.5"/>
    <n v="185.66079999999999"/>
    <n v="4"/>
  </r>
  <r>
    <n v="7455"/>
    <x v="1"/>
    <s v="NCB18"/>
    <x v="5"/>
    <x v="9"/>
    <s v="OUT035"/>
    <x v="2"/>
    <x v="1"/>
    <x v="0"/>
    <n v="4.1283360999999998E-2"/>
    <n v="19.600000000000001"/>
    <n v="87.051400000000001"/>
    <n v="4"/>
  </r>
  <r>
    <n v="7456"/>
    <x v="1"/>
    <s v="NCY30"/>
    <x v="5"/>
    <x v="9"/>
    <s v="OUT035"/>
    <x v="2"/>
    <x v="1"/>
    <x v="0"/>
    <n v="2.5948349999999998E-2"/>
    <n v="20.25"/>
    <n v="180.0976"/>
    <n v="4"/>
  </r>
  <r>
    <n v="7457"/>
    <x v="1"/>
    <s v="NCE54"/>
    <x v="5"/>
    <x v="9"/>
    <s v="OUT035"/>
    <x v="2"/>
    <x v="1"/>
    <x v="0"/>
    <n v="2.6894769999999998E-2"/>
    <n v="20.7"/>
    <n v="76.735399999999998"/>
    <n v="4"/>
  </r>
  <r>
    <n v="7458"/>
    <x v="1"/>
    <s v="FDP27"/>
    <x v="7"/>
    <x v="9"/>
    <s v="OUT035"/>
    <x v="2"/>
    <x v="1"/>
    <x v="0"/>
    <n v="0.11942805200000001"/>
    <n v="8.1549999999999994"/>
    <n v="190.85300000000001"/>
    <n v="4"/>
  </r>
  <r>
    <n v="7459"/>
    <x v="1"/>
    <s v="FDL43"/>
    <x v="7"/>
    <x v="9"/>
    <s v="OUT035"/>
    <x v="2"/>
    <x v="1"/>
    <x v="0"/>
    <n v="2.7059264E-2"/>
    <n v="10.1"/>
    <n v="76.466999999999999"/>
    <n v="4"/>
  </r>
  <r>
    <n v="7460"/>
    <x v="1"/>
    <s v="FDK15"/>
    <x v="7"/>
    <x v="9"/>
    <s v="OUT035"/>
    <x v="2"/>
    <x v="1"/>
    <x v="0"/>
    <n v="9.8395215999999994E-2"/>
    <n v="10.8"/>
    <n v="100.80419999999999"/>
    <n v="4"/>
  </r>
  <r>
    <n v="7461"/>
    <x v="1"/>
    <s v="FDI19"/>
    <x v="7"/>
    <x v="9"/>
    <s v="OUT035"/>
    <x v="2"/>
    <x v="1"/>
    <x v="0"/>
    <n v="5.2329172E-2"/>
    <n v="15.1"/>
    <n v="243.15119999999999"/>
    <n v="4"/>
  </r>
  <r>
    <n v="7462"/>
    <x v="1"/>
    <s v="FDU39"/>
    <x v="7"/>
    <x v="9"/>
    <s v="OUT035"/>
    <x v="2"/>
    <x v="1"/>
    <x v="0"/>
    <n v="3.6031136999999998E-2"/>
    <n v="18.850000000000001"/>
    <n v="60.456200000000003"/>
    <n v="4"/>
  </r>
  <r>
    <n v="7463"/>
    <x v="1"/>
    <s v="NCL31"/>
    <x v="10"/>
    <x v="9"/>
    <s v="OUT035"/>
    <x v="2"/>
    <x v="1"/>
    <x v="0"/>
    <n v="0.120258245"/>
    <n v="7.39"/>
    <n v="141.547"/>
    <n v="4"/>
  </r>
  <r>
    <n v="7464"/>
    <x v="1"/>
    <s v="NCK19"/>
    <x v="10"/>
    <x v="9"/>
    <s v="OUT035"/>
    <x v="2"/>
    <x v="1"/>
    <x v="0"/>
    <n v="9.0448533999999997E-2"/>
    <n v="9.8000000000000007"/>
    <n v="194.5478"/>
    <n v="4"/>
  </r>
  <r>
    <n v="7465"/>
    <x v="1"/>
    <s v="NCL55"/>
    <x v="10"/>
    <x v="9"/>
    <s v="OUT035"/>
    <x v="2"/>
    <x v="1"/>
    <x v="0"/>
    <n v="6.4648460000000005E-2"/>
    <n v="12.15"/>
    <n v="253.404"/>
    <n v="4"/>
  </r>
  <r>
    <n v="7466"/>
    <x v="1"/>
    <s v="NCP55"/>
    <x v="10"/>
    <x v="9"/>
    <s v="OUT035"/>
    <x v="2"/>
    <x v="1"/>
    <x v="0"/>
    <n v="0"/>
    <n v="14.65"/>
    <n v="53.861400000000003"/>
    <n v="4"/>
  </r>
  <r>
    <n v="7467"/>
    <x v="1"/>
    <s v="FDH21"/>
    <x v="14"/>
    <x v="9"/>
    <s v="OUT035"/>
    <x v="2"/>
    <x v="1"/>
    <x v="0"/>
    <n v="3.1219107999999999E-2"/>
    <n v="10.395"/>
    <n v="156.96039999999999"/>
    <n v="4"/>
  </r>
  <r>
    <n v="7468"/>
    <x v="1"/>
    <s v="FDI57"/>
    <x v="14"/>
    <x v="9"/>
    <s v="OUT035"/>
    <x v="2"/>
    <x v="1"/>
    <x v="0"/>
    <n v="5.4015428999999997E-2"/>
    <n v="19.850000000000001"/>
    <n v="196.3768"/>
    <n v="4"/>
  </r>
  <r>
    <n v="7469"/>
    <x v="1"/>
    <s v="FDQ57"/>
    <x v="6"/>
    <x v="9"/>
    <s v="OUT035"/>
    <x v="2"/>
    <x v="1"/>
    <x v="0"/>
    <n v="2.7942357000000001E-2"/>
    <n v="7.2750000000000004"/>
    <n v="145.07599999999999"/>
    <n v="4"/>
  </r>
  <r>
    <n v="7470"/>
    <x v="1"/>
    <s v="FDR33"/>
    <x v="6"/>
    <x v="9"/>
    <s v="OUT035"/>
    <x v="2"/>
    <x v="1"/>
    <x v="0"/>
    <n v="2.6783871000000001E-2"/>
    <n v="7.31"/>
    <n v="108.157"/>
    <n v="4"/>
  </r>
  <r>
    <n v="7471"/>
    <x v="1"/>
    <s v="FDQ58"/>
    <x v="6"/>
    <x v="9"/>
    <s v="OUT035"/>
    <x v="2"/>
    <x v="1"/>
    <x v="0"/>
    <n v="0"/>
    <n v="7.3150000000000004"/>
    <n v="153.73400000000001"/>
    <n v="4"/>
  </r>
  <r>
    <n v="7472"/>
    <x v="1"/>
    <s v="FDM46"/>
    <x v="6"/>
    <x v="9"/>
    <s v="OUT035"/>
    <x v="2"/>
    <x v="1"/>
    <x v="0"/>
    <n v="0.15993759699999999"/>
    <n v="7.3650000000000002"/>
    <n v="93.912000000000006"/>
    <n v="4"/>
  </r>
  <r>
    <n v="7473"/>
    <x v="1"/>
    <s v="FDW33"/>
    <x v="6"/>
    <x v="9"/>
    <s v="OUT035"/>
    <x v="2"/>
    <x v="1"/>
    <x v="0"/>
    <n v="9.9101844999999994E-2"/>
    <n v="9.3949999999999996"/>
    <n v="105.828"/>
    <n v="4"/>
  </r>
  <r>
    <n v="7474"/>
    <x v="1"/>
    <s v="FDV09"/>
    <x v="6"/>
    <x v="9"/>
    <s v="OUT035"/>
    <x v="2"/>
    <x v="1"/>
    <x v="0"/>
    <n v="2.0564684999999999E-2"/>
    <n v="12.1"/>
    <n v="148.27340000000001"/>
    <n v="4"/>
  </r>
  <r>
    <n v="7475"/>
    <x v="1"/>
    <s v="FDU22"/>
    <x v="6"/>
    <x v="9"/>
    <s v="OUT035"/>
    <x v="2"/>
    <x v="1"/>
    <x v="0"/>
    <n v="9.3278912000000005E-2"/>
    <n v="12.35"/>
    <n v="118.7124"/>
    <n v="4"/>
  </r>
  <r>
    <n v="7476"/>
    <x v="1"/>
    <s v="FDP34"/>
    <x v="6"/>
    <x v="9"/>
    <s v="OUT035"/>
    <x v="2"/>
    <x v="1"/>
    <x v="0"/>
    <n v="0"/>
    <n v="12.85"/>
    <n v="155.46299999999999"/>
    <n v="4"/>
  </r>
  <r>
    <n v="7477"/>
    <x v="1"/>
    <s v="FDQ33"/>
    <x v="6"/>
    <x v="9"/>
    <s v="OUT035"/>
    <x v="2"/>
    <x v="1"/>
    <x v="0"/>
    <n v="9.1189914999999996E-2"/>
    <n v="13.35"/>
    <n v="149.3708"/>
    <n v="4"/>
  </r>
  <r>
    <n v="7478"/>
    <x v="1"/>
    <s v="FDA46"/>
    <x v="6"/>
    <x v="9"/>
    <s v="OUT035"/>
    <x v="2"/>
    <x v="1"/>
    <x v="0"/>
    <n v="0.11761321199999999"/>
    <n v="13.6"/>
    <n v="194.21360000000001"/>
    <n v="4"/>
  </r>
  <r>
    <n v="7479"/>
    <x v="1"/>
    <s v="FDN09"/>
    <x v="6"/>
    <x v="9"/>
    <s v="OUT035"/>
    <x v="2"/>
    <x v="1"/>
    <x v="0"/>
    <n v="3.4868095000000002E-2"/>
    <n v="14.15"/>
    <n v="243.78280000000001"/>
    <n v="4"/>
  </r>
  <r>
    <n v="7480"/>
    <x v="1"/>
    <s v="FDC47"/>
    <x v="6"/>
    <x v="9"/>
    <s v="OUT035"/>
    <x v="2"/>
    <x v="1"/>
    <x v="0"/>
    <n v="0.118868155"/>
    <n v="15"/>
    <n v="229.46940000000001"/>
    <n v="4"/>
  </r>
  <r>
    <n v="7481"/>
    <x v="1"/>
    <s v="FDK09"/>
    <x v="6"/>
    <x v="9"/>
    <s v="OUT035"/>
    <x v="2"/>
    <x v="1"/>
    <x v="0"/>
    <n v="9.1745951000000006E-2"/>
    <n v="15.2"/>
    <n v="229.0352"/>
    <n v="4"/>
  </r>
  <r>
    <n v="7482"/>
    <x v="1"/>
    <s v="FDT57"/>
    <x v="6"/>
    <x v="9"/>
    <s v="OUT035"/>
    <x v="2"/>
    <x v="1"/>
    <x v="0"/>
    <n v="1.9031184E-2"/>
    <n v="15.2"/>
    <n v="235.5248"/>
    <n v="4"/>
  </r>
  <r>
    <n v="7483"/>
    <x v="1"/>
    <s v="FDT45"/>
    <x v="6"/>
    <x v="9"/>
    <s v="OUT035"/>
    <x v="2"/>
    <x v="1"/>
    <x v="0"/>
    <n v="5.7302605999999999E-2"/>
    <n v="15.85"/>
    <n v="53.395600000000002"/>
    <n v="4"/>
  </r>
  <r>
    <n v="7484"/>
    <x v="1"/>
    <s v="FDY45"/>
    <x v="6"/>
    <x v="9"/>
    <s v="OUT035"/>
    <x v="2"/>
    <x v="1"/>
    <x v="0"/>
    <n v="0"/>
    <n v="17.5"/>
    <n v="253.03559999999999"/>
    <n v="4"/>
  </r>
  <r>
    <n v="7485"/>
    <x v="1"/>
    <s v="FDZ09"/>
    <x v="6"/>
    <x v="9"/>
    <s v="OUT035"/>
    <x v="2"/>
    <x v="1"/>
    <x v="0"/>
    <n v="0.10485913500000001"/>
    <n v="17.600000000000001"/>
    <n v="161.88679999999999"/>
    <n v="4"/>
  </r>
  <r>
    <n v="7486"/>
    <x v="1"/>
    <s v="FDO34"/>
    <x v="6"/>
    <x v="9"/>
    <s v="OUT035"/>
    <x v="2"/>
    <x v="1"/>
    <x v="0"/>
    <n v="2.9933274999999999E-2"/>
    <n v="17.7"/>
    <n v="169.08160000000001"/>
    <n v="4"/>
  </r>
  <r>
    <n v="7487"/>
    <x v="1"/>
    <s v="FDZ58"/>
    <x v="6"/>
    <x v="9"/>
    <s v="OUT035"/>
    <x v="2"/>
    <x v="1"/>
    <x v="0"/>
    <n v="5.2166995000000001E-2"/>
    <n v="17.850000000000001"/>
    <n v="121.7072"/>
    <n v="4"/>
  </r>
  <r>
    <n v="7488"/>
    <x v="1"/>
    <s v="FDN57"/>
    <x v="6"/>
    <x v="9"/>
    <s v="OUT035"/>
    <x v="2"/>
    <x v="1"/>
    <x v="0"/>
    <n v="5.4223941999999997E-2"/>
    <n v="18.25"/>
    <n v="142.0154"/>
    <n v="4"/>
  </r>
  <r>
    <n v="7489"/>
    <x v="1"/>
    <s v="FDN45"/>
    <x v="6"/>
    <x v="9"/>
    <s v="OUT035"/>
    <x v="2"/>
    <x v="1"/>
    <x v="0"/>
    <n v="0.118080437"/>
    <n v="19.350000000000001"/>
    <n v="222.6088"/>
    <n v="4"/>
  </r>
  <r>
    <n v="7490"/>
    <x v="1"/>
    <s v="FDV58"/>
    <x v="6"/>
    <x v="9"/>
    <s v="OUT035"/>
    <x v="2"/>
    <x v="1"/>
    <x v="0"/>
    <n v="0.121227447"/>
    <n v="20.85"/>
    <n v="197.54519999999999"/>
    <n v="4"/>
  </r>
  <r>
    <n v="7491"/>
    <x v="1"/>
    <s v="DRE12"/>
    <x v="4"/>
    <x v="9"/>
    <s v="OUT035"/>
    <x v="2"/>
    <x v="1"/>
    <x v="0"/>
    <n v="7.0767174000000002E-2"/>
    <n v="4.59"/>
    <n v="111.986"/>
    <n v="4"/>
  </r>
  <r>
    <n v="7492"/>
    <x v="1"/>
    <s v="DRD25"/>
    <x v="4"/>
    <x v="9"/>
    <s v="OUT035"/>
    <x v="2"/>
    <x v="1"/>
    <x v="0"/>
    <n v="7.8957122000000005E-2"/>
    <n v="6.1349999999999998"/>
    <n v="111.986"/>
    <n v="4"/>
  </r>
  <r>
    <n v="7493"/>
    <x v="1"/>
    <s v="DRF25"/>
    <x v="4"/>
    <x v="9"/>
    <s v="OUT035"/>
    <x v="2"/>
    <x v="1"/>
    <x v="0"/>
    <n v="3.8917891000000003E-2"/>
    <n v="9"/>
    <n v="35.918999999999997"/>
    <n v="4"/>
  </r>
  <r>
    <n v="7494"/>
    <x v="1"/>
    <s v="DRJ24"/>
    <x v="4"/>
    <x v="9"/>
    <s v="OUT035"/>
    <x v="2"/>
    <x v="1"/>
    <x v="0"/>
    <n v="0.113307794"/>
    <n v="11.8"/>
    <n v="187.0924"/>
    <n v="4"/>
  </r>
  <r>
    <n v="7495"/>
    <x v="1"/>
    <s v="DRK49"/>
    <x v="4"/>
    <x v="9"/>
    <s v="OUT035"/>
    <x v="2"/>
    <x v="1"/>
    <x v="0"/>
    <n v="3.5936919999999997E-2"/>
    <n v="14.15"/>
    <n v="41.013800000000003"/>
    <n v="4"/>
  </r>
  <r>
    <n v="7496"/>
    <x v="1"/>
    <s v="DRM37"/>
    <x v="4"/>
    <x v="9"/>
    <s v="OUT035"/>
    <x v="2"/>
    <x v="1"/>
    <x v="0"/>
    <n v="9.6379585000000004E-2"/>
    <n v="15.35"/>
    <n v="196.57679999999999"/>
    <n v="4"/>
  </r>
  <r>
    <n v="7497"/>
    <x v="1"/>
    <s v="DRH37"/>
    <x v="4"/>
    <x v="9"/>
    <s v="OUT035"/>
    <x v="2"/>
    <x v="1"/>
    <x v="0"/>
    <n v="4.1608487999999999E-2"/>
    <n v="17.600000000000001"/>
    <n v="165.45259999999999"/>
    <n v="4"/>
  </r>
  <r>
    <n v="7498"/>
    <x v="1"/>
    <s v="DRC12"/>
    <x v="4"/>
    <x v="9"/>
    <s v="OUT035"/>
    <x v="2"/>
    <x v="1"/>
    <x v="0"/>
    <n v="3.7819720000000001E-2"/>
    <n v="17.850000000000001"/>
    <n v="191.61879999999999"/>
    <n v="4"/>
  </r>
  <r>
    <n v="7499"/>
    <x v="1"/>
    <s v="FDF59"/>
    <x v="15"/>
    <x v="9"/>
    <s v="OUT035"/>
    <x v="2"/>
    <x v="1"/>
    <x v="0"/>
    <n v="7.1230536999999997E-2"/>
    <n v="12.5"/>
    <n v="128.102"/>
    <n v="4"/>
  </r>
  <r>
    <n v="7500"/>
    <x v="0"/>
    <s v="FDZ36"/>
    <x v="13"/>
    <x v="9"/>
    <s v="OUT035"/>
    <x v="2"/>
    <x v="1"/>
    <x v="0"/>
    <n v="6.5771343999999995E-2"/>
    <n v="6.0350000000000001"/>
    <n v="185.32400000000001"/>
    <n v="4"/>
  </r>
  <r>
    <n v="7501"/>
    <x v="0"/>
    <s v="FDT24"/>
    <x v="13"/>
    <x v="9"/>
    <s v="OUT035"/>
    <x v="2"/>
    <x v="1"/>
    <x v="0"/>
    <n v="0.18582416500000001"/>
    <n v="12.35"/>
    <n v="78.532799999999995"/>
    <n v="4"/>
  </r>
  <r>
    <n v="7502"/>
    <x v="0"/>
    <s v="FDJ36"/>
    <x v="13"/>
    <x v="9"/>
    <s v="OUT035"/>
    <x v="2"/>
    <x v="1"/>
    <x v="0"/>
    <n v="0.128235818"/>
    <n v="14.5"/>
    <n v="104.1332"/>
    <n v="4"/>
  </r>
  <r>
    <n v="7503"/>
    <x v="0"/>
    <s v="FDU12"/>
    <x v="13"/>
    <x v="9"/>
    <s v="OUT035"/>
    <x v="2"/>
    <x v="1"/>
    <x v="0"/>
    <n v="7.5736745999999994E-2"/>
    <n v="15.5"/>
    <n v="265.55680000000001"/>
    <n v="4"/>
  </r>
  <r>
    <n v="7504"/>
    <x v="0"/>
    <s v="FDX11"/>
    <x v="13"/>
    <x v="9"/>
    <s v="OUT035"/>
    <x v="2"/>
    <x v="1"/>
    <x v="0"/>
    <n v="0.10673189499999999"/>
    <n v="16"/>
    <n v="183.6634"/>
    <n v="4"/>
  </r>
  <r>
    <n v="7505"/>
    <x v="0"/>
    <s v="FDK60"/>
    <x v="13"/>
    <x v="9"/>
    <s v="OUT035"/>
    <x v="2"/>
    <x v="1"/>
    <x v="0"/>
    <n v="9.3846531999999996E-2"/>
    <n v="16.5"/>
    <n v="95.706800000000001"/>
    <n v="4"/>
  </r>
  <r>
    <n v="7506"/>
    <x v="0"/>
    <s v="FDX12"/>
    <x v="13"/>
    <x v="9"/>
    <s v="OUT035"/>
    <x v="2"/>
    <x v="1"/>
    <x v="0"/>
    <n v="2.6059557000000001E-2"/>
    <n v="18.2"/>
    <n v="241.21960000000001"/>
    <n v="4"/>
  </r>
  <r>
    <n v="7507"/>
    <x v="0"/>
    <s v="FDJ60"/>
    <x v="13"/>
    <x v="9"/>
    <s v="OUT035"/>
    <x v="2"/>
    <x v="1"/>
    <x v="0"/>
    <n v="6.2516602000000004E-2"/>
    <n v="19.350000000000001"/>
    <n v="163.91839999999999"/>
    <n v="4"/>
  </r>
  <r>
    <n v="7508"/>
    <x v="0"/>
    <s v="FDU60"/>
    <x v="13"/>
    <x v="9"/>
    <s v="OUT035"/>
    <x v="2"/>
    <x v="1"/>
    <x v="0"/>
    <n v="5.9889718000000002E-2"/>
    <n v="20"/>
    <n v="168.51320000000001"/>
    <n v="4"/>
  </r>
  <r>
    <n v="7509"/>
    <x v="0"/>
    <s v="FDZ47"/>
    <x v="13"/>
    <x v="9"/>
    <s v="OUT035"/>
    <x v="2"/>
    <x v="1"/>
    <x v="0"/>
    <n v="7.9281476000000004E-2"/>
    <n v="20.7"/>
    <n v="100.10420000000001"/>
    <n v="4"/>
  </r>
  <r>
    <n v="7510"/>
    <x v="0"/>
    <s v="FDS24"/>
    <x v="13"/>
    <x v="9"/>
    <s v="OUT035"/>
    <x v="2"/>
    <x v="1"/>
    <x v="0"/>
    <n v="6.2212713000000003E-2"/>
    <n v="20.85"/>
    <n v="88.151399999999995"/>
    <n v="4"/>
  </r>
  <r>
    <n v="7511"/>
    <x v="0"/>
    <s v="FDQ11"/>
    <x v="8"/>
    <x v="9"/>
    <s v="OUT035"/>
    <x v="2"/>
    <x v="1"/>
    <x v="0"/>
    <n v="6.7688124000000002E-2"/>
    <n v="5.6950000000000003"/>
    <n v="258.89879999999999"/>
    <n v="4"/>
  </r>
  <r>
    <n v="7512"/>
    <x v="0"/>
    <s v="FDZ35"/>
    <x v="8"/>
    <x v="9"/>
    <s v="OUT035"/>
    <x v="2"/>
    <x v="1"/>
    <x v="0"/>
    <n v="2.2274263999999998E-2"/>
    <n v="9.6"/>
    <n v="101.699"/>
    <n v="4"/>
  </r>
  <r>
    <n v="7513"/>
    <x v="0"/>
    <s v="FDR11"/>
    <x v="8"/>
    <x v="9"/>
    <s v="OUT035"/>
    <x v="2"/>
    <x v="1"/>
    <x v="0"/>
    <n v="0.14251127199999999"/>
    <n v="10.5"/>
    <n v="158.7578"/>
    <n v="4"/>
  </r>
  <r>
    <n v="7514"/>
    <x v="0"/>
    <s v="FDR59"/>
    <x v="8"/>
    <x v="9"/>
    <s v="OUT035"/>
    <x v="2"/>
    <x v="1"/>
    <x v="0"/>
    <n v="6.3851475000000005E-2"/>
    <n v="14.5"/>
    <n v="260.45940000000002"/>
    <n v="4"/>
  </r>
  <r>
    <n v="7515"/>
    <x v="0"/>
    <s v="FDX49"/>
    <x v="3"/>
    <x v="9"/>
    <s v="OUT035"/>
    <x v="2"/>
    <x v="1"/>
    <x v="0"/>
    <n v="0.101812521"/>
    <n v="4.6150000000000002"/>
    <n v="232.23"/>
    <n v="4"/>
  </r>
  <r>
    <n v="7516"/>
    <x v="0"/>
    <s v="FDF26"/>
    <x v="3"/>
    <x v="9"/>
    <s v="OUT035"/>
    <x v="2"/>
    <x v="1"/>
    <x v="0"/>
    <n v="4.6625940999999997E-2"/>
    <n v="6.8250000000000002"/>
    <n v="154.99979999999999"/>
    <n v="4"/>
  </r>
  <r>
    <n v="7517"/>
    <x v="0"/>
    <s v="FDA37"/>
    <x v="3"/>
    <x v="9"/>
    <s v="OUT035"/>
    <x v="2"/>
    <x v="1"/>
    <x v="0"/>
    <n v="5.5216311999999997E-2"/>
    <n v="7.81"/>
    <n v="125.5046"/>
    <n v="4"/>
  </r>
  <r>
    <n v="7518"/>
    <x v="0"/>
    <s v="FDJ26"/>
    <x v="3"/>
    <x v="9"/>
    <s v="OUT035"/>
    <x v="2"/>
    <x v="1"/>
    <x v="0"/>
    <n v="8.4749164000000002E-2"/>
    <n v="15.3"/>
    <n v="215.52180000000001"/>
    <n v="4"/>
  </r>
  <r>
    <n v="7519"/>
    <x v="0"/>
    <s v="FDA25"/>
    <x v="3"/>
    <x v="9"/>
    <s v="OUT035"/>
    <x v="2"/>
    <x v="1"/>
    <x v="0"/>
    <n v="6.8112874000000004E-2"/>
    <n v="16.5"/>
    <n v="104.599"/>
    <n v="4"/>
  </r>
  <r>
    <n v="7520"/>
    <x v="0"/>
    <s v="FDY49"/>
    <x v="3"/>
    <x v="9"/>
    <s v="OUT035"/>
    <x v="2"/>
    <x v="1"/>
    <x v="0"/>
    <n v="1.2009799999999999E-2"/>
    <n v="17.2"/>
    <n v="163.11840000000001"/>
    <n v="4"/>
  </r>
  <r>
    <n v="7521"/>
    <x v="0"/>
    <s v="FDU49"/>
    <x v="3"/>
    <x v="9"/>
    <s v="OUT035"/>
    <x v="2"/>
    <x v="1"/>
    <x v="0"/>
    <n v="3.0688557000000002E-2"/>
    <n v="19.5"/>
    <n v="85.754000000000005"/>
    <n v="4"/>
  </r>
  <r>
    <n v="7522"/>
    <x v="0"/>
    <s v="FDE50"/>
    <x v="3"/>
    <x v="9"/>
    <s v="OUT035"/>
    <x v="2"/>
    <x v="1"/>
    <x v="0"/>
    <n v="1.6202582E-2"/>
    <n v="19.7"/>
    <n v="188.25559999999999"/>
    <n v="4"/>
  </r>
  <r>
    <n v="7523"/>
    <x v="0"/>
    <s v="FDW14"/>
    <x v="11"/>
    <x v="9"/>
    <s v="OUT035"/>
    <x v="2"/>
    <x v="1"/>
    <x v="0"/>
    <n v="3.8204310999999998E-2"/>
    <n v="8.3000000000000007"/>
    <n v="87.719800000000006"/>
    <n v="4"/>
  </r>
  <r>
    <n v="7524"/>
    <x v="0"/>
    <s v="FDC03"/>
    <x v="11"/>
    <x v="9"/>
    <s v="OUT035"/>
    <x v="2"/>
    <x v="1"/>
    <x v="0"/>
    <n v="7.1832909E-2"/>
    <n v="8.5749999999999993"/>
    <n v="194.17939999999999"/>
    <n v="4"/>
  </r>
  <r>
    <n v="7525"/>
    <x v="0"/>
    <s v="FDY02"/>
    <x v="11"/>
    <x v="9"/>
    <s v="OUT035"/>
    <x v="2"/>
    <x v="1"/>
    <x v="0"/>
    <n v="8.7629354000000007E-2"/>
    <n v="8.9450000000000003"/>
    <n v="263.49099999999999"/>
    <n v="4"/>
  </r>
  <r>
    <n v="7526"/>
    <x v="0"/>
    <s v="FDC51"/>
    <x v="11"/>
    <x v="9"/>
    <s v="OUT035"/>
    <x v="2"/>
    <x v="1"/>
    <x v="0"/>
    <n v="9.6200420000000005E-3"/>
    <n v="10.895"/>
    <n v="121.673"/>
    <n v="4"/>
  </r>
  <r>
    <n v="7527"/>
    <x v="0"/>
    <s v="FDB04"/>
    <x v="11"/>
    <x v="9"/>
    <s v="OUT035"/>
    <x v="2"/>
    <x v="1"/>
    <x v="0"/>
    <n v="6.3214350000000002E-2"/>
    <n v="11.35"/>
    <n v="88.385599999999997"/>
    <n v="4"/>
  </r>
  <r>
    <n v="7528"/>
    <x v="0"/>
    <s v="FDW26"/>
    <x v="11"/>
    <x v="9"/>
    <s v="OUT035"/>
    <x v="2"/>
    <x v="1"/>
    <x v="0"/>
    <n v="0.107036943"/>
    <n v="11.8"/>
    <n v="220.37719999999999"/>
    <n v="4"/>
  </r>
  <r>
    <n v="7529"/>
    <x v="0"/>
    <s v="FDC40"/>
    <x v="11"/>
    <x v="9"/>
    <s v="OUT035"/>
    <x v="2"/>
    <x v="1"/>
    <x v="0"/>
    <n v="6.5051585999999995E-2"/>
    <n v="16"/>
    <n v="76.198599999999999"/>
    <n v="4"/>
  </r>
  <r>
    <n v="7530"/>
    <x v="0"/>
    <s v="FDL39"/>
    <x v="11"/>
    <x v="9"/>
    <s v="OUT035"/>
    <x v="2"/>
    <x v="1"/>
    <x v="0"/>
    <n v="6.3319378999999995E-2"/>
    <n v="16.100000000000001"/>
    <n v="180.93180000000001"/>
    <n v="4"/>
  </r>
  <r>
    <n v="7531"/>
    <x v="0"/>
    <s v="FDU26"/>
    <x v="11"/>
    <x v="9"/>
    <s v="OUT035"/>
    <x v="2"/>
    <x v="1"/>
    <x v="0"/>
    <n v="4.2610897000000002E-2"/>
    <n v="16.7"/>
    <n v="117.2782"/>
    <n v="4"/>
  </r>
  <r>
    <n v="7532"/>
    <x v="0"/>
    <s v="FDD52"/>
    <x v="11"/>
    <x v="9"/>
    <s v="OUT035"/>
    <x v="2"/>
    <x v="1"/>
    <x v="0"/>
    <n v="0.183260221"/>
    <n v="18.25"/>
    <n v="108.557"/>
    <n v="4"/>
  </r>
  <r>
    <n v="7533"/>
    <x v="0"/>
    <s v="FDF40"/>
    <x v="11"/>
    <x v="9"/>
    <s v="OUT035"/>
    <x v="2"/>
    <x v="1"/>
    <x v="0"/>
    <n v="2.2507876999999999E-2"/>
    <n v="20.25"/>
    <n v="248.10919999999999"/>
    <n v="4"/>
  </r>
  <r>
    <n v="7534"/>
    <x v="0"/>
    <s v="FDV26"/>
    <x v="11"/>
    <x v="9"/>
    <s v="OUT035"/>
    <x v="2"/>
    <x v="1"/>
    <x v="0"/>
    <n v="7.6146050000000007E-2"/>
    <n v="20.25"/>
    <n v="197.07939999999999"/>
    <n v="4"/>
  </r>
  <r>
    <n v="7535"/>
    <x v="0"/>
    <s v="FDY26"/>
    <x v="11"/>
    <x v="9"/>
    <s v="OUT035"/>
    <x v="2"/>
    <x v="1"/>
    <x v="0"/>
    <n v="3.0504756000000001E-2"/>
    <n v="20.6"/>
    <n v="212.62440000000001"/>
    <n v="4"/>
  </r>
  <r>
    <n v="7536"/>
    <x v="0"/>
    <s v="FDL51"/>
    <x v="11"/>
    <x v="9"/>
    <s v="OUT035"/>
    <x v="2"/>
    <x v="1"/>
    <x v="0"/>
    <n v="4.7482390999999999E-2"/>
    <n v="20.7"/>
    <n v="215.98759999999999"/>
    <n v="4"/>
  </r>
  <r>
    <n v="7537"/>
    <x v="0"/>
    <s v="FDP40"/>
    <x v="2"/>
    <x v="9"/>
    <s v="OUT035"/>
    <x v="2"/>
    <x v="1"/>
    <x v="0"/>
    <n v="3.4350672999999998E-2"/>
    <n v="4.5549999999999997"/>
    <n v="112.7544"/>
    <n v="4"/>
  </r>
  <r>
    <n v="7538"/>
    <x v="0"/>
    <s v="FDR16"/>
    <x v="2"/>
    <x v="9"/>
    <s v="OUT035"/>
    <x v="2"/>
    <x v="1"/>
    <x v="0"/>
    <n v="0.104998144"/>
    <n v="5.8449999999999998"/>
    <n v="213.2218"/>
    <n v="4"/>
  </r>
  <r>
    <n v="7539"/>
    <x v="0"/>
    <s v="FDV04"/>
    <x v="2"/>
    <x v="9"/>
    <s v="OUT035"/>
    <x v="2"/>
    <x v="1"/>
    <x v="0"/>
    <n v="0.149986868"/>
    <n v="7.8250000000000002"/>
    <n v="158.8288"/>
    <n v="4"/>
  </r>
  <r>
    <n v="7540"/>
    <x v="0"/>
    <s v="FDI53"/>
    <x v="2"/>
    <x v="9"/>
    <s v="OUT035"/>
    <x v="2"/>
    <x v="1"/>
    <x v="0"/>
    <n v="0.137618927"/>
    <n v="8.8949999999999996"/>
    <n v="161.52359999999999"/>
    <n v="4"/>
  </r>
  <r>
    <n v="7541"/>
    <x v="0"/>
    <s v="FDX52"/>
    <x v="2"/>
    <x v="9"/>
    <s v="OUT035"/>
    <x v="2"/>
    <x v="1"/>
    <x v="0"/>
    <n v="4.1994624000000001E-2"/>
    <n v="11.5"/>
    <n v="194.78200000000001"/>
    <n v="4"/>
  </r>
  <r>
    <n v="7542"/>
    <x v="0"/>
    <s v="FDC05"/>
    <x v="2"/>
    <x v="9"/>
    <s v="OUT035"/>
    <x v="2"/>
    <x v="1"/>
    <x v="0"/>
    <n v="9.8765906000000001E-2"/>
    <n v="13.1"/>
    <n v="196.3768"/>
    <n v="4"/>
  </r>
  <r>
    <n v="7543"/>
    <x v="0"/>
    <s v="FDI04"/>
    <x v="2"/>
    <x v="9"/>
    <s v="OUT035"/>
    <x v="2"/>
    <x v="1"/>
    <x v="0"/>
    <n v="7.2898644999999998E-2"/>
    <n v="13.65"/>
    <n v="198.14259999999999"/>
    <n v="4"/>
  </r>
  <r>
    <n v="7544"/>
    <x v="0"/>
    <s v="FDP28"/>
    <x v="2"/>
    <x v="9"/>
    <s v="OUT035"/>
    <x v="2"/>
    <x v="1"/>
    <x v="0"/>
    <n v="8.0625230000000006E-2"/>
    <n v="13.65"/>
    <n v="259.6936"/>
    <n v="4"/>
  </r>
  <r>
    <n v="7545"/>
    <x v="0"/>
    <s v="FDR28"/>
    <x v="2"/>
    <x v="9"/>
    <s v="OUT035"/>
    <x v="2"/>
    <x v="1"/>
    <x v="0"/>
    <n v="2.5891588E-2"/>
    <n v="13.85"/>
    <n v="165.12100000000001"/>
    <n v="4"/>
  </r>
  <r>
    <n v="7546"/>
    <x v="0"/>
    <s v="FDW40"/>
    <x v="2"/>
    <x v="9"/>
    <s v="OUT035"/>
    <x v="2"/>
    <x v="1"/>
    <x v="0"/>
    <n v="0.105125569"/>
    <n v="14"/>
    <n v="143.28120000000001"/>
    <n v="4"/>
  </r>
  <r>
    <n v="7547"/>
    <x v="0"/>
    <s v="FDH28"/>
    <x v="2"/>
    <x v="9"/>
    <s v="OUT035"/>
    <x v="2"/>
    <x v="1"/>
    <x v="0"/>
    <n v="0.11001019099999999"/>
    <n v="15.85"/>
    <n v="38.8506"/>
    <n v="4"/>
  </r>
  <r>
    <n v="7548"/>
    <x v="0"/>
    <s v="FDA28"/>
    <x v="2"/>
    <x v="9"/>
    <s v="OUT035"/>
    <x v="2"/>
    <x v="1"/>
    <x v="0"/>
    <n v="4.7792845E-2"/>
    <n v="16.100000000000001"/>
    <n v="126.1362"/>
    <n v="4"/>
  </r>
  <r>
    <n v="7549"/>
    <x v="0"/>
    <s v="FDV28"/>
    <x v="2"/>
    <x v="9"/>
    <s v="OUT035"/>
    <x v="2"/>
    <x v="1"/>
    <x v="0"/>
    <n v="0.15969819199999999"/>
    <n v="16.100000000000001"/>
    <n v="32.055799999999998"/>
    <n v="4"/>
  </r>
  <r>
    <n v="7550"/>
    <x v="0"/>
    <s v="FDB41"/>
    <x v="2"/>
    <x v="9"/>
    <s v="OUT035"/>
    <x v="2"/>
    <x v="1"/>
    <x v="0"/>
    <n v="9.7294727999999997E-2"/>
    <n v="19"/>
    <n v="47.771799999999999"/>
    <n v="4"/>
  </r>
  <r>
    <n v="7551"/>
    <x v="0"/>
    <s v="FDS56"/>
    <x v="0"/>
    <x v="9"/>
    <s v="OUT035"/>
    <x v="2"/>
    <x v="1"/>
    <x v="0"/>
    <n v="3.8749536000000001E-2"/>
    <n v="5.7850000000000001"/>
    <n v="262.02519999999998"/>
    <n v="4"/>
  </r>
  <r>
    <n v="7552"/>
    <x v="0"/>
    <s v="FDT07"/>
    <x v="0"/>
    <x v="9"/>
    <s v="OUT035"/>
    <x v="2"/>
    <x v="1"/>
    <x v="0"/>
    <n v="7.7304459000000006E-2"/>
    <n v="5.82"/>
    <n v="257.63299999999998"/>
    <n v="4"/>
  </r>
  <r>
    <n v="7553"/>
    <x v="0"/>
    <s v="FDV44"/>
    <x v="0"/>
    <x v="9"/>
    <s v="OUT035"/>
    <x v="2"/>
    <x v="1"/>
    <x v="0"/>
    <n v="3.9836894999999997E-2"/>
    <n v="8.3650000000000002"/>
    <n v="191.61879999999999"/>
    <n v="4"/>
  </r>
  <r>
    <n v="7554"/>
    <x v="0"/>
    <s v="FDC33"/>
    <x v="0"/>
    <x v="9"/>
    <s v="OUT035"/>
    <x v="2"/>
    <x v="1"/>
    <x v="0"/>
    <n v="6.8925304000000007E-2"/>
    <n v="8.9600000000000009"/>
    <n v="196.9768"/>
    <n v="4"/>
  </r>
  <r>
    <n v="7555"/>
    <x v="0"/>
    <s v="FDE20"/>
    <x v="0"/>
    <x v="9"/>
    <s v="OUT035"/>
    <x v="2"/>
    <x v="1"/>
    <x v="0"/>
    <n v="5.5294699999999999E-3"/>
    <n v="11.35"/>
    <n v="169.279"/>
    <n v="4"/>
  </r>
  <r>
    <n v="7556"/>
    <x v="0"/>
    <s v="FDF57"/>
    <x v="0"/>
    <x v="9"/>
    <s v="OUT035"/>
    <x v="2"/>
    <x v="1"/>
    <x v="0"/>
    <n v="0"/>
    <n v="14.5"/>
    <n v="169.6448"/>
    <n v="4"/>
  </r>
  <r>
    <n v="7557"/>
    <x v="0"/>
    <s v="FDD56"/>
    <x v="0"/>
    <x v="9"/>
    <s v="OUT035"/>
    <x v="2"/>
    <x v="1"/>
    <x v="0"/>
    <n v="0.103758647"/>
    <n v="15.2"/>
    <n v="177.00540000000001"/>
    <n v="4"/>
  </r>
  <r>
    <n v="7558"/>
    <x v="0"/>
    <s v="FDQ32"/>
    <x v="0"/>
    <x v="9"/>
    <s v="OUT035"/>
    <x v="2"/>
    <x v="1"/>
    <x v="0"/>
    <n v="4.6599684000000002E-2"/>
    <n v="17.850000000000001"/>
    <n v="125.1388"/>
    <n v="4"/>
  </r>
  <r>
    <n v="7559"/>
    <x v="0"/>
    <s v="FDW32"/>
    <x v="0"/>
    <x v="9"/>
    <s v="OUT035"/>
    <x v="2"/>
    <x v="1"/>
    <x v="0"/>
    <n v="9.4279004E-2"/>
    <n v="18.350000000000001"/>
    <n v="86.388199999999998"/>
    <n v="4"/>
  </r>
  <r>
    <n v="7560"/>
    <x v="0"/>
    <s v="FDX07"/>
    <x v="0"/>
    <x v="9"/>
    <s v="OUT035"/>
    <x v="2"/>
    <x v="1"/>
    <x v="0"/>
    <n v="2.2914477999999999E-2"/>
    <n v="19.2"/>
    <n v="181.19499999999999"/>
    <n v="4"/>
  </r>
  <r>
    <n v="7561"/>
    <x v="0"/>
    <s v="FDP31"/>
    <x v="0"/>
    <x v="9"/>
    <s v="OUT035"/>
    <x v="2"/>
    <x v="1"/>
    <x v="0"/>
    <n v="0.16147441900000001"/>
    <n v="21.1"/>
    <n v="62.916800000000002"/>
    <n v="4"/>
  </r>
  <r>
    <n v="7562"/>
    <x v="0"/>
    <s v="FDW39"/>
    <x v="7"/>
    <x v="9"/>
    <s v="OUT035"/>
    <x v="2"/>
    <x v="1"/>
    <x v="0"/>
    <n v="3.6903419E-2"/>
    <n v="6.69"/>
    <n v="175.137"/>
    <n v="4"/>
  </r>
  <r>
    <n v="7563"/>
    <x v="0"/>
    <s v="FDM15"/>
    <x v="7"/>
    <x v="9"/>
    <s v="OUT035"/>
    <x v="2"/>
    <x v="1"/>
    <x v="0"/>
    <n v="5.7410724000000003E-2"/>
    <n v="11.8"/>
    <n v="149.53659999999999"/>
    <n v="4"/>
  </r>
  <r>
    <n v="7564"/>
    <x v="0"/>
    <s v="FDM51"/>
    <x v="7"/>
    <x v="9"/>
    <s v="OUT035"/>
    <x v="2"/>
    <x v="1"/>
    <x v="0"/>
    <n v="2.5921320000000001E-2"/>
    <n v="11.8"/>
    <n v="101.9674"/>
    <n v="4"/>
  </r>
  <r>
    <n v="7565"/>
    <x v="0"/>
    <s v="FDI07"/>
    <x v="7"/>
    <x v="9"/>
    <s v="OUT035"/>
    <x v="2"/>
    <x v="1"/>
    <x v="0"/>
    <n v="3.3754477999999997E-2"/>
    <n v="12.35"/>
    <n v="199.04259999999999"/>
    <n v="4"/>
  </r>
  <r>
    <n v="7566"/>
    <x v="0"/>
    <s v="FDQ03"/>
    <x v="7"/>
    <x v="9"/>
    <s v="OUT035"/>
    <x v="2"/>
    <x v="1"/>
    <x v="0"/>
    <n v="7.7999503999999997E-2"/>
    <n v="15"/>
    <n v="238.0248"/>
    <n v="4"/>
  </r>
  <r>
    <n v="7567"/>
    <x v="0"/>
    <s v="FDN51"/>
    <x v="7"/>
    <x v="9"/>
    <s v="OUT035"/>
    <x v="2"/>
    <x v="1"/>
    <x v="0"/>
    <n v="2.0942867E-2"/>
    <n v="17.850000000000001"/>
    <n v="260.29360000000003"/>
    <n v="4"/>
  </r>
  <r>
    <n v="7568"/>
    <x v="0"/>
    <s v="FDQ15"/>
    <x v="7"/>
    <x v="9"/>
    <s v="OUT035"/>
    <x v="2"/>
    <x v="1"/>
    <x v="0"/>
    <n v="0.15104488099999999"/>
    <n v="20.350000000000001"/>
    <n v="79.227599999999995"/>
    <n v="4"/>
  </r>
  <r>
    <n v="7569"/>
    <x v="0"/>
    <s v="FDJ10"/>
    <x v="6"/>
    <x v="9"/>
    <s v="OUT035"/>
    <x v="2"/>
    <x v="1"/>
    <x v="0"/>
    <n v="0.129479176"/>
    <n v="5.0949999999999998"/>
    <n v="139.78380000000001"/>
    <n v="4"/>
  </r>
  <r>
    <n v="7570"/>
    <x v="0"/>
    <s v="FDM45"/>
    <x v="6"/>
    <x v="9"/>
    <s v="OUT035"/>
    <x v="2"/>
    <x v="1"/>
    <x v="0"/>
    <n v="8.8178053000000006E-2"/>
    <n v="8.6549999999999994"/>
    <n v="122.6756"/>
    <n v="4"/>
  </r>
  <r>
    <n v="7571"/>
    <x v="0"/>
    <s v="FDQ45"/>
    <x v="6"/>
    <x v="9"/>
    <s v="OUT035"/>
    <x v="2"/>
    <x v="1"/>
    <x v="0"/>
    <n v="1.0914988E-2"/>
    <n v="9.5"/>
    <n v="183.86080000000001"/>
    <n v="4"/>
  </r>
  <r>
    <n v="7572"/>
    <x v="0"/>
    <s v="FDB46"/>
    <x v="6"/>
    <x v="9"/>
    <s v="OUT035"/>
    <x v="2"/>
    <x v="1"/>
    <x v="0"/>
    <n v="9.3746135999999994E-2"/>
    <n v="10.5"/>
    <n v="211.92439999999999"/>
    <n v="4"/>
  </r>
  <r>
    <n v="7573"/>
    <x v="0"/>
    <s v="FDG58"/>
    <x v="6"/>
    <x v="9"/>
    <s v="OUT035"/>
    <x v="2"/>
    <x v="1"/>
    <x v="0"/>
    <n v="8.6764795000000006E-2"/>
    <n v="10.695"/>
    <n v="156.7972"/>
    <n v="4"/>
  </r>
  <r>
    <n v="7574"/>
    <x v="0"/>
    <s v="FDO21"/>
    <x v="6"/>
    <x v="9"/>
    <s v="OUT035"/>
    <x v="2"/>
    <x v="1"/>
    <x v="0"/>
    <n v="9.7611750000000004E-3"/>
    <n v="11.6"/>
    <n v="226.94040000000001"/>
    <n v="4"/>
  </r>
  <r>
    <n v="7575"/>
    <x v="0"/>
    <s v="FDO22"/>
    <x v="6"/>
    <x v="9"/>
    <s v="OUT035"/>
    <x v="2"/>
    <x v="1"/>
    <x v="0"/>
    <n v="0"/>
    <n v="13.5"/>
    <n v="78.396000000000001"/>
    <n v="4"/>
  </r>
  <r>
    <n v="7576"/>
    <x v="0"/>
    <s v="FDO10"/>
    <x v="6"/>
    <x v="9"/>
    <s v="OUT035"/>
    <x v="2"/>
    <x v="1"/>
    <x v="0"/>
    <n v="1.2749289E-2"/>
    <n v="13.65"/>
    <n v="58.858800000000002"/>
    <n v="4"/>
  </r>
  <r>
    <n v="7577"/>
    <x v="0"/>
    <s v="FDM22"/>
    <x v="6"/>
    <x v="9"/>
    <s v="OUT035"/>
    <x v="2"/>
    <x v="1"/>
    <x v="0"/>
    <n v="4.1949831999999999E-2"/>
    <n v="14"/>
    <n v="54.064"/>
    <n v="4"/>
  </r>
  <r>
    <n v="7578"/>
    <x v="0"/>
    <s v="FDL57"/>
    <x v="6"/>
    <x v="9"/>
    <s v="OUT035"/>
    <x v="2"/>
    <x v="1"/>
    <x v="0"/>
    <n v="6.7064128000000001E-2"/>
    <n v="15.1"/>
    <n v="257.93040000000002"/>
    <n v="4"/>
  </r>
  <r>
    <n v="7579"/>
    <x v="0"/>
    <s v="FDT09"/>
    <x v="6"/>
    <x v="9"/>
    <s v="OUT035"/>
    <x v="2"/>
    <x v="1"/>
    <x v="0"/>
    <n v="1.2260981000000001E-2"/>
    <n v="15.15"/>
    <n v="131.72839999999999"/>
    <n v="4"/>
  </r>
  <r>
    <n v="7580"/>
    <x v="0"/>
    <s v="FDY22"/>
    <x v="6"/>
    <x v="9"/>
    <s v="OUT035"/>
    <x v="2"/>
    <x v="1"/>
    <x v="0"/>
    <n v="0.159690469"/>
    <n v="16.5"/>
    <n v="142.4128"/>
    <n v="4"/>
  </r>
  <r>
    <n v="7581"/>
    <x v="0"/>
    <s v="FDZ21"/>
    <x v="6"/>
    <x v="9"/>
    <s v="OUT035"/>
    <x v="2"/>
    <x v="1"/>
    <x v="0"/>
    <n v="3.9214444000000001E-2"/>
    <n v="17.600000000000001"/>
    <n v="98.241"/>
    <n v="4"/>
  </r>
  <r>
    <n v="7582"/>
    <x v="0"/>
    <s v="FDE23"/>
    <x v="15"/>
    <x v="9"/>
    <s v="OUT035"/>
    <x v="2"/>
    <x v="1"/>
    <x v="0"/>
    <n v="5.3170949000000002E-2"/>
    <n v="17.600000000000001"/>
    <n v="45.606000000000002"/>
    <n v="4"/>
  </r>
  <r>
    <n v="7583"/>
    <x v="0"/>
    <s v="DRC36"/>
    <x v="4"/>
    <x v="9"/>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8"/>
    <s v="OUT027"/>
    <x v="1"/>
    <x v="0"/>
    <x v="3"/>
    <n v="5.6656942000000002E-2"/>
    <m/>
    <n v="106.26220000000001"/>
    <n v="4"/>
  </r>
  <r>
    <n v="8248"/>
    <x v="1"/>
    <s v="FDS47"/>
    <x v="8"/>
    <x v="8"/>
    <s v="OUT027"/>
    <x v="1"/>
    <x v="0"/>
    <x v="3"/>
    <n v="0"/>
    <m/>
    <n v="87.685599999999994"/>
    <n v="4"/>
  </r>
  <r>
    <n v="8249"/>
    <x v="1"/>
    <s v="FDU08"/>
    <x v="0"/>
    <x v="8"/>
    <s v="OUT027"/>
    <x v="1"/>
    <x v="0"/>
    <x v="3"/>
    <n v="2.7183141000000001E-2"/>
    <m/>
    <n v="99.7042"/>
    <n v="4"/>
  </r>
  <r>
    <n v="8250"/>
    <x v="1"/>
    <s v="NCP29"/>
    <x v="1"/>
    <x v="8"/>
    <s v="OUT027"/>
    <x v="1"/>
    <x v="0"/>
    <x v="3"/>
    <n v="0"/>
    <m/>
    <n v="64.216800000000006"/>
    <n v="4"/>
  </r>
  <r>
    <n v="8251"/>
    <x v="1"/>
    <s v="NCS29"/>
    <x v="1"/>
    <x v="8"/>
    <s v="OUT027"/>
    <x v="1"/>
    <x v="0"/>
    <x v="3"/>
    <n v="6.9208684000000006E-2"/>
    <m/>
    <n v="264.08839999999998"/>
    <n v="4"/>
  </r>
  <r>
    <n v="8252"/>
    <x v="1"/>
    <s v="NCE43"/>
    <x v="5"/>
    <x v="8"/>
    <s v="OUT027"/>
    <x v="1"/>
    <x v="0"/>
    <x v="3"/>
    <n v="0.102941345"/>
    <m/>
    <n v="171.2448"/>
    <n v="4"/>
  </r>
  <r>
    <n v="8253"/>
    <x v="1"/>
    <s v="NCJ30"/>
    <x v="5"/>
    <x v="8"/>
    <s v="OUT027"/>
    <x v="1"/>
    <x v="0"/>
    <x v="3"/>
    <n v="8.0249973000000002E-2"/>
    <m/>
    <n v="168.679"/>
    <n v="4"/>
  </r>
  <r>
    <n v="8254"/>
    <x v="1"/>
    <s v="NCY06"/>
    <x v="5"/>
    <x v="8"/>
    <s v="OUT027"/>
    <x v="1"/>
    <x v="0"/>
    <x v="3"/>
    <n v="6.0888513999999998E-2"/>
    <m/>
    <n v="130.1968"/>
    <n v="4"/>
  </r>
  <r>
    <n v="8255"/>
    <x v="1"/>
    <s v="FDS51"/>
    <x v="7"/>
    <x v="8"/>
    <s v="OUT027"/>
    <x v="1"/>
    <x v="0"/>
    <x v="3"/>
    <n v="3.2024658999999997E-2"/>
    <m/>
    <n v="62.7194"/>
    <n v="4"/>
  </r>
  <r>
    <n v="8256"/>
    <x v="1"/>
    <s v="NCJ31"/>
    <x v="10"/>
    <x v="8"/>
    <s v="OUT027"/>
    <x v="1"/>
    <x v="0"/>
    <x v="3"/>
    <n v="0.18176926400000001"/>
    <m/>
    <n v="240.61959999999999"/>
    <n v="4"/>
  </r>
  <r>
    <n v="8257"/>
    <x v="1"/>
    <s v="FDA57"/>
    <x v="6"/>
    <x v="8"/>
    <s v="OUT027"/>
    <x v="1"/>
    <x v="0"/>
    <x v="3"/>
    <n v="3.9451624999999997E-2"/>
    <m/>
    <n v="39.548000000000002"/>
    <n v="4"/>
  </r>
  <r>
    <n v="8258"/>
    <x v="1"/>
    <s v="FDU34"/>
    <x v="6"/>
    <x v="8"/>
    <s v="OUT027"/>
    <x v="1"/>
    <x v="0"/>
    <x v="3"/>
    <n v="7.4830794000000006E-2"/>
    <m/>
    <n v="125.9046"/>
    <n v="4"/>
  </r>
  <r>
    <n v="8259"/>
    <x v="1"/>
    <s v="DRG36"/>
    <x v="4"/>
    <x v="8"/>
    <s v="OUT027"/>
    <x v="1"/>
    <x v="0"/>
    <x v="3"/>
    <n v="9.4916346999999998E-2"/>
    <m/>
    <n v="172.31059999999999"/>
    <n v="4"/>
  </r>
  <r>
    <n v="8260"/>
    <x v="1"/>
    <s v="DRM37"/>
    <x v="4"/>
    <x v="8"/>
    <s v="OUT027"/>
    <x v="1"/>
    <x v="0"/>
    <x v="3"/>
    <n v="9.5931002000000001E-2"/>
    <m/>
    <n v="198.57679999999999"/>
    <n v="4"/>
  </r>
  <r>
    <n v="8261"/>
    <x v="1"/>
    <s v="FDF12"/>
    <x v="13"/>
    <x v="8"/>
    <s v="OUT027"/>
    <x v="1"/>
    <x v="0"/>
    <x v="3"/>
    <n v="8.2028693999999999E-2"/>
    <m/>
    <n v="148.60759999999999"/>
    <n v="4"/>
  </r>
  <r>
    <n v="8262"/>
    <x v="1"/>
    <s v="FDG60"/>
    <x v="13"/>
    <x v="8"/>
    <s v="OUT027"/>
    <x v="1"/>
    <x v="0"/>
    <x v="3"/>
    <n v="6.0405783999999997E-2"/>
    <m/>
    <n v="234.5616"/>
    <n v="4"/>
  </r>
  <r>
    <n v="8263"/>
    <x v="1"/>
    <s v="FDL36"/>
    <x v="13"/>
    <x v="8"/>
    <s v="OUT027"/>
    <x v="1"/>
    <x v="0"/>
    <x v="3"/>
    <n v="7.5707087000000006E-2"/>
    <m/>
    <n v="88.183000000000007"/>
    <n v="4"/>
  </r>
  <r>
    <n v="8264"/>
    <x v="1"/>
    <s v="FDP24"/>
    <x v="13"/>
    <x v="8"/>
    <s v="OUT027"/>
    <x v="1"/>
    <x v="0"/>
    <x v="3"/>
    <n v="8.2602126999999997E-2"/>
    <m/>
    <n v="120.9756"/>
    <n v="4"/>
  </r>
  <r>
    <n v="8265"/>
    <x v="1"/>
    <s v="FDQ12"/>
    <x v="13"/>
    <x v="8"/>
    <s v="OUT027"/>
    <x v="1"/>
    <x v="0"/>
    <x v="3"/>
    <n v="3.5239270000000003E-2"/>
    <m/>
    <n v="231.601"/>
    <n v="4"/>
  </r>
  <r>
    <n v="8266"/>
    <x v="1"/>
    <s v="FDR60"/>
    <x v="13"/>
    <x v="8"/>
    <s v="OUT027"/>
    <x v="1"/>
    <x v="0"/>
    <x v="3"/>
    <n v="0.12978357700000001"/>
    <m/>
    <n v="78.232799999999997"/>
    <n v="4"/>
  </r>
  <r>
    <n v="8267"/>
    <x v="1"/>
    <s v="FDU36"/>
    <x v="13"/>
    <x v="8"/>
    <s v="OUT027"/>
    <x v="1"/>
    <x v="0"/>
    <x v="3"/>
    <n v="0"/>
    <m/>
    <n v="100.1384"/>
    <n v="4"/>
  </r>
  <r>
    <n v="8268"/>
    <x v="1"/>
    <s v="FDY36"/>
    <x v="13"/>
    <x v="8"/>
    <s v="OUT027"/>
    <x v="1"/>
    <x v="0"/>
    <x v="3"/>
    <n v="9.3649570000000001E-3"/>
    <m/>
    <n v="74.238"/>
    <n v="4"/>
  </r>
  <r>
    <n v="8269"/>
    <x v="1"/>
    <s v="FDR47"/>
    <x v="8"/>
    <x v="8"/>
    <s v="OUT027"/>
    <x v="1"/>
    <x v="0"/>
    <x v="3"/>
    <n v="8.7045085999999994E-2"/>
    <m/>
    <n v="196.77940000000001"/>
    <n v="4"/>
  </r>
  <r>
    <n v="8270"/>
    <x v="1"/>
    <s v="FDT59"/>
    <x v="8"/>
    <x v="8"/>
    <s v="OUT027"/>
    <x v="1"/>
    <x v="0"/>
    <x v="3"/>
    <n v="1.5834379999999999E-2"/>
    <m/>
    <n v="228.5668"/>
    <n v="4"/>
  </r>
  <r>
    <n v="8271"/>
    <x v="1"/>
    <s v="FDW11"/>
    <x v="8"/>
    <x v="8"/>
    <s v="OUT027"/>
    <x v="1"/>
    <x v="0"/>
    <x v="3"/>
    <n v="4.8545853E-2"/>
    <m/>
    <n v="60.119399999999999"/>
    <n v="4"/>
  </r>
  <r>
    <n v="8272"/>
    <x v="1"/>
    <s v="FDQ37"/>
    <x v="12"/>
    <x v="8"/>
    <s v="OUT027"/>
    <x v="1"/>
    <x v="0"/>
    <x v="3"/>
    <n v="8.8828418000000006E-2"/>
    <m/>
    <n v="192.24780000000001"/>
    <n v="4"/>
  </r>
  <r>
    <n v="8273"/>
    <x v="1"/>
    <s v="FDA49"/>
    <x v="3"/>
    <x v="8"/>
    <s v="OUT027"/>
    <x v="1"/>
    <x v="0"/>
    <x v="3"/>
    <n v="6.4607377999999993E-2"/>
    <m/>
    <n v="87.419799999999995"/>
    <n v="4"/>
  </r>
  <r>
    <n v="8274"/>
    <x v="1"/>
    <s v="FDE02"/>
    <x v="3"/>
    <x v="8"/>
    <s v="OUT027"/>
    <x v="1"/>
    <x v="0"/>
    <x v="3"/>
    <n v="0.120663214"/>
    <m/>
    <n v="95.677800000000005"/>
    <n v="4"/>
  </r>
  <r>
    <n v="8275"/>
    <x v="1"/>
    <s v="FDI26"/>
    <x v="3"/>
    <x v="8"/>
    <s v="OUT027"/>
    <x v="1"/>
    <x v="0"/>
    <x v="3"/>
    <n v="3.4717799000000001E-2"/>
    <m/>
    <n v="179.43440000000001"/>
    <n v="4"/>
  </r>
  <r>
    <n v="8276"/>
    <x v="1"/>
    <s v="FDL26"/>
    <x v="3"/>
    <x v="8"/>
    <s v="OUT027"/>
    <x v="1"/>
    <x v="0"/>
    <x v="3"/>
    <n v="7.2838380999999994E-2"/>
    <m/>
    <n v="155.2972"/>
    <n v="4"/>
  </r>
  <r>
    <n v="8277"/>
    <x v="1"/>
    <s v="FDO25"/>
    <x v="3"/>
    <x v="8"/>
    <s v="OUT027"/>
    <x v="1"/>
    <x v="0"/>
    <x v="3"/>
    <n v="0.12683185399999999"/>
    <m/>
    <n v="209.02699999999999"/>
    <n v="4"/>
  </r>
  <r>
    <n v="8278"/>
    <x v="1"/>
    <s v="FDQ13"/>
    <x v="3"/>
    <x v="8"/>
    <s v="OUT027"/>
    <x v="1"/>
    <x v="0"/>
    <x v="3"/>
    <n v="1.0590074999999999E-2"/>
    <m/>
    <n v="84.690799999999996"/>
    <n v="4"/>
  </r>
  <r>
    <n v="8279"/>
    <x v="1"/>
    <s v="FDT49"/>
    <x v="3"/>
    <x v="8"/>
    <s v="OUT027"/>
    <x v="1"/>
    <x v="0"/>
    <x v="3"/>
    <n v="0.15067239900000001"/>
    <m/>
    <n v="104.72799999999999"/>
    <n v="4"/>
  </r>
  <r>
    <n v="8280"/>
    <x v="1"/>
    <s v="FDW25"/>
    <x v="3"/>
    <x v="8"/>
    <s v="OUT027"/>
    <x v="1"/>
    <x v="0"/>
    <x v="3"/>
    <n v="3.7217846999999998E-2"/>
    <m/>
    <n v="86.822400000000002"/>
    <n v="4"/>
  </r>
  <r>
    <n v="8281"/>
    <x v="1"/>
    <s v="FDW37"/>
    <x v="3"/>
    <x v="8"/>
    <s v="OUT027"/>
    <x v="1"/>
    <x v="0"/>
    <x v="3"/>
    <n v="0.123449671"/>
    <m/>
    <n v="89.748800000000003"/>
    <n v="4"/>
  </r>
  <r>
    <n v="8282"/>
    <x v="1"/>
    <s v="FDX01"/>
    <x v="3"/>
    <x v="8"/>
    <s v="OUT027"/>
    <x v="1"/>
    <x v="0"/>
    <x v="3"/>
    <n v="2.4047319000000001E-2"/>
    <m/>
    <n v="115.515"/>
    <n v="4"/>
  </r>
  <r>
    <n v="8283"/>
    <x v="1"/>
    <s v="FDX37"/>
    <x v="3"/>
    <x v="8"/>
    <s v="OUT027"/>
    <x v="1"/>
    <x v="0"/>
    <x v="3"/>
    <n v="6.2724116999999996E-2"/>
    <m/>
    <n v="100.57"/>
    <n v="4"/>
  </r>
  <r>
    <n v="8284"/>
    <x v="1"/>
    <s v="DRF03"/>
    <x v="11"/>
    <x v="8"/>
    <s v="OUT027"/>
    <x v="1"/>
    <x v="0"/>
    <x v="3"/>
    <n v="4.5088723999999997E-2"/>
    <m/>
    <n v="39.713799999999999"/>
    <n v="4"/>
  </r>
  <r>
    <n v="8285"/>
    <x v="1"/>
    <s v="DRH39"/>
    <x v="11"/>
    <x v="8"/>
    <s v="OUT027"/>
    <x v="1"/>
    <x v="0"/>
    <x v="3"/>
    <n v="9.2241348000000001E-2"/>
    <m/>
    <n v="75.867000000000004"/>
    <n v="4"/>
  </r>
  <r>
    <n v="8286"/>
    <x v="1"/>
    <s v="DRJ39"/>
    <x v="11"/>
    <x v="8"/>
    <s v="OUT027"/>
    <x v="1"/>
    <x v="0"/>
    <x v="3"/>
    <n v="3.6150152999999997E-2"/>
    <m/>
    <n v="219.54820000000001"/>
    <n v="4"/>
  </r>
  <r>
    <n v="8287"/>
    <x v="1"/>
    <s v="FDA15"/>
    <x v="11"/>
    <x v="8"/>
    <s v="OUT027"/>
    <x v="1"/>
    <x v="0"/>
    <x v="3"/>
    <n v="1.5944801000000002E-2"/>
    <m/>
    <n v="249.50919999999999"/>
    <n v="4"/>
  </r>
  <r>
    <n v="8288"/>
    <x v="1"/>
    <s v="FDM39"/>
    <x v="11"/>
    <x v="8"/>
    <s v="OUT027"/>
    <x v="1"/>
    <x v="0"/>
    <x v="3"/>
    <n v="5.3211728E-2"/>
    <m/>
    <n v="177.6002"/>
    <n v="4"/>
  </r>
  <r>
    <n v="8289"/>
    <x v="1"/>
    <s v="FDV38"/>
    <x v="11"/>
    <x v="8"/>
    <s v="OUT027"/>
    <x v="1"/>
    <x v="0"/>
    <x v="3"/>
    <n v="0.101281"/>
    <m/>
    <n v="55.095599999999997"/>
    <n v="4"/>
  </r>
  <r>
    <n v="8290"/>
    <x v="1"/>
    <s v="FDX26"/>
    <x v="11"/>
    <x v="8"/>
    <s v="OUT027"/>
    <x v="1"/>
    <x v="0"/>
    <x v="3"/>
    <n v="8.7383303999999995E-2"/>
    <m/>
    <n v="180.42920000000001"/>
    <n v="4"/>
  </r>
  <r>
    <n v="8291"/>
    <x v="1"/>
    <s v="FDX50"/>
    <x v="11"/>
    <x v="8"/>
    <s v="OUT027"/>
    <x v="1"/>
    <x v="0"/>
    <x v="3"/>
    <n v="7.4265815999999998E-2"/>
    <m/>
    <n v="109.5228"/>
    <n v="4"/>
  </r>
  <r>
    <n v="8292"/>
    <x v="1"/>
    <s v="FDY27"/>
    <x v="11"/>
    <x v="8"/>
    <s v="OUT027"/>
    <x v="1"/>
    <x v="0"/>
    <x v="3"/>
    <n v="3.1743707000000003E-2"/>
    <m/>
    <n v="179.1344"/>
    <n v="4"/>
  </r>
  <r>
    <n v="8293"/>
    <x v="1"/>
    <s v="FDZ15"/>
    <x v="11"/>
    <x v="8"/>
    <s v="OUT027"/>
    <x v="1"/>
    <x v="0"/>
    <x v="3"/>
    <n v="2.0769677E-2"/>
    <m/>
    <n v="117.5782"/>
    <n v="4"/>
  </r>
  <r>
    <n v="8294"/>
    <x v="1"/>
    <s v="FDC28"/>
    <x v="2"/>
    <x v="8"/>
    <s v="OUT027"/>
    <x v="1"/>
    <x v="0"/>
    <x v="3"/>
    <n v="5.4720642E-2"/>
    <m/>
    <n v="107.8254"/>
    <n v="4"/>
  </r>
  <r>
    <n v="8295"/>
    <x v="1"/>
    <s v="FDC41"/>
    <x v="2"/>
    <x v="8"/>
    <s v="OUT027"/>
    <x v="1"/>
    <x v="0"/>
    <x v="3"/>
    <n v="0.116347087"/>
    <m/>
    <n v="76.867000000000004"/>
    <n v="4"/>
  </r>
  <r>
    <n v="8296"/>
    <x v="1"/>
    <s v="FDD53"/>
    <x v="2"/>
    <x v="8"/>
    <s v="OUT027"/>
    <x v="1"/>
    <x v="0"/>
    <x v="3"/>
    <n v="4.4008347000000003E-2"/>
    <m/>
    <n v="43.745399999999997"/>
    <n v="4"/>
  </r>
  <r>
    <n v="8297"/>
    <x v="1"/>
    <s v="FDE16"/>
    <x v="2"/>
    <x v="8"/>
    <s v="OUT027"/>
    <x v="1"/>
    <x v="0"/>
    <x v="3"/>
    <n v="2.6216144E-2"/>
    <m/>
    <n v="207.59540000000001"/>
    <n v="4"/>
  </r>
  <r>
    <n v="8298"/>
    <x v="1"/>
    <s v="FDE29"/>
    <x v="2"/>
    <x v="8"/>
    <s v="OUT027"/>
    <x v="1"/>
    <x v="0"/>
    <x v="3"/>
    <n v="0.142436015"/>
    <m/>
    <n v="62.387799999999999"/>
    <n v="4"/>
  </r>
  <r>
    <n v="8299"/>
    <x v="1"/>
    <s v="FDF05"/>
    <x v="2"/>
    <x v="8"/>
    <s v="OUT027"/>
    <x v="1"/>
    <x v="0"/>
    <x v="3"/>
    <n v="2.6740766999999999E-2"/>
    <m/>
    <n v="261.291"/>
    <n v="4"/>
  </r>
  <r>
    <n v="8300"/>
    <x v="1"/>
    <s v="FDF41"/>
    <x v="2"/>
    <x v="8"/>
    <s v="OUT027"/>
    <x v="1"/>
    <x v="0"/>
    <x v="3"/>
    <n v="0.130544568"/>
    <m/>
    <n v="248.04599999999999"/>
    <n v="4"/>
  </r>
  <r>
    <n v="8301"/>
    <x v="1"/>
    <s v="FDG40"/>
    <x v="2"/>
    <x v="8"/>
    <s v="OUT027"/>
    <x v="1"/>
    <x v="0"/>
    <x v="3"/>
    <n v="3.9631495000000003E-2"/>
    <m/>
    <n v="31.9558"/>
    <n v="4"/>
  </r>
  <r>
    <n v="8302"/>
    <x v="1"/>
    <s v="FDJ28"/>
    <x v="2"/>
    <x v="8"/>
    <s v="OUT027"/>
    <x v="1"/>
    <x v="0"/>
    <x v="3"/>
    <n v="0"/>
    <m/>
    <n v="190.9162"/>
    <n v="4"/>
  </r>
  <r>
    <n v="8303"/>
    <x v="1"/>
    <s v="FDJ53"/>
    <x v="2"/>
    <x v="8"/>
    <s v="OUT027"/>
    <x v="1"/>
    <x v="0"/>
    <x v="3"/>
    <n v="7.0912843000000003E-2"/>
    <m/>
    <n v="121.5098"/>
    <n v="4"/>
  </r>
  <r>
    <n v="8304"/>
    <x v="1"/>
    <s v="FDK04"/>
    <x v="2"/>
    <x v="8"/>
    <s v="OUT027"/>
    <x v="1"/>
    <x v="0"/>
    <x v="3"/>
    <n v="5.2058711000000001E-2"/>
    <m/>
    <n v="55.558799999999998"/>
    <n v="4"/>
  </r>
  <r>
    <n v="8305"/>
    <x v="1"/>
    <s v="FDK16"/>
    <x v="2"/>
    <x v="8"/>
    <s v="OUT027"/>
    <x v="1"/>
    <x v="0"/>
    <x v="3"/>
    <n v="0.11477129799999999"/>
    <m/>
    <n v="93.909400000000005"/>
    <n v="4"/>
  </r>
  <r>
    <n v="8306"/>
    <x v="1"/>
    <s v="FDK40"/>
    <x v="2"/>
    <x v="8"/>
    <s v="OUT027"/>
    <x v="1"/>
    <x v="0"/>
    <x v="3"/>
    <n v="2.1743591999999999E-2"/>
    <m/>
    <n v="263.19099999999997"/>
    <n v="4"/>
  </r>
  <r>
    <n v="8307"/>
    <x v="1"/>
    <s v="FDL40"/>
    <x v="2"/>
    <x v="8"/>
    <s v="OUT027"/>
    <x v="1"/>
    <x v="0"/>
    <x v="3"/>
    <n v="1.1556919000000001E-2"/>
    <m/>
    <n v="94.741"/>
    <n v="4"/>
  </r>
  <r>
    <n v="8308"/>
    <x v="1"/>
    <s v="FDO28"/>
    <x v="2"/>
    <x v="8"/>
    <s v="OUT027"/>
    <x v="1"/>
    <x v="0"/>
    <x v="3"/>
    <n v="7.1948252000000004E-2"/>
    <m/>
    <n v="121.60980000000001"/>
    <n v="4"/>
  </r>
  <r>
    <n v="8309"/>
    <x v="1"/>
    <s v="FDP04"/>
    <x v="2"/>
    <x v="8"/>
    <s v="OUT027"/>
    <x v="1"/>
    <x v="0"/>
    <x v="3"/>
    <n v="1.3745883E-2"/>
    <m/>
    <n v="62.016800000000003"/>
    <n v="4"/>
  </r>
  <r>
    <n v="8310"/>
    <x v="1"/>
    <s v="FDQ52"/>
    <x v="2"/>
    <x v="8"/>
    <s v="OUT027"/>
    <x v="1"/>
    <x v="0"/>
    <x v="3"/>
    <n v="0.118806857"/>
    <m/>
    <n v="248.8434"/>
    <n v="4"/>
  </r>
  <r>
    <n v="8311"/>
    <x v="1"/>
    <s v="FDS40"/>
    <x v="2"/>
    <x v="8"/>
    <s v="OUT027"/>
    <x v="1"/>
    <x v="0"/>
    <x v="3"/>
    <n v="1.3951504E-2"/>
    <m/>
    <n v="36.719000000000001"/>
    <n v="4"/>
  </r>
  <r>
    <n v="8312"/>
    <x v="1"/>
    <s v="FDS52"/>
    <x v="2"/>
    <x v="8"/>
    <s v="OUT027"/>
    <x v="1"/>
    <x v="0"/>
    <x v="3"/>
    <n v="5.4480049999999997E-3"/>
    <m/>
    <n v="102.1016"/>
    <n v="4"/>
  </r>
  <r>
    <n v="8313"/>
    <x v="1"/>
    <s v="FDA43"/>
    <x v="0"/>
    <x v="8"/>
    <s v="OUT027"/>
    <x v="1"/>
    <x v="0"/>
    <x v="3"/>
    <n v="6.4362554000000002E-2"/>
    <m/>
    <n v="193.77940000000001"/>
    <n v="4"/>
  </r>
  <r>
    <n v="8314"/>
    <x v="1"/>
    <s v="FDA44"/>
    <x v="0"/>
    <x v="8"/>
    <s v="OUT027"/>
    <x v="1"/>
    <x v="0"/>
    <x v="3"/>
    <n v="5.2964982000000001E-2"/>
    <m/>
    <n v="57.792999999999999"/>
    <n v="4"/>
  </r>
  <r>
    <n v="8315"/>
    <x v="1"/>
    <s v="FDB21"/>
    <x v="0"/>
    <x v="8"/>
    <s v="OUT027"/>
    <x v="1"/>
    <x v="0"/>
    <x v="3"/>
    <n v="0"/>
    <m/>
    <n v="242.9854"/>
    <n v="4"/>
  </r>
  <r>
    <n v="8316"/>
    <x v="1"/>
    <s v="FDC45"/>
    <x v="0"/>
    <x v="8"/>
    <s v="OUT027"/>
    <x v="1"/>
    <x v="0"/>
    <x v="3"/>
    <n v="0.13507592400000001"/>
    <m/>
    <n v="170.31059999999999"/>
    <n v="4"/>
  </r>
  <r>
    <n v="8317"/>
    <x v="1"/>
    <s v="FDD09"/>
    <x v="0"/>
    <x v="8"/>
    <s v="OUT027"/>
    <x v="1"/>
    <x v="0"/>
    <x v="3"/>
    <n v="2.1392306E-2"/>
    <m/>
    <n v="182.0976"/>
    <n v="4"/>
  </r>
  <r>
    <n v="8318"/>
    <x v="1"/>
    <s v="FDE21"/>
    <x v="0"/>
    <x v="8"/>
    <s v="OUT027"/>
    <x v="1"/>
    <x v="0"/>
    <x v="3"/>
    <n v="0"/>
    <m/>
    <n v="115.3492"/>
    <n v="4"/>
  </r>
  <r>
    <n v="8319"/>
    <x v="1"/>
    <s v="FDF20"/>
    <x v="0"/>
    <x v="8"/>
    <s v="OUT027"/>
    <x v="1"/>
    <x v="0"/>
    <x v="3"/>
    <n v="3.3059299E-2"/>
    <m/>
    <n v="196.4768"/>
    <n v="4"/>
  </r>
  <r>
    <n v="8320"/>
    <x v="1"/>
    <s v="FDH57"/>
    <x v="0"/>
    <x v="8"/>
    <s v="OUT027"/>
    <x v="1"/>
    <x v="0"/>
    <x v="3"/>
    <n v="3.5574412999999999E-2"/>
    <m/>
    <n v="131.42840000000001"/>
    <n v="4"/>
  </r>
  <r>
    <n v="8321"/>
    <x v="1"/>
    <s v="FDI32"/>
    <x v="0"/>
    <x v="8"/>
    <s v="OUT027"/>
    <x v="1"/>
    <x v="0"/>
    <x v="3"/>
    <n v="0.173529036"/>
    <m/>
    <n v="113.2834"/>
    <n v="4"/>
  </r>
  <r>
    <n v="8322"/>
    <x v="1"/>
    <s v="FDI44"/>
    <x v="0"/>
    <x v="8"/>
    <s v="OUT027"/>
    <x v="1"/>
    <x v="0"/>
    <x v="3"/>
    <n v="9.9747487999999995E-2"/>
    <m/>
    <n v="75.232799999999997"/>
    <n v="4"/>
  </r>
  <r>
    <n v="8323"/>
    <x v="1"/>
    <s v="FDI56"/>
    <x v="0"/>
    <x v="8"/>
    <s v="OUT027"/>
    <x v="1"/>
    <x v="0"/>
    <x v="3"/>
    <n v="9.2933158000000002E-2"/>
    <m/>
    <n v="91.014600000000002"/>
    <n v="4"/>
  </r>
  <r>
    <n v="8324"/>
    <x v="1"/>
    <s v="FDK44"/>
    <x v="0"/>
    <x v="8"/>
    <s v="OUT027"/>
    <x v="1"/>
    <x v="0"/>
    <x v="3"/>
    <n v="0.121635591"/>
    <m/>
    <n v="175.47380000000001"/>
    <n v="4"/>
  </r>
  <r>
    <n v="8325"/>
    <x v="1"/>
    <s v="FDL56"/>
    <x v="0"/>
    <x v="8"/>
    <s v="OUT027"/>
    <x v="1"/>
    <x v="0"/>
    <x v="3"/>
    <n v="0.12517151000000001"/>
    <m/>
    <n v="88.919799999999995"/>
    <n v="4"/>
  </r>
  <r>
    <n v="8326"/>
    <x v="1"/>
    <s v="FDN44"/>
    <x v="0"/>
    <x v="8"/>
    <s v="OUT027"/>
    <x v="1"/>
    <x v="0"/>
    <x v="3"/>
    <n v="2.2685222000000001E-2"/>
    <m/>
    <n v="161.59200000000001"/>
    <n v="4"/>
  </r>
  <r>
    <n v="8327"/>
    <x v="1"/>
    <s v="FDS55"/>
    <x v="0"/>
    <x v="8"/>
    <s v="OUT027"/>
    <x v="1"/>
    <x v="0"/>
    <x v="3"/>
    <n v="8.0771137000000007E-2"/>
    <m/>
    <n v="146.4734"/>
    <n v="4"/>
  </r>
  <r>
    <n v="8328"/>
    <x v="1"/>
    <s v="FDU55"/>
    <x v="0"/>
    <x v="8"/>
    <s v="OUT027"/>
    <x v="1"/>
    <x v="0"/>
    <x v="3"/>
    <n v="3.5737373000000003E-2"/>
    <m/>
    <n v="260.62779999999998"/>
    <n v="4"/>
  </r>
  <r>
    <n v="8329"/>
    <x v="1"/>
    <s v="FDV08"/>
    <x v="0"/>
    <x v="8"/>
    <s v="OUT027"/>
    <x v="1"/>
    <x v="0"/>
    <x v="3"/>
    <n v="2.8456456000000001E-2"/>
    <m/>
    <n v="43.545400000000001"/>
    <n v="4"/>
  </r>
  <r>
    <n v="8330"/>
    <x v="1"/>
    <s v="FDW56"/>
    <x v="0"/>
    <x v="8"/>
    <s v="OUT027"/>
    <x v="1"/>
    <x v="0"/>
    <x v="3"/>
    <n v="7.0556944999999996E-2"/>
    <m/>
    <n v="191.21619999999999"/>
    <n v="4"/>
  </r>
  <r>
    <n v="8331"/>
    <x v="1"/>
    <s v="FDX20"/>
    <x v="0"/>
    <x v="8"/>
    <s v="OUT027"/>
    <x v="1"/>
    <x v="0"/>
    <x v="3"/>
    <n v="4.2354151999999999E-2"/>
    <m/>
    <n v="227.27199999999999"/>
    <n v="4"/>
  </r>
  <r>
    <n v="8332"/>
    <x v="1"/>
    <s v="FDX44"/>
    <x v="0"/>
    <x v="8"/>
    <s v="OUT027"/>
    <x v="1"/>
    <x v="0"/>
    <x v="3"/>
    <n v="4.2758477000000003E-2"/>
    <m/>
    <n v="88.417199999999994"/>
    <n v="4"/>
  </r>
  <r>
    <n v="8333"/>
    <x v="1"/>
    <s v="FDZ19"/>
    <x v="0"/>
    <x v="8"/>
    <s v="OUT027"/>
    <x v="1"/>
    <x v="0"/>
    <x v="3"/>
    <n v="9.3002339000000003E-2"/>
    <m/>
    <n v="177.77119999999999"/>
    <n v="4"/>
  </r>
  <r>
    <n v="8334"/>
    <x v="1"/>
    <s v="FDZ55"/>
    <x v="0"/>
    <x v="8"/>
    <s v="OUT027"/>
    <x v="1"/>
    <x v="0"/>
    <x v="3"/>
    <n v="2.5285660000000001E-2"/>
    <m/>
    <n v="158.792"/>
    <n v="4"/>
  </r>
  <r>
    <n v="8335"/>
    <x v="1"/>
    <s v="DRH11"/>
    <x v="9"/>
    <x v="8"/>
    <s v="OUT027"/>
    <x v="1"/>
    <x v="0"/>
    <x v="3"/>
    <n v="7.5192071999999999E-2"/>
    <m/>
    <n v="56.061399999999999"/>
    <n v="4"/>
  </r>
  <r>
    <n v="8336"/>
    <x v="1"/>
    <s v="DRI59"/>
    <x v="9"/>
    <x v="8"/>
    <s v="OUT027"/>
    <x v="1"/>
    <x v="0"/>
    <x v="3"/>
    <n v="4.0636925999999997E-2"/>
    <m/>
    <n v="224.6088"/>
    <n v="4"/>
  </r>
  <r>
    <n v="8337"/>
    <x v="1"/>
    <s v="DRK35"/>
    <x v="9"/>
    <x v="8"/>
    <s v="OUT027"/>
    <x v="1"/>
    <x v="0"/>
    <x v="3"/>
    <n v="7.1498574999999995E-2"/>
    <m/>
    <n v="37.750599999999999"/>
    <n v="4"/>
  </r>
  <r>
    <n v="8338"/>
    <x v="1"/>
    <s v="NCD42"/>
    <x v="1"/>
    <x v="8"/>
    <s v="OUT027"/>
    <x v="1"/>
    <x v="0"/>
    <x v="3"/>
    <n v="0"/>
    <m/>
    <n v="37.3506"/>
    <n v="4"/>
  </r>
  <r>
    <n v="8339"/>
    <x v="1"/>
    <s v="NCK53"/>
    <x v="1"/>
    <x v="8"/>
    <s v="OUT027"/>
    <x v="1"/>
    <x v="0"/>
    <x v="3"/>
    <n v="0"/>
    <m/>
    <n v="100.80419999999999"/>
    <n v="4"/>
  </r>
  <r>
    <n v="8340"/>
    <x v="1"/>
    <s v="NCL05"/>
    <x v="1"/>
    <x v="8"/>
    <s v="OUT027"/>
    <x v="1"/>
    <x v="0"/>
    <x v="3"/>
    <n v="4.7665717000000003E-2"/>
    <m/>
    <n v="42.177"/>
    <n v="4"/>
  </r>
  <r>
    <n v="8341"/>
    <x v="1"/>
    <s v="NCM29"/>
    <x v="1"/>
    <x v="8"/>
    <s v="OUT027"/>
    <x v="1"/>
    <x v="0"/>
    <x v="3"/>
    <n v="1.7556795E-2"/>
    <m/>
    <n v="129.96260000000001"/>
    <n v="4"/>
  </r>
  <r>
    <n v="8342"/>
    <x v="1"/>
    <s v="NCP05"/>
    <x v="1"/>
    <x v="8"/>
    <s v="OUT027"/>
    <x v="1"/>
    <x v="0"/>
    <x v="3"/>
    <n v="2.5164131999999999E-2"/>
    <m/>
    <n v="152.60239999999999"/>
    <n v="4"/>
  </r>
  <r>
    <n v="8343"/>
    <x v="1"/>
    <s v="NCP53"/>
    <x v="1"/>
    <x v="8"/>
    <s v="OUT027"/>
    <x v="1"/>
    <x v="0"/>
    <x v="3"/>
    <n v="3.2731073999999999E-2"/>
    <m/>
    <n v="235.69059999999999"/>
    <n v="4"/>
  </r>
  <r>
    <n v="8344"/>
    <x v="1"/>
    <s v="NCQ05"/>
    <x v="1"/>
    <x v="8"/>
    <s v="OUT027"/>
    <x v="1"/>
    <x v="0"/>
    <x v="3"/>
    <n v="0"/>
    <m/>
    <n v="152.07079999999999"/>
    <n v="4"/>
  </r>
  <r>
    <n v="8345"/>
    <x v="1"/>
    <s v="NCR05"/>
    <x v="1"/>
    <x v="8"/>
    <s v="OUT027"/>
    <x v="1"/>
    <x v="0"/>
    <x v="3"/>
    <n v="5.4366282000000002E-2"/>
    <m/>
    <n v="199.60839999999999"/>
    <n v="4"/>
  </r>
  <r>
    <n v="8346"/>
    <x v="1"/>
    <s v="NCR17"/>
    <x v="1"/>
    <x v="8"/>
    <s v="OUT027"/>
    <x v="1"/>
    <x v="0"/>
    <x v="3"/>
    <n v="2.426524E-2"/>
    <m/>
    <n v="114.0492"/>
    <n v="4"/>
  </r>
  <r>
    <n v="8347"/>
    <x v="1"/>
    <s v="NCR29"/>
    <x v="1"/>
    <x v="8"/>
    <s v="OUT027"/>
    <x v="1"/>
    <x v="0"/>
    <x v="3"/>
    <n v="5.4376275000000002E-2"/>
    <m/>
    <n v="56.292999999999999"/>
    <n v="4"/>
  </r>
  <r>
    <n v="8348"/>
    <x v="1"/>
    <s v="NCR41"/>
    <x v="1"/>
    <x v="8"/>
    <s v="OUT027"/>
    <x v="1"/>
    <x v="0"/>
    <x v="3"/>
    <n v="1.7936714999999999E-2"/>
    <m/>
    <n v="93.709400000000002"/>
    <n v="4"/>
  </r>
  <r>
    <n v="8349"/>
    <x v="1"/>
    <s v="NCS17"/>
    <x v="1"/>
    <x v="8"/>
    <s v="OUT027"/>
    <x v="1"/>
    <x v="0"/>
    <x v="3"/>
    <n v="8.0111610999999999E-2"/>
    <m/>
    <n v="94.643600000000006"/>
    <n v="4"/>
  </r>
  <r>
    <n v="8350"/>
    <x v="1"/>
    <s v="NCS41"/>
    <x v="1"/>
    <x v="8"/>
    <s v="OUT027"/>
    <x v="1"/>
    <x v="0"/>
    <x v="3"/>
    <n v="5.3185207999999998E-2"/>
    <m/>
    <n v="182.96080000000001"/>
    <n v="4"/>
  </r>
  <r>
    <n v="8351"/>
    <x v="1"/>
    <s v="NCT17"/>
    <x v="1"/>
    <x v="8"/>
    <s v="OUT027"/>
    <x v="1"/>
    <x v="0"/>
    <x v="3"/>
    <n v="4.1663111000000003E-2"/>
    <m/>
    <n v="188.62139999999999"/>
    <n v="4"/>
  </r>
  <r>
    <n v="8352"/>
    <x v="1"/>
    <s v="NCW41"/>
    <x v="1"/>
    <x v="8"/>
    <s v="OUT027"/>
    <x v="1"/>
    <x v="0"/>
    <x v="3"/>
    <n v="1.5375557E-2"/>
    <m/>
    <n v="156.96039999999999"/>
    <n v="4"/>
  </r>
  <r>
    <n v="8353"/>
    <x v="1"/>
    <s v="NCX05"/>
    <x v="1"/>
    <x v="8"/>
    <s v="OUT027"/>
    <x v="1"/>
    <x v="0"/>
    <x v="3"/>
    <n v="9.6592065000000005E-2"/>
    <m/>
    <n v="117.4492"/>
    <n v="4"/>
  </r>
  <r>
    <n v="8354"/>
    <x v="1"/>
    <s v="NCB31"/>
    <x v="5"/>
    <x v="8"/>
    <s v="OUT027"/>
    <x v="1"/>
    <x v="0"/>
    <x v="3"/>
    <n v="0.118099673"/>
    <m/>
    <n v="262.89100000000002"/>
    <n v="4"/>
  </r>
  <r>
    <n v="8355"/>
    <x v="1"/>
    <s v="NCB43"/>
    <x v="5"/>
    <x v="8"/>
    <s v="OUT027"/>
    <x v="1"/>
    <x v="0"/>
    <x v="3"/>
    <n v="9.9428486999999996E-2"/>
    <m/>
    <n v="187.88980000000001"/>
    <n v="4"/>
  </r>
  <r>
    <n v="8356"/>
    <x v="1"/>
    <s v="NCC07"/>
    <x v="5"/>
    <x v="8"/>
    <s v="OUT027"/>
    <x v="1"/>
    <x v="0"/>
    <x v="3"/>
    <n v="2.3835163999999999E-2"/>
    <m/>
    <n v="103.3964"/>
    <n v="4"/>
  </r>
  <r>
    <n v="8357"/>
    <x v="1"/>
    <s v="NCD18"/>
    <x v="5"/>
    <x v="8"/>
    <s v="OUT027"/>
    <x v="1"/>
    <x v="0"/>
    <x v="3"/>
    <n v="7.2317217000000003E-2"/>
    <m/>
    <n v="230.26679999999999"/>
    <n v="4"/>
  </r>
  <r>
    <n v="8358"/>
    <x v="1"/>
    <s v="NCD31"/>
    <x v="5"/>
    <x v="8"/>
    <s v="OUT027"/>
    <x v="1"/>
    <x v="0"/>
    <x v="3"/>
    <n v="1.5359721999999999E-2"/>
    <m/>
    <n v="163.7526"/>
    <n v="4"/>
  </r>
  <r>
    <n v="8359"/>
    <x v="1"/>
    <s v="NCD54"/>
    <x v="5"/>
    <x v="8"/>
    <s v="OUT027"/>
    <x v="1"/>
    <x v="0"/>
    <x v="3"/>
    <n v="2.8868466999999998E-2"/>
    <m/>
    <n v="146.37860000000001"/>
    <n v="4"/>
  </r>
  <r>
    <n v="8360"/>
    <x v="1"/>
    <s v="NCE31"/>
    <x v="5"/>
    <x v="8"/>
    <s v="OUT027"/>
    <x v="1"/>
    <x v="0"/>
    <x v="3"/>
    <n v="0.18394846500000001"/>
    <m/>
    <n v="33.621600000000001"/>
    <n v="4"/>
  </r>
  <r>
    <n v="8361"/>
    <x v="1"/>
    <s v="NCF18"/>
    <x v="5"/>
    <x v="8"/>
    <s v="OUT027"/>
    <x v="1"/>
    <x v="0"/>
    <x v="3"/>
    <n v="8.8551694E-2"/>
    <m/>
    <n v="191.5504"/>
    <n v="4"/>
  </r>
  <r>
    <n v="8362"/>
    <x v="1"/>
    <s v="NCG06"/>
    <x v="5"/>
    <x v="8"/>
    <s v="OUT027"/>
    <x v="1"/>
    <x v="0"/>
    <x v="3"/>
    <n v="2.9302769999999999E-2"/>
    <m/>
    <n v="256.16460000000001"/>
    <n v="4"/>
  </r>
  <r>
    <n v="8363"/>
    <x v="1"/>
    <s v="NCH18"/>
    <x v="5"/>
    <x v="8"/>
    <s v="OUT027"/>
    <x v="1"/>
    <x v="0"/>
    <x v="3"/>
    <n v="4.4444956000000001E-2"/>
    <m/>
    <n v="245.28020000000001"/>
    <n v="4"/>
  </r>
  <r>
    <n v="8364"/>
    <x v="1"/>
    <s v="NCH30"/>
    <x v="5"/>
    <x v="8"/>
    <s v="OUT027"/>
    <x v="1"/>
    <x v="0"/>
    <x v="3"/>
    <n v="6.6828857000000005E-2"/>
    <m/>
    <n v="114.18600000000001"/>
    <n v="4"/>
  </r>
  <r>
    <n v="8365"/>
    <x v="1"/>
    <s v="NCH42"/>
    <x v="5"/>
    <x v="8"/>
    <s v="OUT027"/>
    <x v="1"/>
    <x v="0"/>
    <x v="3"/>
    <n v="3.6360386000000001E-2"/>
    <m/>
    <n v="231.601"/>
    <n v="4"/>
  </r>
  <r>
    <n v="8366"/>
    <x v="1"/>
    <s v="NCI54"/>
    <x v="5"/>
    <x v="8"/>
    <s v="OUT027"/>
    <x v="1"/>
    <x v="0"/>
    <x v="3"/>
    <n v="3.3436335999999997E-2"/>
    <m/>
    <n v="107.3912"/>
    <n v="4"/>
  </r>
  <r>
    <n v="8367"/>
    <x v="1"/>
    <s v="NCI55"/>
    <x v="5"/>
    <x v="8"/>
    <s v="OUT027"/>
    <x v="1"/>
    <x v="0"/>
    <x v="3"/>
    <n v="1.2592289E-2"/>
    <m/>
    <n v="123.34139999999999"/>
    <n v="4"/>
  </r>
  <r>
    <n v="8368"/>
    <x v="1"/>
    <s v="NCJ43"/>
    <x v="5"/>
    <x v="8"/>
    <s v="OUT027"/>
    <x v="1"/>
    <x v="0"/>
    <x v="3"/>
    <n v="2.6938317E-2"/>
    <m/>
    <n v="174.1396"/>
    <n v="4"/>
  </r>
  <r>
    <n v="8369"/>
    <x v="1"/>
    <s v="NCK42"/>
    <x v="5"/>
    <x v="8"/>
    <s v="OUT027"/>
    <x v="1"/>
    <x v="0"/>
    <x v="3"/>
    <n v="1.3056494E-2"/>
    <m/>
    <n v="215.91919999999999"/>
    <n v="4"/>
  </r>
  <r>
    <n v="8370"/>
    <x v="1"/>
    <s v="NCM06"/>
    <x v="5"/>
    <x v="8"/>
    <s v="OUT027"/>
    <x v="1"/>
    <x v="0"/>
    <x v="3"/>
    <n v="7.5361181999999999E-2"/>
    <m/>
    <n v="155.66560000000001"/>
    <n v="4"/>
  </r>
  <r>
    <n v="8371"/>
    <x v="1"/>
    <s v="NCM18"/>
    <x v="5"/>
    <x v="8"/>
    <s v="OUT027"/>
    <x v="1"/>
    <x v="0"/>
    <x v="3"/>
    <n v="8.2440705000000003E-2"/>
    <m/>
    <n v="61.319400000000002"/>
    <n v="4"/>
  </r>
  <r>
    <n v="8372"/>
    <x v="1"/>
    <s v="NCO42"/>
    <x v="5"/>
    <x v="8"/>
    <s v="OUT027"/>
    <x v="1"/>
    <x v="0"/>
    <x v="3"/>
    <n v="2.4536199000000002E-2"/>
    <m/>
    <n v="144.61019999999999"/>
    <n v="4"/>
  </r>
  <r>
    <n v="8373"/>
    <x v="1"/>
    <s v="NCQ06"/>
    <x v="5"/>
    <x v="8"/>
    <s v="OUT027"/>
    <x v="1"/>
    <x v="0"/>
    <x v="3"/>
    <n v="4.1621986999999999E-2"/>
    <m/>
    <n v="253.60140000000001"/>
    <n v="4"/>
  </r>
  <r>
    <n v="8374"/>
    <x v="1"/>
    <s v="NCS38"/>
    <x v="5"/>
    <x v="8"/>
    <s v="OUT027"/>
    <x v="1"/>
    <x v="0"/>
    <x v="3"/>
    <n v="0"/>
    <m/>
    <n v="115.2176"/>
    <n v="4"/>
  </r>
  <r>
    <n v="8375"/>
    <x v="1"/>
    <s v="NCS54"/>
    <x v="5"/>
    <x v="8"/>
    <s v="OUT027"/>
    <x v="1"/>
    <x v="0"/>
    <x v="3"/>
    <n v="9.9447700000000003E-3"/>
    <m/>
    <n v="177.83699999999999"/>
    <n v="4"/>
  </r>
  <r>
    <n v="8376"/>
    <x v="1"/>
    <s v="NCV06"/>
    <x v="5"/>
    <x v="8"/>
    <s v="OUT027"/>
    <x v="1"/>
    <x v="0"/>
    <x v="3"/>
    <n v="6.6358425999999998E-2"/>
    <m/>
    <n v="195.24780000000001"/>
    <n v="4"/>
  </r>
  <r>
    <n v="8377"/>
    <x v="1"/>
    <s v="NCW18"/>
    <x v="5"/>
    <x v="8"/>
    <s v="OUT027"/>
    <x v="1"/>
    <x v="0"/>
    <x v="3"/>
    <n v="5.9037538000000001E-2"/>
    <m/>
    <n v="237.72479999999999"/>
    <n v="4"/>
  </r>
  <r>
    <n v="8378"/>
    <x v="1"/>
    <s v="NCW42"/>
    <x v="5"/>
    <x v="8"/>
    <s v="OUT027"/>
    <x v="1"/>
    <x v="0"/>
    <x v="3"/>
    <n v="5.8185842000000002E-2"/>
    <m/>
    <n v="220.84559999999999"/>
    <n v="4"/>
  </r>
  <r>
    <n v="8379"/>
    <x v="1"/>
    <s v="NCX30"/>
    <x v="5"/>
    <x v="8"/>
    <s v="OUT027"/>
    <x v="1"/>
    <x v="0"/>
    <x v="3"/>
    <n v="2.6491714999999999E-2"/>
    <m/>
    <n v="247.27760000000001"/>
    <n v="4"/>
  </r>
  <r>
    <n v="8380"/>
    <x v="1"/>
    <s v="NCY18"/>
    <x v="5"/>
    <x v="8"/>
    <s v="OUT027"/>
    <x v="1"/>
    <x v="0"/>
    <x v="3"/>
    <n v="3.1000779999999999E-2"/>
    <m/>
    <n v="177.00540000000001"/>
    <n v="4"/>
  </r>
  <r>
    <n v="8381"/>
    <x v="1"/>
    <s v="NCY54"/>
    <x v="5"/>
    <x v="8"/>
    <s v="OUT027"/>
    <x v="1"/>
    <x v="0"/>
    <x v="3"/>
    <n v="0.176834351"/>
    <m/>
    <n v="172.1422"/>
    <n v="4"/>
  </r>
  <r>
    <n v="8382"/>
    <x v="1"/>
    <s v="FDJ07"/>
    <x v="7"/>
    <x v="8"/>
    <s v="OUT027"/>
    <x v="1"/>
    <x v="0"/>
    <x v="3"/>
    <n v="1.4353675999999999E-2"/>
    <m/>
    <n v="115.515"/>
    <n v="4"/>
  </r>
  <r>
    <n v="8383"/>
    <x v="1"/>
    <s v="FDN27"/>
    <x v="7"/>
    <x v="8"/>
    <s v="OUT027"/>
    <x v="1"/>
    <x v="0"/>
    <x v="3"/>
    <n v="3.9370913E-2"/>
    <m/>
    <n v="116.9808"/>
    <n v="4"/>
  </r>
  <r>
    <n v="8384"/>
    <x v="1"/>
    <s v="FDP39"/>
    <x v="7"/>
    <x v="8"/>
    <s v="OUT027"/>
    <x v="1"/>
    <x v="0"/>
    <x v="3"/>
    <n v="6.9088769999999994E-2"/>
    <m/>
    <n v="52.3324"/>
    <n v="4"/>
  </r>
  <r>
    <n v="8385"/>
    <x v="1"/>
    <s v="NCN43"/>
    <x v="10"/>
    <x v="8"/>
    <s v="OUT027"/>
    <x v="1"/>
    <x v="0"/>
    <x v="3"/>
    <n v="6.7270079999999996E-3"/>
    <m/>
    <n v="125.173"/>
    <n v="4"/>
  </r>
  <r>
    <n v="8386"/>
    <x v="1"/>
    <s v="NCP50"/>
    <x v="10"/>
    <x v="8"/>
    <s v="OUT027"/>
    <x v="1"/>
    <x v="0"/>
    <x v="3"/>
    <n v="2.0460283999999999E-2"/>
    <m/>
    <n v="81.761799999999994"/>
    <n v="4"/>
  </r>
  <r>
    <n v="8387"/>
    <x v="1"/>
    <s v="FDF33"/>
    <x v="14"/>
    <x v="8"/>
    <s v="OUT027"/>
    <x v="1"/>
    <x v="0"/>
    <x v="3"/>
    <n v="0"/>
    <m/>
    <n v="109.45959999999999"/>
    <n v="4"/>
  </r>
  <r>
    <n v="8388"/>
    <x v="1"/>
    <s v="FDA46"/>
    <x v="6"/>
    <x v="8"/>
    <s v="OUT027"/>
    <x v="1"/>
    <x v="0"/>
    <x v="3"/>
    <n v="0.117065801"/>
    <m/>
    <n v="196.11359999999999"/>
    <n v="4"/>
  </r>
  <r>
    <n v="8389"/>
    <x v="1"/>
    <s v="FDB22"/>
    <x v="6"/>
    <x v="8"/>
    <s v="OUT027"/>
    <x v="1"/>
    <x v="0"/>
    <x v="3"/>
    <n v="0.110901004"/>
    <m/>
    <n v="155.09979999999999"/>
    <n v="4"/>
  </r>
  <r>
    <n v="8390"/>
    <x v="1"/>
    <s v="FDF46"/>
    <x v="6"/>
    <x v="8"/>
    <s v="OUT027"/>
    <x v="1"/>
    <x v="0"/>
    <x v="3"/>
    <n v="9.3217569E-2"/>
    <m/>
    <n v="116.7834"/>
    <n v="4"/>
  </r>
  <r>
    <n v="8391"/>
    <x v="1"/>
    <s v="FDH33"/>
    <x v="6"/>
    <x v="8"/>
    <s v="OUT027"/>
    <x v="1"/>
    <x v="0"/>
    <x v="3"/>
    <n v="0"/>
    <m/>
    <n v="44.142800000000001"/>
    <n v="4"/>
  </r>
  <r>
    <n v="8392"/>
    <x v="1"/>
    <s v="FDI22"/>
    <x v="6"/>
    <x v="8"/>
    <s v="OUT027"/>
    <x v="1"/>
    <x v="0"/>
    <x v="3"/>
    <n v="9.5746519000000002E-2"/>
    <m/>
    <n v="208.66120000000001"/>
    <n v="4"/>
  </r>
  <r>
    <n v="8393"/>
    <x v="1"/>
    <s v="FDI33"/>
    <x v="6"/>
    <x v="8"/>
    <s v="OUT027"/>
    <x v="1"/>
    <x v="0"/>
    <x v="3"/>
    <n v="2.8281197000000001E-2"/>
    <m/>
    <n v="90.214600000000004"/>
    <n v="4"/>
  </r>
  <r>
    <n v="8394"/>
    <x v="1"/>
    <s v="FDJ22"/>
    <x v="6"/>
    <x v="8"/>
    <s v="OUT027"/>
    <x v="1"/>
    <x v="0"/>
    <x v="3"/>
    <n v="5.2554508E-2"/>
    <m/>
    <n v="190.35040000000001"/>
    <n v="4"/>
  </r>
  <r>
    <n v="8395"/>
    <x v="1"/>
    <s v="FDJ46"/>
    <x v="6"/>
    <x v="8"/>
    <s v="OUT027"/>
    <x v="1"/>
    <x v="0"/>
    <x v="3"/>
    <n v="4.4606379000000002E-2"/>
    <m/>
    <n v="174.2054"/>
    <n v="4"/>
  </r>
  <r>
    <n v="8396"/>
    <x v="1"/>
    <s v="FDK09"/>
    <x v="6"/>
    <x v="8"/>
    <s v="OUT027"/>
    <x v="1"/>
    <x v="0"/>
    <x v="3"/>
    <n v="9.1318935000000004E-2"/>
    <m/>
    <n v="230.73519999999999"/>
    <n v="4"/>
  </r>
  <r>
    <n v="8397"/>
    <x v="1"/>
    <s v="FDK22"/>
    <x v="6"/>
    <x v="8"/>
    <s v="OUT027"/>
    <x v="1"/>
    <x v="0"/>
    <x v="3"/>
    <n v="2.5960173999999999E-2"/>
    <m/>
    <n v="214.88499999999999"/>
    <n v="4"/>
  </r>
  <r>
    <n v="8398"/>
    <x v="1"/>
    <s v="FDL22"/>
    <x v="6"/>
    <x v="8"/>
    <s v="OUT027"/>
    <x v="1"/>
    <x v="0"/>
    <x v="3"/>
    <n v="3.6213953E-2"/>
    <m/>
    <n v="92.5488"/>
    <n v="4"/>
  </r>
  <r>
    <n v="8399"/>
    <x v="1"/>
    <s v="FDL34"/>
    <x v="6"/>
    <x v="8"/>
    <s v="OUT027"/>
    <x v="1"/>
    <x v="0"/>
    <x v="3"/>
    <n v="4.0747616E-2"/>
    <m/>
    <n v="140.24959999999999"/>
    <n v="4"/>
  </r>
  <r>
    <n v="8400"/>
    <x v="1"/>
    <s v="FDL45"/>
    <x v="6"/>
    <x v="8"/>
    <s v="OUT027"/>
    <x v="1"/>
    <x v="0"/>
    <x v="3"/>
    <n v="3.7505332000000002E-2"/>
    <m/>
    <n v="126.2704"/>
    <n v="4"/>
  </r>
  <r>
    <n v="8401"/>
    <x v="1"/>
    <s v="FDM46"/>
    <x v="6"/>
    <x v="8"/>
    <s v="OUT027"/>
    <x v="1"/>
    <x v="0"/>
    <x v="3"/>
    <n v="0.15919319400000001"/>
    <m/>
    <n v="92.712000000000003"/>
    <n v="4"/>
  </r>
  <r>
    <n v="8402"/>
    <x v="1"/>
    <s v="FDN10"/>
    <x v="6"/>
    <x v="8"/>
    <s v="OUT027"/>
    <x v="1"/>
    <x v="0"/>
    <x v="3"/>
    <n v="4.5900448000000003E-2"/>
    <m/>
    <n v="118.91240000000001"/>
    <n v="4"/>
  </r>
  <r>
    <n v="8403"/>
    <x v="1"/>
    <s v="FDQ09"/>
    <x v="6"/>
    <x v="8"/>
    <s v="OUT027"/>
    <x v="1"/>
    <x v="0"/>
    <x v="3"/>
    <n v="5.7850698999999998E-2"/>
    <m/>
    <n v="113.2834"/>
    <n v="4"/>
  </r>
  <r>
    <n v="8404"/>
    <x v="1"/>
    <s v="FDQ10"/>
    <x v="6"/>
    <x v="8"/>
    <s v="OUT027"/>
    <x v="1"/>
    <x v="0"/>
    <x v="3"/>
    <n v="3.3018559000000003E-2"/>
    <m/>
    <n v="170.44220000000001"/>
    <n v="4"/>
  </r>
  <r>
    <n v="8405"/>
    <x v="1"/>
    <s v="FDQ33"/>
    <x v="6"/>
    <x v="8"/>
    <s v="OUT027"/>
    <x v="1"/>
    <x v="0"/>
    <x v="3"/>
    <n v="0"/>
    <m/>
    <n v="151.67080000000001"/>
    <n v="4"/>
  </r>
  <r>
    <n v="8406"/>
    <x v="1"/>
    <s v="FDQ57"/>
    <x v="6"/>
    <x v="8"/>
    <s v="OUT027"/>
    <x v="1"/>
    <x v="0"/>
    <x v="3"/>
    <n v="2.7812303999999999E-2"/>
    <m/>
    <n v="147.476"/>
    <n v="4"/>
  </r>
  <r>
    <n v="8407"/>
    <x v="1"/>
    <s v="FDR09"/>
    <x v="6"/>
    <x v="8"/>
    <s v="OUT027"/>
    <x v="1"/>
    <x v="0"/>
    <x v="3"/>
    <n v="7.7348213999999998E-2"/>
    <m/>
    <n v="259.7962"/>
    <n v="4"/>
  </r>
  <r>
    <n v="8408"/>
    <x v="1"/>
    <s v="FDR46"/>
    <x v="6"/>
    <x v="8"/>
    <s v="OUT027"/>
    <x v="1"/>
    <x v="0"/>
    <x v="3"/>
    <n v="0.13874251800000001"/>
    <m/>
    <n v="147.476"/>
    <n v="4"/>
  </r>
  <r>
    <n v="8409"/>
    <x v="1"/>
    <s v="FDS57"/>
    <x v="6"/>
    <x v="8"/>
    <s v="OUT027"/>
    <x v="1"/>
    <x v="0"/>
    <x v="3"/>
    <n v="0.102941345"/>
    <m/>
    <n v="142.047"/>
    <n v="4"/>
  </r>
  <r>
    <n v="8410"/>
    <x v="1"/>
    <s v="FDT58"/>
    <x v="6"/>
    <x v="8"/>
    <s v="OUT027"/>
    <x v="1"/>
    <x v="0"/>
    <x v="3"/>
    <n v="8.5538477000000002E-2"/>
    <m/>
    <n v="169.2816"/>
    <n v="4"/>
  </r>
  <r>
    <n v="8411"/>
    <x v="1"/>
    <s v="FDX58"/>
    <x v="6"/>
    <x v="8"/>
    <s v="OUT027"/>
    <x v="1"/>
    <x v="0"/>
    <x v="3"/>
    <n v="4.3551752999999999E-2"/>
    <m/>
    <n v="184.495"/>
    <n v="4"/>
  </r>
  <r>
    <n v="8412"/>
    <x v="1"/>
    <s v="FDY21"/>
    <x v="6"/>
    <x v="8"/>
    <s v="OUT027"/>
    <x v="1"/>
    <x v="0"/>
    <x v="3"/>
    <n v="0.17264121299999999"/>
    <m/>
    <n v="195.11099999999999"/>
    <n v="4"/>
  </r>
  <r>
    <n v="8413"/>
    <x v="1"/>
    <s v="FDY46"/>
    <x v="6"/>
    <x v="8"/>
    <s v="OUT027"/>
    <x v="1"/>
    <x v="0"/>
    <x v="3"/>
    <n v="4.7658029999999997E-2"/>
    <m/>
    <n v="188.38980000000001"/>
    <n v="4"/>
  </r>
  <r>
    <n v="8414"/>
    <x v="1"/>
    <s v="FDZ33"/>
    <x v="6"/>
    <x v="8"/>
    <s v="OUT027"/>
    <x v="1"/>
    <x v="0"/>
    <x v="3"/>
    <n v="0.106876976"/>
    <m/>
    <n v="146.70760000000001"/>
    <n v="4"/>
  </r>
  <r>
    <n v="8415"/>
    <x v="1"/>
    <s v="DRB01"/>
    <x v="4"/>
    <x v="8"/>
    <s v="OUT027"/>
    <x v="1"/>
    <x v="0"/>
    <x v="3"/>
    <n v="8.1841135999999995E-2"/>
    <m/>
    <n v="190.053"/>
    <n v="4"/>
  </r>
  <r>
    <n v="8416"/>
    <x v="1"/>
    <s v="DRB25"/>
    <x v="4"/>
    <x v="8"/>
    <s v="OUT027"/>
    <x v="1"/>
    <x v="0"/>
    <x v="3"/>
    <n v="6.9123359999999995E-2"/>
    <m/>
    <n v="106.0938"/>
    <n v="4"/>
  </r>
  <r>
    <n v="8417"/>
    <x v="1"/>
    <s v="DRD24"/>
    <x v="4"/>
    <x v="8"/>
    <s v="OUT027"/>
    <x v="1"/>
    <x v="0"/>
    <x v="3"/>
    <n v="3.0645958000000001E-2"/>
    <m/>
    <n v="141.71539999999999"/>
    <n v="4"/>
  </r>
  <r>
    <n v="8418"/>
    <x v="1"/>
    <s v="DRE48"/>
    <x v="4"/>
    <x v="8"/>
    <s v="OUT027"/>
    <x v="1"/>
    <x v="0"/>
    <x v="3"/>
    <n v="1.724183E-2"/>
    <m/>
    <n v="197.07679999999999"/>
    <n v="4"/>
  </r>
  <r>
    <n v="8419"/>
    <x v="1"/>
    <s v="DRF25"/>
    <x v="4"/>
    <x v="8"/>
    <s v="OUT027"/>
    <x v="1"/>
    <x v="0"/>
    <x v="3"/>
    <n v="3.8736753999999998E-2"/>
    <m/>
    <n v="37.319000000000003"/>
    <n v="4"/>
  </r>
  <r>
    <n v="8420"/>
    <x v="1"/>
    <s v="DRG49"/>
    <x v="4"/>
    <x v="8"/>
    <s v="OUT027"/>
    <x v="1"/>
    <x v="0"/>
    <x v="3"/>
    <n v="6.7128641000000003E-2"/>
    <m/>
    <n v="242.8486"/>
    <n v="4"/>
  </r>
  <r>
    <n v="8421"/>
    <x v="1"/>
    <s v="DRJ01"/>
    <x v="4"/>
    <x v="8"/>
    <s v="OUT027"/>
    <x v="1"/>
    <x v="0"/>
    <x v="3"/>
    <n v="0.114475357"/>
    <m/>
    <n v="160.92359999999999"/>
    <n v="4"/>
  </r>
  <r>
    <n v="8422"/>
    <x v="1"/>
    <s v="DRK37"/>
    <x v="4"/>
    <x v="8"/>
    <s v="OUT027"/>
    <x v="1"/>
    <x v="0"/>
    <x v="3"/>
    <n v="4.3791579999999997E-2"/>
    <m/>
    <n v="189.053"/>
    <n v="4"/>
  </r>
  <r>
    <n v="8423"/>
    <x v="1"/>
    <s v="DRK49"/>
    <x v="4"/>
    <x v="8"/>
    <s v="OUT027"/>
    <x v="1"/>
    <x v="0"/>
    <x v="3"/>
    <n v="3.5769657000000003E-2"/>
    <m/>
    <n v="40.913800000000002"/>
    <n v="4"/>
  </r>
  <r>
    <n v="8424"/>
    <x v="1"/>
    <s v="FDA22"/>
    <x v="15"/>
    <x v="8"/>
    <s v="OUT027"/>
    <x v="1"/>
    <x v="0"/>
    <x v="3"/>
    <n v="0"/>
    <m/>
    <n v="167.51580000000001"/>
    <n v="4"/>
  </r>
  <r>
    <n v="8425"/>
    <x v="1"/>
    <s v="FDD11"/>
    <x v="15"/>
    <x v="8"/>
    <s v="OUT027"/>
    <x v="1"/>
    <x v="0"/>
    <x v="3"/>
    <n v="3.0468470000000001E-2"/>
    <m/>
    <n v="254.70400000000001"/>
    <n v="4"/>
  </r>
  <r>
    <n v="8426"/>
    <x v="1"/>
    <s v="FDG59"/>
    <x v="15"/>
    <x v="8"/>
    <s v="OUT027"/>
    <x v="1"/>
    <x v="0"/>
    <x v="3"/>
    <n v="4.3025208000000002E-2"/>
    <m/>
    <n v="37.616399999999999"/>
    <n v="4"/>
  </r>
  <r>
    <n v="8427"/>
    <x v="0"/>
    <s v="FDA47"/>
    <x v="13"/>
    <x v="8"/>
    <s v="OUT027"/>
    <x v="1"/>
    <x v="0"/>
    <x v="3"/>
    <n v="0.116108797"/>
    <m/>
    <n v="164.12100000000001"/>
    <n v="4"/>
  </r>
  <r>
    <n v="8428"/>
    <x v="0"/>
    <s v="FDB37"/>
    <x v="13"/>
    <x v="8"/>
    <s v="OUT027"/>
    <x v="1"/>
    <x v="0"/>
    <x v="3"/>
    <n v="2.2829734000000001E-2"/>
    <m/>
    <n v="241.0538"/>
    <n v="4"/>
  </r>
  <r>
    <n v="8429"/>
    <x v="0"/>
    <s v="FDH60"/>
    <x v="13"/>
    <x v="8"/>
    <s v="OUT027"/>
    <x v="1"/>
    <x v="0"/>
    <x v="3"/>
    <n v="8.0346057999999998E-2"/>
    <m/>
    <n v="195.71100000000001"/>
    <n v="4"/>
  </r>
  <r>
    <n v="8430"/>
    <x v="0"/>
    <s v="FDR24"/>
    <x v="13"/>
    <x v="8"/>
    <s v="OUT027"/>
    <x v="1"/>
    <x v="0"/>
    <x v="3"/>
    <n v="6.2547321000000003E-2"/>
    <m/>
    <n v="88.382999999999996"/>
    <n v="4"/>
  </r>
  <r>
    <n v="8431"/>
    <x v="0"/>
    <s v="FDV48"/>
    <x v="13"/>
    <x v="8"/>
    <s v="OUT027"/>
    <x v="1"/>
    <x v="0"/>
    <x v="3"/>
    <n v="5.1366901E-2"/>
    <m/>
    <n v="77.064400000000006"/>
    <n v="4"/>
  </r>
  <r>
    <n v="8432"/>
    <x v="0"/>
    <s v="FDZ59"/>
    <x v="13"/>
    <x v="8"/>
    <s v="OUT027"/>
    <x v="1"/>
    <x v="0"/>
    <x v="3"/>
    <n v="0.10351785300000001"/>
    <m/>
    <n v="164.95"/>
    <n v="4"/>
  </r>
  <r>
    <n v="8433"/>
    <x v="0"/>
    <s v="FDQ59"/>
    <x v="8"/>
    <x v="8"/>
    <s v="OUT027"/>
    <x v="1"/>
    <x v="0"/>
    <x v="3"/>
    <n v="0"/>
    <m/>
    <n v="84.590800000000002"/>
    <n v="4"/>
  </r>
  <r>
    <n v="8434"/>
    <x v="0"/>
    <s v="FDS11"/>
    <x v="8"/>
    <x v="8"/>
    <s v="OUT027"/>
    <x v="1"/>
    <x v="0"/>
    <x v="3"/>
    <n v="5.5289464000000003E-2"/>
    <m/>
    <n v="222.50880000000001"/>
    <n v="4"/>
  </r>
  <r>
    <n v="8435"/>
    <x v="0"/>
    <s v="FDY35"/>
    <x v="8"/>
    <x v="8"/>
    <s v="OUT027"/>
    <x v="1"/>
    <x v="0"/>
    <x v="3"/>
    <n v="1.5950065999999999E-2"/>
    <m/>
    <n v="47.740200000000002"/>
    <n v="4"/>
  </r>
  <r>
    <n v="8436"/>
    <x v="0"/>
    <s v="FDM01"/>
    <x v="12"/>
    <x v="8"/>
    <s v="OUT027"/>
    <x v="1"/>
    <x v="0"/>
    <x v="3"/>
    <n v="9.4109235999999999E-2"/>
    <m/>
    <n v="102.9332"/>
    <n v="4"/>
  </r>
  <r>
    <n v="8437"/>
    <x v="0"/>
    <s v="FDP49"/>
    <x v="12"/>
    <x v="8"/>
    <s v="OUT027"/>
    <x v="1"/>
    <x v="0"/>
    <x v="3"/>
    <n v="6.8754394999999996E-2"/>
    <m/>
    <n v="54.561399999999999"/>
    <n v="4"/>
  </r>
  <r>
    <n v="8438"/>
    <x v="0"/>
    <s v="FDR37"/>
    <x v="12"/>
    <x v="8"/>
    <s v="OUT027"/>
    <x v="1"/>
    <x v="0"/>
    <x v="3"/>
    <n v="6.5928735000000002E-2"/>
    <m/>
    <n v="183.0292"/>
    <n v="4"/>
  </r>
  <r>
    <n v="8439"/>
    <x v="0"/>
    <s v="FDA01"/>
    <x v="3"/>
    <x v="8"/>
    <s v="OUT027"/>
    <x v="1"/>
    <x v="0"/>
    <x v="3"/>
    <n v="5.4114924000000002E-2"/>
    <m/>
    <n v="58.490400000000001"/>
    <n v="4"/>
  </r>
  <r>
    <n v="8440"/>
    <x v="0"/>
    <s v="FDB26"/>
    <x v="3"/>
    <x v="8"/>
    <s v="OUT027"/>
    <x v="1"/>
    <x v="0"/>
    <x v="3"/>
    <n v="3.1116081E-2"/>
    <m/>
    <n v="55.264000000000003"/>
    <n v="4"/>
  </r>
  <r>
    <n v="8441"/>
    <x v="0"/>
    <s v="FDC14"/>
    <x v="3"/>
    <x v="8"/>
    <s v="OUT027"/>
    <x v="1"/>
    <x v="0"/>
    <x v="3"/>
    <n v="4.1049321999999999E-2"/>
    <m/>
    <n v="41.245399999999997"/>
    <n v="4"/>
  </r>
  <r>
    <n v="8442"/>
    <x v="0"/>
    <s v="FDG14"/>
    <x v="3"/>
    <x v="8"/>
    <s v="OUT027"/>
    <x v="1"/>
    <x v="0"/>
    <x v="3"/>
    <n v="5.0256161000000001E-2"/>
    <m/>
    <n v="150.9024"/>
    <n v="4"/>
  </r>
  <r>
    <n v="8443"/>
    <x v="0"/>
    <s v="FDH26"/>
    <x v="3"/>
    <x v="8"/>
    <s v="OUT027"/>
    <x v="1"/>
    <x v="0"/>
    <x v="3"/>
    <n v="3.4531701999999997E-2"/>
    <m/>
    <n v="142.24959999999999"/>
    <n v="4"/>
  </r>
  <r>
    <n v="8444"/>
    <x v="0"/>
    <s v="FDL38"/>
    <x v="3"/>
    <x v="8"/>
    <s v="OUT027"/>
    <x v="1"/>
    <x v="0"/>
    <x v="3"/>
    <n v="1.4661762E-2"/>
    <m/>
    <n v="89.117199999999997"/>
    <n v="4"/>
  </r>
  <r>
    <n v="8445"/>
    <x v="0"/>
    <s v="FDS25"/>
    <x v="3"/>
    <x v="8"/>
    <s v="OUT027"/>
    <x v="1"/>
    <x v="0"/>
    <x v="3"/>
    <n v="0.13933055699999999"/>
    <m/>
    <n v="109.5228"/>
    <n v="4"/>
  </r>
  <r>
    <n v="8446"/>
    <x v="0"/>
    <s v="FDU37"/>
    <x v="3"/>
    <x v="8"/>
    <s v="OUT027"/>
    <x v="1"/>
    <x v="0"/>
    <x v="3"/>
    <n v="0.10400212"/>
    <m/>
    <n v="79.796000000000006"/>
    <n v="4"/>
  </r>
  <r>
    <n v="8447"/>
    <x v="0"/>
    <s v="FDZ37"/>
    <x v="3"/>
    <x v="8"/>
    <s v="OUT027"/>
    <x v="1"/>
    <x v="0"/>
    <x v="3"/>
    <n v="1.9672774000000001E-2"/>
    <m/>
    <n v="86.419799999999995"/>
    <n v="4"/>
  </r>
  <r>
    <n v="8448"/>
    <x v="0"/>
    <s v="FDZ49"/>
    <x v="3"/>
    <x v="8"/>
    <s v="OUT027"/>
    <x v="1"/>
    <x v="0"/>
    <x v="3"/>
    <n v="0.132500853"/>
    <m/>
    <n v="220.37979999999999"/>
    <n v="4"/>
  </r>
  <r>
    <n v="8449"/>
    <x v="0"/>
    <s v="FDA26"/>
    <x v="11"/>
    <x v="8"/>
    <s v="OUT027"/>
    <x v="1"/>
    <x v="0"/>
    <x v="3"/>
    <n v="7.3562475000000002E-2"/>
    <m/>
    <n v="217.6482"/>
    <n v="4"/>
  </r>
  <r>
    <n v="8450"/>
    <x v="0"/>
    <s v="FDA51"/>
    <x v="11"/>
    <x v="8"/>
    <s v="OUT027"/>
    <x v="1"/>
    <x v="0"/>
    <x v="3"/>
    <n v="0.16388212899999999"/>
    <m/>
    <n v="113.2518"/>
    <n v="4"/>
  </r>
  <r>
    <n v="8451"/>
    <x v="0"/>
    <s v="FDB40"/>
    <x v="11"/>
    <x v="8"/>
    <s v="OUT027"/>
    <x v="1"/>
    <x v="0"/>
    <x v="3"/>
    <n v="7.5033720000000003E-3"/>
    <m/>
    <n v="146.71019999999999"/>
    <n v="4"/>
  </r>
  <r>
    <n v="8452"/>
    <x v="0"/>
    <s v="FDD52"/>
    <x v="11"/>
    <x v="8"/>
    <s v="OUT027"/>
    <x v="1"/>
    <x v="0"/>
    <x v="3"/>
    <n v="0.18240726600000001"/>
    <m/>
    <n v="109.157"/>
    <n v="4"/>
  </r>
  <r>
    <n v="8453"/>
    <x v="0"/>
    <s v="FDE52"/>
    <x v="11"/>
    <x v="8"/>
    <s v="OUT027"/>
    <x v="1"/>
    <x v="0"/>
    <x v="3"/>
    <n v="2.9742069999999999E-2"/>
    <m/>
    <n v="88.951400000000007"/>
    <n v="4"/>
  </r>
  <r>
    <n v="8454"/>
    <x v="0"/>
    <s v="FDJ15"/>
    <x v="11"/>
    <x v="8"/>
    <s v="OUT027"/>
    <x v="1"/>
    <x v="0"/>
    <x v="3"/>
    <n v="2.3209536999999999E-2"/>
    <m/>
    <n v="183.36080000000001"/>
    <n v="4"/>
  </r>
  <r>
    <n v="8455"/>
    <x v="0"/>
    <s v="FDK03"/>
    <x v="11"/>
    <x v="8"/>
    <s v="OUT027"/>
    <x v="1"/>
    <x v="0"/>
    <x v="3"/>
    <n v="7.3562475000000002E-2"/>
    <m/>
    <n v="254.93559999999999"/>
    <n v="4"/>
  </r>
  <r>
    <n v="8456"/>
    <x v="0"/>
    <s v="FDS02"/>
    <x v="11"/>
    <x v="8"/>
    <s v="OUT027"/>
    <x v="1"/>
    <x v="0"/>
    <x v="3"/>
    <n v="0"/>
    <m/>
    <n v="196.4794"/>
    <n v="4"/>
  </r>
  <r>
    <n v="8457"/>
    <x v="0"/>
    <s v="FDT14"/>
    <x v="11"/>
    <x v="8"/>
    <s v="OUT027"/>
    <x v="1"/>
    <x v="0"/>
    <x v="3"/>
    <n v="0.127108578"/>
    <m/>
    <n v="120.744"/>
    <n v="4"/>
  </r>
  <r>
    <n v="8458"/>
    <x v="0"/>
    <s v="FDU26"/>
    <x v="11"/>
    <x v="8"/>
    <s v="OUT027"/>
    <x v="1"/>
    <x v="0"/>
    <x v="3"/>
    <n v="4.2412572000000003E-2"/>
    <m/>
    <n v="119.0782"/>
    <n v="4"/>
  </r>
  <r>
    <n v="8459"/>
    <x v="0"/>
    <s v="FDV26"/>
    <x v="11"/>
    <x v="8"/>
    <s v="OUT027"/>
    <x v="1"/>
    <x v="0"/>
    <x v="3"/>
    <n v="7.5791641000000007E-2"/>
    <m/>
    <n v="193.3794"/>
    <n v="4"/>
  </r>
  <r>
    <n v="8460"/>
    <x v="0"/>
    <s v="FDY02"/>
    <x v="11"/>
    <x v="8"/>
    <s v="OUT027"/>
    <x v="1"/>
    <x v="0"/>
    <x v="3"/>
    <n v="8.7221496999999995E-2"/>
    <m/>
    <n v="263.99099999999999"/>
    <n v="4"/>
  </r>
  <r>
    <n v="8461"/>
    <x v="0"/>
    <s v="FDY15"/>
    <x v="11"/>
    <x v="8"/>
    <s v="OUT027"/>
    <x v="1"/>
    <x v="0"/>
    <x v="3"/>
    <n v="0.170000805"/>
    <m/>
    <n v="155.96299999999999"/>
    <n v="4"/>
  </r>
  <r>
    <n v="8462"/>
    <x v="0"/>
    <s v="FDY26"/>
    <x v="11"/>
    <x v="8"/>
    <s v="OUT027"/>
    <x v="1"/>
    <x v="0"/>
    <x v="3"/>
    <n v="3.0362777000000001E-2"/>
    <m/>
    <n v="210.52440000000001"/>
    <n v="4"/>
  </r>
  <r>
    <n v="8463"/>
    <x v="0"/>
    <s v="FDZ14"/>
    <x v="11"/>
    <x v="8"/>
    <s v="OUT027"/>
    <x v="1"/>
    <x v="0"/>
    <x v="3"/>
    <n v="4.7358246E-2"/>
    <m/>
    <n v="123.1756"/>
    <n v="4"/>
  </r>
  <r>
    <n v="8464"/>
    <x v="0"/>
    <s v="FDA04"/>
    <x v="2"/>
    <x v="8"/>
    <s v="OUT027"/>
    <x v="1"/>
    <x v="0"/>
    <x v="3"/>
    <n v="6.6406853000000002E-2"/>
    <m/>
    <n v="259.7962"/>
    <n v="4"/>
  </r>
  <r>
    <n v="8465"/>
    <x v="0"/>
    <s v="FDG17"/>
    <x v="2"/>
    <x v="8"/>
    <s v="OUT027"/>
    <x v="1"/>
    <x v="0"/>
    <x v="3"/>
    <n v="3.5666654999999998E-2"/>
    <m/>
    <n v="246.24860000000001"/>
    <n v="4"/>
  </r>
  <r>
    <n v="8466"/>
    <x v="0"/>
    <s v="FDH52"/>
    <x v="2"/>
    <x v="8"/>
    <s v="OUT027"/>
    <x v="1"/>
    <x v="0"/>
    <x v="3"/>
    <n v="4.3690499000000001E-2"/>
    <m/>
    <n v="60.2194"/>
    <n v="4"/>
  </r>
  <r>
    <n v="8467"/>
    <x v="0"/>
    <s v="FDI04"/>
    <x v="2"/>
    <x v="8"/>
    <s v="OUT027"/>
    <x v="1"/>
    <x v="0"/>
    <x v="3"/>
    <n v="7.2559350999999994E-2"/>
    <m/>
    <n v="199.3426"/>
    <n v="4"/>
  </r>
  <r>
    <n v="8468"/>
    <x v="0"/>
    <s v="FDP52"/>
    <x v="2"/>
    <x v="8"/>
    <s v="OUT027"/>
    <x v="1"/>
    <x v="0"/>
    <x v="3"/>
    <n v="7.0349402000000005E-2"/>
    <m/>
    <n v="228.601"/>
    <n v="4"/>
  </r>
  <r>
    <n v="8469"/>
    <x v="0"/>
    <s v="FDR52"/>
    <x v="2"/>
    <x v="8"/>
    <s v="OUT027"/>
    <x v="1"/>
    <x v="0"/>
    <x v="3"/>
    <n v="7.5676338999999995E-2"/>
    <m/>
    <n v="190.4846"/>
    <n v="4"/>
  </r>
  <r>
    <n v="8470"/>
    <x v="0"/>
    <s v="FDS16"/>
    <x v="2"/>
    <x v="8"/>
    <s v="OUT027"/>
    <x v="1"/>
    <x v="0"/>
    <x v="3"/>
    <n v="0"/>
    <m/>
    <n v="145.27600000000001"/>
    <n v="4"/>
  </r>
  <r>
    <n v="8471"/>
    <x v="0"/>
    <s v="FDU28"/>
    <x v="2"/>
    <x v="8"/>
    <s v="OUT027"/>
    <x v="1"/>
    <x v="0"/>
    <x v="3"/>
    <n v="9.3463545999999995E-2"/>
    <m/>
    <n v="189.12139999999999"/>
    <n v="4"/>
  </r>
  <r>
    <n v="8472"/>
    <x v="0"/>
    <s v="FDV28"/>
    <x v="2"/>
    <x v="8"/>
    <s v="OUT027"/>
    <x v="1"/>
    <x v="0"/>
    <x v="3"/>
    <n v="0.15895490300000001"/>
    <m/>
    <n v="34.955800000000004"/>
    <n v="4"/>
  </r>
  <r>
    <n v="8473"/>
    <x v="0"/>
    <s v="FDW52"/>
    <x v="2"/>
    <x v="8"/>
    <s v="OUT027"/>
    <x v="1"/>
    <x v="0"/>
    <x v="3"/>
    <n v="3.7340835000000003E-2"/>
    <m/>
    <n v="163.15260000000001"/>
    <n v="4"/>
  </r>
  <r>
    <n v="8474"/>
    <x v="0"/>
    <s v="FDZ16"/>
    <x v="2"/>
    <x v="8"/>
    <s v="OUT027"/>
    <x v="1"/>
    <x v="0"/>
    <x v="3"/>
    <n v="0.159081735"/>
    <m/>
    <n v="193.5478"/>
    <n v="4"/>
  </r>
  <r>
    <n v="8475"/>
    <x v="0"/>
    <s v="FDA07"/>
    <x v="0"/>
    <x v="8"/>
    <s v="OUT027"/>
    <x v="1"/>
    <x v="0"/>
    <x v="3"/>
    <n v="3.0794774E-2"/>
    <m/>
    <n v="122.9072"/>
    <n v="4"/>
  </r>
  <r>
    <n v="8476"/>
    <x v="0"/>
    <s v="FDF21"/>
    <x v="0"/>
    <x v="8"/>
    <s v="OUT027"/>
    <x v="1"/>
    <x v="0"/>
    <x v="3"/>
    <n v="5.8542509E-2"/>
    <m/>
    <n v="188.35300000000001"/>
    <n v="4"/>
  </r>
  <r>
    <n v="8477"/>
    <x v="0"/>
    <s v="FDF56"/>
    <x v="0"/>
    <x v="8"/>
    <s v="OUT027"/>
    <x v="1"/>
    <x v="0"/>
    <x v="3"/>
    <n v="0.118883724"/>
    <m/>
    <n v="180.39760000000001"/>
    <n v="4"/>
  </r>
  <r>
    <n v="8478"/>
    <x v="0"/>
    <s v="FDG09"/>
    <x v="0"/>
    <x v="8"/>
    <s v="OUT027"/>
    <x v="1"/>
    <x v="0"/>
    <x v="3"/>
    <n v="4.7704151E-2"/>
    <m/>
    <n v="187.25559999999999"/>
    <n v="4"/>
  </r>
  <r>
    <n v="8479"/>
    <x v="0"/>
    <s v="FDN56"/>
    <x v="0"/>
    <x v="8"/>
    <s v="OUT027"/>
    <x v="1"/>
    <x v="0"/>
    <x v="3"/>
    <n v="0.106538757"/>
    <m/>
    <n v="145.4786"/>
    <n v="4"/>
  </r>
  <r>
    <n v="8480"/>
    <x v="0"/>
    <s v="FDQ32"/>
    <x v="0"/>
    <x v="8"/>
    <s v="OUT027"/>
    <x v="1"/>
    <x v="0"/>
    <x v="3"/>
    <n v="4.6382792999999999E-2"/>
    <m/>
    <n v="122.83880000000001"/>
    <n v="4"/>
  </r>
  <r>
    <n v="8481"/>
    <x v="0"/>
    <s v="FDQ55"/>
    <x v="0"/>
    <x v="8"/>
    <s v="OUT027"/>
    <x v="1"/>
    <x v="0"/>
    <x v="3"/>
    <n v="1.2974937000000001E-2"/>
    <m/>
    <n v="115.9834"/>
    <n v="4"/>
  </r>
  <r>
    <n v="8482"/>
    <x v="0"/>
    <s v="FDR44"/>
    <x v="0"/>
    <x v="8"/>
    <s v="OUT027"/>
    <x v="1"/>
    <x v="0"/>
    <x v="3"/>
    <n v="0.10242248700000001"/>
    <m/>
    <n v="131.49680000000001"/>
    <n v="4"/>
  </r>
  <r>
    <n v="8483"/>
    <x v="0"/>
    <s v="FDT55"/>
    <x v="0"/>
    <x v="8"/>
    <s v="OUT027"/>
    <x v="1"/>
    <x v="0"/>
    <x v="3"/>
    <n v="4.3443753000000002E-2"/>
    <m/>
    <n v="158.19460000000001"/>
    <n v="4"/>
  </r>
  <r>
    <n v="8484"/>
    <x v="0"/>
    <s v="FDT56"/>
    <x v="0"/>
    <x v="8"/>
    <s v="OUT027"/>
    <x v="1"/>
    <x v="0"/>
    <x v="3"/>
    <n v="0.115032648"/>
    <m/>
    <n v="58.0246"/>
    <n v="4"/>
  </r>
  <r>
    <n v="8485"/>
    <x v="0"/>
    <s v="FDU20"/>
    <x v="0"/>
    <x v="8"/>
    <s v="OUT027"/>
    <x v="1"/>
    <x v="0"/>
    <x v="3"/>
    <n v="2.1353641999999999E-2"/>
    <m/>
    <n v="122.10980000000001"/>
    <n v="4"/>
  </r>
  <r>
    <n v="8486"/>
    <x v="0"/>
    <s v="FDW07"/>
    <x v="0"/>
    <x v="8"/>
    <s v="OUT027"/>
    <x v="1"/>
    <x v="0"/>
    <x v="3"/>
    <n v="0.141997869"/>
    <m/>
    <n v="90.551400000000001"/>
    <n v="4"/>
  </r>
  <r>
    <n v="8487"/>
    <x v="0"/>
    <s v="FDW31"/>
    <x v="0"/>
    <x v="8"/>
    <s v="OUT027"/>
    <x v="1"/>
    <x v="0"/>
    <x v="3"/>
    <n v="4.2949108999999999E-2"/>
    <m/>
    <n v="199.57419999999999"/>
    <n v="4"/>
  </r>
  <r>
    <n v="8488"/>
    <x v="0"/>
    <s v="FDX56"/>
    <x v="0"/>
    <x v="8"/>
    <s v="OUT027"/>
    <x v="1"/>
    <x v="0"/>
    <x v="3"/>
    <n v="7.3700837000000005E-2"/>
    <m/>
    <n v="207.16380000000001"/>
    <n v="4"/>
  </r>
  <r>
    <n v="8489"/>
    <x v="0"/>
    <s v="FDY08"/>
    <x v="0"/>
    <x v="8"/>
    <s v="OUT027"/>
    <x v="1"/>
    <x v="0"/>
    <x v="3"/>
    <n v="0.17024678200000001"/>
    <m/>
    <n v="141.5838"/>
    <n v="4"/>
  </r>
  <r>
    <n v="8490"/>
    <x v="0"/>
    <s v="FDY44"/>
    <x v="0"/>
    <x v="8"/>
    <s v="OUT027"/>
    <x v="1"/>
    <x v="0"/>
    <x v="3"/>
    <n v="2.4286378000000001E-2"/>
    <m/>
    <n v="194.71100000000001"/>
    <n v="4"/>
  </r>
  <r>
    <n v="8491"/>
    <x v="0"/>
    <s v="FDM15"/>
    <x v="7"/>
    <x v="8"/>
    <s v="OUT027"/>
    <x v="1"/>
    <x v="0"/>
    <x v="3"/>
    <n v="5.7143514999999999E-2"/>
    <m/>
    <n v="151.8366"/>
    <n v="4"/>
  </r>
  <r>
    <n v="8492"/>
    <x v="0"/>
    <s v="FDM27"/>
    <x v="7"/>
    <x v="8"/>
    <s v="OUT027"/>
    <x v="1"/>
    <x v="0"/>
    <x v="3"/>
    <n v="0.157701958"/>
    <m/>
    <n v="158.7946"/>
    <n v="4"/>
  </r>
  <r>
    <n v="8493"/>
    <x v="0"/>
    <s v="FDO15"/>
    <x v="7"/>
    <x v="8"/>
    <s v="OUT027"/>
    <x v="1"/>
    <x v="0"/>
    <x v="3"/>
    <n v="8.5250610000000004E-3"/>
    <m/>
    <n v="72.503799999999998"/>
    <n v="4"/>
  </r>
  <r>
    <n v="8494"/>
    <x v="0"/>
    <s v="FDU27"/>
    <x v="7"/>
    <x v="8"/>
    <s v="OUT027"/>
    <x v="1"/>
    <x v="0"/>
    <x v="3"/>
    <n v="0.17064649400000001"/>
    <m/>
    <n v="46.337600000000002"/>
    <n v="4"/>
  </r>
  <r>
    <n v="8495"/>
    <x v="0"/>
    <s v="FDW27"/>
    <x v="7"/>
    <x v="8"/>
    <s v="OUT027"/>
    <x v="1"/>
    <x v="0"/>
    <x v="3"/>
    <n v="0.150122794"/>
    <m/>
    <n v="154.53139999999999"/>
    <n v="4"/>
  </r>
  <r>
    <n v="8496"/>
    <x v="0"/>
    <s v="FDX03"/>
    <x v="7"/>
    <x v="8"/>
    <s v="OUT027"/>
    <x v="1"/>
    <x v="0"/>
    <x v="3"/>
    <n v="6.0800116000000001E-2"/>
    <m/>
    <n v="44.474400000000003"/>
    <n v="4"/>
  </r>
  <r>
    <n v="8497"/>
    <x v="0"/>
    <s v="FDY03"/>
    <x v="7"/>
    <x v="8"/>
    <s v="OUT027"/>
    <x v="1"/>
    <x v="0"/>
    <x v="3"/>
    <n v="7.5753207000000003E-2"/>
    <m/>
    <n v="111.1202"/>
    <n v="4"/>
  </r>
  <r>
    <n v="8498"/>
    <x v="0"/>
    <s v="FDG22"/>
    <x v="6"/>
    <x v="8"/>
    <s v="OUT027"/>
    <x v="1"/>
    <x v="0"/>
    <x v="3"/>
    <n v="4.1180766000000001E-2"/>
    <m/>
    <n v="37.918999999999997"/>
    <n v="4"/>
  </r>
  <r>
    <n v="8499"/>
    <x v="0"/>
    <s v="FDG46"/>
    <x v="6"/>
    <x v="8"/>
    <s v="OUT027"/>
    <x v="1"/>
    <x v="0"/>
    <x v="3"/>
    <n v="3.2750291000000001E-2"/>
    <m/>
    <n v="112.15179999999999"/>
    <n v="4"/>
  </r>
  <r>
    <n v="8500"/>
    <x v="0"/>
    <s v="FDJ21"/>
    <x v="6"/>
    <x v="8"/>
    <s v="OUT027"/>
    <x v="1"/>
    <x v="0"/>
    <x v="3"/>
    <n v="3.8341654000000003E-2"/>
    <m/>
    <n v="146.21019999999999"/>
    <n v="4"/>
  </r>
  <r>
    <n v="8501"/>
    <x v="0"/>
    <s v="FDK58"/>
    <x v="6"/>
    <x v="8"/>
    <s v="OUT027"/>
    <x v="1"/>
    <x v="0"/>
    <x v="3"/>
    <n v="4.4764725999999998E-2"/>
    <m/>
    <n v="102.4016"/>
    <n v="4"/>
  </r>
  <r>
    <n v="8502"/>
    <x v="0"/>
    <s v="FDN34"/>
    <x v="6"/>
    <x v="8"/>
    <s v="OUT027"/>
    <x v="1"/>
    <x v="0"/>
    <x v="3"/>
    <n v="4.5542628000000002E-2"/>
    <m/>
    <n v="170.7132"/>
    <n v="4"/>
  </r>
  <r>
    <n v="8503"/>
    <x v="0"/>
    <s v="FDP21"/>
    <x v="6"/>
    <x v="8"/>
    <s v="OUT027"/>
    <x v="1"/>
    <x v="0"/>
    <x v="3"/>
    <n v="2.5616191E-2"/>
    <m/>
    <n v="188.18719999999999"/>
    <n v="4"/>
  </r>
  <r>
    <n v="8504"/>
    <x v="0"/>
    <s v="FDR22"/>
    <x v="6"/>
    <x v="8"/>
    <s v="OUT027"/>
    <x v="1"/>
    <x v="0"/>
    <x v="3"/>
    <n v="1.8472714000000001E-2"/>
    <m/>
    <n v="109.95440000000001"/>
    <n v="4"/>
  </r>
  <r>
    <n v="8505"/>
    <x v="0"/>
    <s v="FDS09"/>
    <x v="6"/>
    <x v="8"/>
    <s v="OUT027"/>
    <x v="1"/>
    <x v="0"/>
    <x v="3"/>
    <n v="8.0695805999999995E-2"/>
    <m/>
    <n v="51.300800000000002"/>
    <n v="4"/>
  </r>
  <r>
    <n v="8506"/>
    <x v="0"/>
    <s v="FDS34"/>
    <x v="6"/>
    <x v="8"/>
    <s v="OUT027"/>
    <x v="1"/>
    <x v="0"/>
    <x v="3"/>
    <n v="7.6387366999999998E-2"/>
    <m/>
    <n v="112.15179999999999"/>
    <n v="4"/>
  </r>
  <r>
    <n v="8507"/>
    <x v="0"/>
    <s v="FDU09"/>
    <x v="6"/>
    <x v="8"/>
    <s v="OUT027"/>
    <x v="1"/>
    <x v="0"/>
    <x v="3"/>
    <n v="6.6274639999999996E-2"/>
    <m/>
    <n v="54.195599999999999"/>
    <n v="4"/>
  </r>
  <r>
    <n v="8508"/>
    <x v="0"/>
    <s v="FDU33"/>
    <x v="6"/>
    <x v="8"/>
    <s v="OUT027"/>
    <x v="1"/>
    <x v="0"/>
    <x v="3"/>
    <n v="0.13405742600000001"/>
    <m/>
    <n v="45.340200000000003"/>
    <n v="4"/>
  </r>
  <r>
    <n v="8509"/>
    <x v="0"/>
    <s v="FDU57"/>
    <x v="6"/>
    <x v="8"/>
    <s v="OUT027"/>
    <x v="1"/>
    <x v="0"/>
    <x v="3"/>
    <n v="8.9120515999999997E-2"/>
    <m/>
    <n v="149.8708"/>
    <n v="4"/>
  </r>
  <r>
    <n v="8510"/>
    <x v="0"/>
    <s v="FDU58"/>
    <x v="6"/>
    <x v="8"/>
    <s v="OUT027"/>
    <x v="1"/>
    <x v="0"/>
    <x v="3"/>
    <n v="2.8871234999999999E-2"/>
    <m/>
    <n v="188.78980000000001"/>
    <n v="4"/>
  </r>
  <r>
    <n v="8511"/>
    <x v="0"/>
    <s v="FDX46"/>
    <x v="6"/>
    <x v="8"/>
    <s v="OUT027"/>
    <x v="1"/>
    <x v="0"/>
    <x v="3"/>
    <n v="5.7835325E-2"/>
    <m/>
    <n v="57.556199999999997"/>
    <n v="4"/>
  </r>
  <r>
    <n v="8512"/>
    <x v="0"/>
    <s v="FDX57"/>
    <x v="6"/>
    <x v="8"/>
    <s v="OUT027"/>
    <x v="1"/>
    <x v="0"/>
    <x v="3"/>
    <n v="4.7037322999999999E-2"/>
    <m/>
    <n v="96.406800000000004"/>
    <n v="4"/>
  </r>
  <r>
    <n v="8513"/>
    <x v="0"/>
    <s v="FDY33"/>
    <x v="6"/>
    <x v="8"/>
    <s v="OUT027"/>
    <x v="1"/>
    <x v="0"/>
    <x v="3"/>
    <n v="9.6730426999999994E-2"/>
    <m/>
    <n v="159.02619999999999"/>
    <n v="4"/>
  </r>
  <r>
    <n v="8514"/>
    <x v="0"/>
    <s v="DRY23"/>
    <x v="4"/>
    <x v="8"/>
    <s v="OUT027"/>
    <x v="1"/>
    <x v="0"/>
    <x v="3"/>
    <n v="0.108568067"/>
    <m/>
    <n v="42.911200000000001"/>
    <n v="4"/>
  </r>
  <r>
    <n v="8515"/>
    <x v="1"/>
    <s v="FDA11"/>
    <x v="13"/>
    <x v="8"/>
    <s v="OUT027"/>
    <x v="1"/>
    <x v="0"/>
    <x v="3"/>
    <n v="4.3029435999999997E-2"/>
    <m/>
    <n v="94.743600000000001"/>
    <n v="4"/>
  </r>
  <r>
    <n v="8516"/>
    <x v="1"/>
    <s v="FDK38"/>
    <x v="3"/>
    <x v="8"/>
    <s v="OUT027"/>
    <x v="1"/>
    <x v="0"/>
    <x v="3"/>
    <n v="5.3031857000000002E-2"/>
    <m/>
    <n v="149.17339999999999"/>
    <n v="4"/>
  </r>
  <r>
    <n v="8517"/>
    <x v="1"/>
    <s v="FDO38"/>
    <x v="3"/>
    <x v="8"/>
    <s v="OUT027"/>
    <x v="1"/>
    <x v="0"/>
    <x v="3"/>
    <n v="7.2486326000000004E-2"/>
    <m/>
    <n v="78.998599999999996"/>
    <n v="4"/>
  </r>
  <r>
    <n v="8518"/>
    <x v="1"/>
    <s v="FDG32"/>
    <x v="0"/>
    <x v="8"/>
    <s v="OUT027"/>
    <x v="1"/>
    <x v="0"/>
    <x v="3"/>
    <n v="0.17514326"/>
    <m/>
    <n v="222.37719999999999"/>
    <n v="4"/>
  </r>
  <r>
    <n v="8519"/>
    <x v="1"/>
    <s v="NCT53"/>
    <x v="1"/>
    <x v="8"/>
    <s v="OUT027"/>
    <x v="1"/>
    <x v="0"/>
    <x v="3"/>
    <n v="0"/>
    <m/>
    <n v="164.55260000000001"/>
    <n v="4"/>
  </r>
  <r>
    <n v="8520"/>
    <x v="1"/>
    <s v="FDN09"/>
    <x v="6"/>
    <x v="8"/>
    <s v="OUT027"/>
    <x v="1"/>
    <x v="0"/>
    <x v="3"/>
    <n v="3.4705806999999998E-2"/>
    <m/>
    <n v="241.68279999999999"/>
    <n v="4"/>
  </r>
  <r>
    <n v="8521"/>
    <x v="1"/>
    <s v="DRE13"/>
    <x v="4"/>
    <x v="8"/>
    <s v="OUT027"/>
    <x v="1"/>
    <x v="0"/>
    <x v="3"/>
    <n v="2.7570938999999999E-2"/>
    <m/>
    <n v="86.619799999999998"/>
    <n v="4"/>
  </r>
  <r>
    <n v="8522"/>
    <x v="0"/>
    <s v="FDT50"/>
    <x v="11"/>
    <x v="8"/>
    <s v="OUT027"/>
    <x v="1"/>
    <x v="0"/>
    <x v="3"/>
    <n v="0.107714834"/>
    <m/>
    <n v="97.875200000000007"/>
    <n v="4"/>
  </r>
  <r>
    <n v="8523"/>
    <x v="0"/>
    <s v="FDM58"/>
    <x v="6"/>
    <x v="8"/>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60C34F-CF1C-43CD-8FE7-0DAF504237E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84:B88"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3">
    <format dxfId="3725">
      <pivotArea type="all" dataOnly="0" outline="0" fieldPosition="0"/>
    </format>
    <format dxfId="3724">
      <pivotArea outline="0" collapsedLevelsAreSubtotals="1" fieldPosition="0"/>
    </format>
    <format dxfId="3723">
      <pivotArea outline="0" collapsedLevelsAreSubtotals="1" fieldPosition="0"/>
    </format>
    <format dxfId="3722">
      <pivotArea type="all" dataOnly="0" outline="0" fieldPosition="0"/>
    </format>
    <format dxfId="3721">
      <pivotArea outline="0" collapsedLevelsAreSubtotals="1" fieldPosition="0"/>
    </format>
    <format dxfId="3720">
      <pivotArea field="8" type="button" dataOnly="0" labelOnly="1" outline="0" axis="axisRow" fieldPosition="0"/>
    </format>
    <format dxfId="3719">
      <pivotArea dataOnly="0" labelOnly="1" fieldPosition="0">
        <references count="1">
          <reference field="8" count="0"/>
        </references>
      </pivotArea>
    </format>
    <format dxfId="3718">
      <pivotArea dataOnly="0" labelOnly="1" outline="0" axis="axisValues" fieldPosition="0"/>
    </format>
    <format dxfId="3717">
      <pivotArea type="all" dataOnly="0" outline="0" fieldPosition="0"/>
    </format>
    <format dxfId="3716">
      <pivotArea outline="0" collapsedLevelsAreSubtotals="1" fieldPosition="0"/>
    </format>
    <format dxfId="3715">
      <pivotArea field="8" type="button" dataOnly="0" labelOnly="1" outline="0" axis="axisRow" fieldPosition="0"/>
    </format>
    <format dxfId="3714">
      <pivotArea dataOnly="0" labelOnly="1" fieldPosition="0">
        <references count="1">
          <reference field="8" count="0"/>
        </references>
      </pivotArea>
    </format>
    <format dxfId="371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8" count="1" selected="0">
            <x v="3"/>
          </reference>
        </references>
      </pivotArea>
    </chartFormat>
    <chartFormat chart="17" format="4">
      <pivotArea type="data" outline="0" fieldPosition="0">
        <references count="2">
          <reference field="4294967294" count="1" selected="0">
            <x v="0"/>
          </reference>
          <reference field="8" count="1" selected="0">
            <x v="0"/>
          </reference>
        </references>
      </pivotArea>
    </chartFormat>
    <chartFormat chart="17" format="5">
      <pivotArea type="data" outline="0" fieldPosition="0">
        <references count="2">
          <reference field="4294967294" count="1" selected="0">
            <x v="0"/>
          </reference>
          <reference field="8" count="1" selected="0">
            <x v="1"/>
          </reference>
        </references>
      </pivotArea>
    </chartFormat>
    <chartFormat chart="17"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91A714-C78C-4BD6-8EB1-4F363907604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64:B67"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8">
    <format dxfId="3733">
      <pivotArea type="all" dataOnly="0" outline="0" fieldPosition="0"/>
    </format>
    <format dxfId="3732">
      <pivotArea outline="0" collapsedLevelsAreSubtotals="1" fieldPosition="0"/>
    </format>
    <format dxfId="3731">
      <pivotArea outline="0" collapsedLevelsAreSubtotals="1" fieldPosition="0"/>
    </format>
    <format dxfId="3730">
      <pivotArea type="all" dataOnly="0" outline="0" fieldPosition="0"/>
    </format>
    <format dxfId="3729">
      <pivotArea outline="0" collapsedLevelsAreSubtotals="1" fieldPosition="0"/>
    </format>
    <format dxfId="3728">
      <pivotArea field="7" type="button" dataOnly="0" labelOnly="1" outline="0" axis="axisRow" fieldPosition="0"/>
    </format>
    <format dxfId="3727">
      <pivotArea dataOnly="0" labelOnly="1" fieldPosition="0">
        <references count="1">
          <reference field="7" count="0"/>
        </references>
      </pivotArea>
    </format>
    <format dxfId="372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2"/>
          </reference>
        </references>
      </pivotArea>
    </chartFormat>
    <chartFormat chart="11"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16B26B-3800-4692-B532-50050A28B9E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1:C25"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2">
    <format dxfId="3745">
      <pivotArea type="all" dataOnly="0" outline="0" fieldPosition="0"/>
    </format>
    <format dxfId="3744">
      <pivotArea outline="0" collapsedLevelsAreSubtotals="1" fieldPosition="0"/>
    </format>
    <format dxfId="3743">
      <pivotArea dataOnly="0" labelOnly="1" outline="0" axis="axisValues" fieldPosition="0"/>
    </format>
    <format dxfId="3742">
      <pivotArea outline="0" collapsedLevelsAreSubtotals="1" fieldPosition="0"/>
    </format>
    <format dxfId="3741">
      <pivotArea type="all" dataOnly="0" outline="0" fieldPosition="0"/>
    </format>
    <format dxfId="3740">
      <pivotArea outline="0" collapsedLevelsAreSubtotals="1" fieldPosition="0"/>
    </format>
    <format dxfId="3739">
      <pivotArea type="origin" dataOnly="0" labelOnly="1" outline="0" fieldPosition="0"/>
    </format>
    <format dxfId="3738">
      <pivotArea field="1" type="button" dataOnly="0" labelOnly="1" outline="0" axis="axisCol" fieldPosition="0"/>
    </format>
    <format dxfId="3737">
      <pivotArea type="topRight" dataOnly="0" labelOnly="1" outline="0" fieldPosition="0"/>
    </format>
    <format dxfId="3736">
      <pivotArea field="6" type="button" dataOnly="0" labelOnly="1" outline="0" axis="axisRow" fieldPosition="0"/>
    </format>
    <format dxfId="3735">
      <pivotArea dataOnly="0" labelOnly="1" fieldPosition="0">
        <references count="1">
          <reference field="6" count="0"/>
        </references>
      </pivotArea>
    </format>
    <format dxfId="3734">
      <pivotArea dataOnly="0" labelOnly="1" fieldPosition="0">
        <references count="1">
          <reference field="1" count="0"/>
        </references>
      </pivotArea>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pivotArea type="data" outline="0" fieldPosition="0">
        <references count="3">
          <reference field="4294967294" count="1" selected="0">
            <x v="0"/>
          </reference>
          <reference field="1" count="1" selected="0">
            <x v="1"/>
          </reference>
          <reference field="6" count="1" selected="0">
            <x v="1"/>
          </reference>
        </references>
      </pivotArea>
    </chartFormat>
    <chartFormat chart="7" format="7">
      <pivotArea type="data" outline="0" fieldPosition="0">
        <references count="3">
          <reference field="4294967294" count="1" selected="0">
            <x v="0"/>
          </reference>
          <reference field="1" count="1" selected="0">
            <x v="1"/>
          </reference>
          <reference field="6" count="1" selected="0">
            <x v="2"/>
          </reference>
        </references>
      </pivotArea>
    </chartFormat>
    <chartFormat chart="4" format="2"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1" count="1" selected="0">
            <x v="0"/>
          </reference>
        </references>
      </pivotArea>
    </chartFormat>
    <chartFormat chart="8" format="10" series="1">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3">
          <reference field="4294967294" count="1" selected="0">
            <x v="0"/>
          </reference>
          <reference field="1" count="1" selected="0">
            <x v="1"/>
          </reference>
          <reference field="6" count="1" selected="0">
            <x v="1"/>
          </reference>
        </references>
      </pivotArea>
    </chartFormat>
    <chartFormat chart="8" format="12">
      <pivotArea type="data" outline="0" fieldPosition="0">
        <references count="3">
          <reference field="4294967294" count="1" selected="0">
            <x v="0"/>
          </reference>
          <reference field="1"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963CDB-D260-4CAA-AC66-80787562D04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51:B61"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1">
        <item x="7"/>
        <item x="6"/>
        <item x="0"/>
        <item x="3"/>
        <item x="4"/>
        <item x="2"/>
        <item x="9"/>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x v="9"/>
    </i>
  </rowItems>
  <colItems count="1">
    <i/>
  </colItems>
  <dataFields count="1">
    <dataField name="Sum of Sales" fld="11" baseField="0" baseItem="0" numFmtId="167"/>
  </dataFields>
  <formats count="8">
    <format dxfId="3753">
      <pivotArea type="all" dataOnly="0" outline="0" fieldPosition="0"/>
    </format>
    <format dxfId="3752">
      <pivotArea outline="0" collapsedLevelsAreSubtotals="1" fieldPosition="0"/>
    </format>
    <format dxfId="3751">
      <pivotArea outline="0" collapsedLevelsAreSubtotals="1" fieldPosition="0"/>
    </format>
    <format dxfId="3750">
      <pivotArea type="all" dataOnly="0" outline="0" fieldPosition="0"/>
    </format>
    <format dxfId="3749">
      <pivotArea outline="0" collapsedLevelsAreSubtotals="1" fieldPosition="0"/>
    </format>
    <format dxfId="3748">
      <pivotArea field="4" type="button" dataOnly="0" labelOnly="1" outline="0" axis="axisRow" fieldPosition="0"/>
    </format>
    <format dxfId="3747">
      <pivotArea dataOnly="0" labelOnly="1" fieldPosition="0">
        <references count="1">
          <reference field="4" count="0"/>
        </references>
      </pivotArea>
    </format>
    <format dxfId="374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 chart="11" format="1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AF802F-1727-4A6B-A1AD-337DE8A02EA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00:B104"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No. of Items" fld="0" subtotal="count" baseField="8" baseItem="0" numFmtId="1"/>
  </dataFields>
  <formats count="14">
    <format dxfId="3767">
      <pivotArea type="all" dataOnly="0" outline="0" fieldPosition="0"/>
    </format>
    <format dxfId="3766">
      <pivotArea outline="0" collapsedLevelsAreSubtotals="1" fieldPosition="0"/>
    </format>
    <format dxfId="3765">
      <pivotArea outline="0" collapsedLevelsAreSubtotals="1" fieldPosition="0"/>
    </format>
    <format dxfId="3764">
      <pivotArea type="all" dataOnly="0" outline="0" fieldPosition="0"/>
    </format>
    <format dxfId="3763">
      <pivotArea outline="0" collapsedLevelsAreSubtotals="1" fieldPosition="0"/>
    </format>
    <format dxfId="3762">
      <pivotArea field="8" type="button" dataOnly="0" labelOnly="1" outline="0" axis="axisRow" fieldPosition="0"/>
    </format>
    <format dxfId="3761">
      <pivotArea dataOnly="0" labelOnly="1" fieldPosition="0">
        <references count="1">
          <reference field="8" count="0"/>
        </references>
      </pivotArea>
    </format>
    <format dxfId="3760">
      <pivotArea dataOnly="0" labelOnly="1" outline="0" axis="axisValues" fieldPosition="0"/>
    </format>
    <format dxfId="3759">
      <pivotArea outline="0" collapsedLevelsAreSubtotals="1" fieldPosition="0"/>
    </format>
    <format dxfId="3758">
      <pivotArea type="all" dataOnly="0" outline="0" fieldPosition="0"/>
    </format>
    <format dxfId="3757">
      <pivotArea outline="0" collapsedLevelsAreSubtotals="1" fieldPosition="0"/>
    </format>
    <format dxfId="3756">
      <pivotArea field="8" type="button" dataOnly="0" labelOnly="1" outline="0" axis="axisRow" fieldPosition="0"/>
    </format>
    <format dxfId="3755">
      <pivotArea dataOnly="0" labelOnly="1" fieldPosition="0">
        <references count="1">
          <reference field="8" count="0"/>
        </references>
      </pivotArea>
    </format>
    <format dxfId="3754">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D7C7C5-2612-4F07-BC5C-556167BA0BC9}" name="PivotTable2" cacheId="0" applyNumberFormats="0" applyBorderFormats="0" applyFontFormats="0" applyPatternFormats="0" applyAlignmentFormats="0" applyWidthHeightFormats="1" dataCaption="Values" updatedVersion="8" minRefreshableVersion="3" preserveFormatting="0" useAutoFormatting="1" rowGrandTotals="0" itemPrintTitles="1" createdVersion="8" indent="0" outline="1" outlineData="1" multipleFieldFilters="0" chartFormat="4">
  <location ref="A11:B13"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5CDF28-4614-483A-8446-1FABF03C893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74:B77"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8">
    <format dxfId="3775">
      <pivotArea type="all" dataOnly="0" outline="0" fieldPosition="0"/>
    </format>
    <format dxfId="3774">
      <pivotArea outline="0" collapsedLevelsAreSubtotals="1" fieldPosition="0"/>
    </format>
    <format dxfId="3773">
      <pivotArea outline="0" collapsedLevelsAreSubtotals="1" fieldPosition="0"/>
    </format>
    <format dxfId="3772">
      <pivotArea type="all" dataOnly="0" outline="0" fieldPosition="0"/>
    </format>
    <format dxfId="3771">
      <pivotArea outline="0" collapsedLevelsAreSubtotals="1" fieldPosition="0"/>
    </format>
    <format dxfId="3770">
      <pivotArea field="6" type="button" dataOnly="0" labelOnly="1" outline="0" axis="axisRow" fieldPosition="0"/>
    </format>
    <format dxfId="3769">
      <pivotArea dataOnly="0" labelOnly="1" fieldPosition="0">
        <references count="1">
          <reference field="6" count="0"/>
        </references>
      </pivotArea>
    </format>
    <format dxfId="376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84C442-E137-4A35-AED6-19C329AA51F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93:B97"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4">
    <format dxfId="3789">
      <pivotArea type="all" dataOnly="0" outline="0" fieldPosition="0"/>
    </format>
    <format dxfId="3788">
      <pivotArea outline="0" collapsedLevelsAreSubtotals="1" fieldPosition="0"/>
    </format>
    <format dxfId="3787">
      <pivotArea outline="0" collapsedLevelsAreSubtotals="1" fieldPosition="0"/>
    </format>
    <format dxfId="3786">
      <pivotArea type="all" dataOnly="0" outline="0" fieldPosition="0"/>
    </format>
    <format dxfId="3785">
      <pivotArea outline="0" collapsedLevelsAreSubtotals="1" fieldPosition="0"/>
    </format>
    <format dxfId="3784">
      <pivotArea field="8" type="button" dataOnly="0" labelOnly="1" outline="0" axis="axisRow" fieldPosition="0"/>
    </format>
    <format dxfId="3783">
      <pivotArea dataOnly="0" labelOnly="1" fieldPosition="0">
        <references count="1">
          <reference field="8" count="0"/>
        </references>
      </pivotArea>
    </format>
    <format dxfId="3782">
      <pivotArea dataOnly="0" labelOnly="1" outline="0" axis="axisValues" fieldPosition="0"/>
    </format>
    <format dxfId="3781">
      <pivotArea outline="0" collapsedLevelsAreSubtotals="1" fieldPosition="0"/>
    </format>
    <format dxfId="3780">
      <pivotArea type="all" dataOnly="0" outline="0" fieldPosition="0"/>
    </format>
    <format dxfId="3779">
      <pivotArea outline="0" collapsedLevelsAreSubtotals="1" fieldPosition="0"/>
    </format>
    <format dxfId="3778">
      <pivotArea field="8" type="button" dataOnly="0" labelOnly="1" outline="0" axis="axisRow" fieldPosition="0"/>
    </format>
    <format dxfId="3777">
      <pivotArea dataOnly="0" labelOnly="1" fieldPosition="0">
        <references count="1">
          <reference field="8" count="0"/>
        </references>
      </pivotArea>
    </format>
    <format dxfId="377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8" count="1" selected="0">
            <x v="3"/>
          </reference>
        </references>
      </pivotArea>
    </chartFormat>
    <chartFormat chart="17" format="4">
      <pivotArea type="data" outline="0" fieldPosition="0">
        <references count="2">
          <reference field="4294967294" count="1" selected="0">
            <x v="0"/>
          </reference>
          <reference field="8" count="1" selected="0">
            <x v="0"/>
          </reference>
        </references>
      </pivotArea>
    </chartFormat>
    <chartFormat chart="17" format="5">
      <pivotArea type="data" outline="0" fieldPosition="0">
        <references count="2">
          <reference field="4294967294" count="1" selected="0">
            <x v="0"/>
          </reference>
          <reference field="8" count="1" selected="0">
            <x v="1"/>
          </reference>
        </references>
      </pivotArea>
    </chartFormat>
    <chartFormat chart="17" format="6">
      <pivotArea type="data" outline="0" fieldPosition="0">
        <references count="2">
          <reference field="4294967294" count="1" selected="0">
            <x v="0"/>
          </reference>
          <reference field="8" count="1" selected="0">
            <x v="2"/>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77228A-6306-490E-8AFA-A123228044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0" subtotal="count" baseField="0" baseItem="1"/>
    <dataField name="Average of Rating" fld="12" subtotal="average" baseField="0" baseItem="1"/>
  </dataFields>
  <formats count="3">
    <format dxfId="3792">
      <pivotArea type="all" dataOnly="0" outline="0" fieldPosition="0"/>
    </format>
    <format dxfId="3791">
      <pivotArea outline="0" collapsedLevelsAreSubtotals="1" fieldPosition="0"/>
    </format>
    <format dxfId="379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C3816C-2BB2-41BD-A117-FE0A907B785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2:B48"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8">
    <format dxfId="3800">
      <pivotArea type="all" dataOnly="0" outline="0" fieldPosition="0"/>
    </format>
    <format dxfId="3799">
      <pivotArea outline="0" collapsedLevelsAreSubtotals="1" fieldPosition="0"/>
    </format>
    <format dxfId="3798">
      <pivotArea outline="0" collapsedLevelsAreSubtotals="1" fieldPosition="0"/>
    </format>
    <format dxfId="3797">
      <pivotArea type="all" dataOnly="0" outline="0" fieldPosition="0"/>
    </format>
    <format dxfId="3796">
      <pivotArea outline="0" collapsedLevelsAreSubtotals="1" fieldPosition="0"/>
    </format>
    <format dxfId="3795">
      <pivotArea field="3" type="button" dataOnly="0" labelOnly="1" outline="0" axis="axisRow" fieldPosition="0"/>
    </format>
    <format dxfId="3794">
      <pivotArea dataOnly="0" labelOnly="1" fieldPosition="0">
        <references count="1">
          <reference field="3" count="0"/>
        </references>
      </pivotArea>
    </format>
    <format dxfId="379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89A8185-3D78-42FC-9B51-BC047C13279E}" sourceName="Outlet Size">
  <pivotTables>
    <pivotTable tabId="4" name="PivotTable2"/>
    <pivotTable tabId="4" name="PivotTable1"/>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s>
  <data>
    <tabular pivotCacheId="160363117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AE89448-0650-42D9-8371-EE4F587EBED6}" sourceName="Item Type">
  <pivotTables>
    <pivotTable tabId="4" name="PivotTable2"/>
    <pivotTable tabId="4" name="PivotTable1"/>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s>
  <data>
    <tabular pivotCacheId="160363117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8E1152F-0C0A-4011-B614-876BF5E0BC7D}" sourceName="Outlet Location Type">
  <pivotTables>
    <pivotTable tabId="4" name="PivotTable2"/>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s>
  <data>
    <tabular pivotCacheId="16036311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2170287-FFBE-4457-AA06-0503F9CB418F}" cache="Slicer_Outlet_Size" caption="Outlet Size" style="Blinkit Analysis" rowHeight="260350"/>
  <slicer name="Item Type 1" xr10:uid="{07FE714F-CFF9-44B4-B001-755620F3E1AC}" cache="Slicer_Item_Type" caption="Item Type" style="Blinkit Analysis" rowHeight="260350"/>
  <slicer name="Outlet Location Type 1" xr10:uid="{6B5EC573-5CE7-4D89-912C-E942B2BA35DA}" cache="Slicer_Outlet_Location_Type" caption="Outlet Location "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D123EF6-5837-48B3-920C-C95B4147AE72}" cache="Slicer_Outlet_Size" caption="Outlet Size" rowHeight="260350"/>
  <slicer name="Item Type" xr10:uid="{B9F7B0D2-F681-4F5B-B4CB-B442481B4B5A}" cache="Slicer_Item_Type" caption="Item Type" rowHeight="260350"/>
  <slicer name="Outlet Location Type" xr10:uid="{B049CB28-8AD4-47E5-9167-486DCF6590C3}" cache="Slicer_Outlet_Location_Type" caption="Outlet Location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66DB4E2D-D2DD-44C3-91B6-1ADD62C77DD8}" name="Serial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EF12-B28A-442A-A67A-E6DD8DDA5707}">
  <dimension ref="J11"/>
  <sheetViews>
    <sheetView showGridLines="0" tabSelected="1" topLeftCell="B1" zoomScale="70" zoomScaleNormal="70" workbookViewId="0">
      <selection activeCell="Z10" sqref="Z10"/>
    </sheetView>
  </sheetViews>
  <sheetFormatPr defaultRowHeight="15.6" x14ac:dyDescent="0.3"/>
  <sheetData>
    <row r="11" spans="10:10" x14ac:dyDescent="0.3">
      <c r="J11" t="s">
        <v>1610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1C78-E3BB-44DC-A9AE-77453FF83589}">
  <dimension ref="A1:F109"/>
  <sheetViews>
    <sheetView topLeftCell="A93" zoomScale="58" workbookViewId="0">
      <selection activeCell="A103" sqref="A103"/>
    </sheetView>
  </sheetViews>
  <sheetFormatPr defaultRowHeight="15.6" x14ac:dyDescent="0.3"/>
  <cols>
    <col min="1" max="1" width="14.19921875" bestFit="1" customWidth="1"/>
    <col min="2" max="2" width="12.19921875" bestFit="1" customWidth="1"/>
    <col min="3" max="3" width="7.8984375" bestFit="1" customWidth="1"/>
    <col min="4" max="4" width="16.69921875" bestFit="1" customWidth="1"/>
  </cols>
  <sheetData>
    <row r="1" spans="1:4" ht="16.2" thickBot="1" x14ac:dyDescent="0.35"/>
    <row r="2" spans="1:4" ht="16.2" thickBot="1" x14ac:dyDescent="0.35">
      <c r="A2" s="41" t="s">
        <v>1620</v>
      </c>
      <c r="B2" s="42"/>
      <c r="C2" s="42"/>
      <c r="D2" s="43"/>
    </row>
    <row r="3" spans="1:4" ht="16.2" thickBot="1" x14ac:dyDescent="0.35">
      <c r="A3" s="7" t="s">
        <v>1613</v>
      </c>
      <c r="B3" s="8" t="s">
        <v>1614</v>
      </c>
      <c r="C3" s="8" t="s">
        <v>1615</v>
      </c>
      <c r="D3" s="9" t="s">
        <v>1616</v>
      </c>
    </row>
    <row r="4" spans="1:4" ht="16.2" thickBot="1" x14ac:dyDescent="0.35">
      <c r="A4" s="47">
        <v>1201681.4928000034</v>
      </c>
      <c r="B4" s="48">
        <v>140.99278338613203</v>
      </c>
      <c r="C4" s="48">
        <v>8523</v>
      </c>
      <c r="D4" s="49">
        <v>3.9658570925731196</v>
      </c>
    </row>
    <row r="5" spans="1:4" x14ac:dyDescent="0.3">
      <c r="A5" s="1"/>
      <c r="D5" s="2"/>
    </row>
    <row r="6" spans="1:4" x14ac:dyDescent="0.3">
      <c r="A6" s="1" t="s">
        <v>1612</v>
      </c>
      <c r="B6" t="s">
        <v>1617</v>
      </c>
      <c r="C6" t="s">
        <v>1618</v>
      </c>
      <c r="D6" s="2" t="s">
        <v>1619</v>
      </c>
    </row>
    <row r="7" spans="1:4" ht="16.2" thickBot="1" x14ac:dyDescent="0.35">
      <c r="A7" s="3">
        <f>GETPIVOTDATA("Sum of Sales",$A$3)</f>
        <v>1201681.4928000034</v>
      </c>
      <c r="B7" s="4">
        <f>GETPIVOTDATA("Average of Sales",$A$3)</f>
        <v>140.99278338613203</v>
      </c>
      <c r="C7" s="5">
        <f>GETPIVOTDATA("No. of items",$A$3)</f>
        <v>8523</v>
      </c>
      <c r="D7" s="6">
        <f>GETPIVOTDATA("Average of Rating",$A$3)</f>
        <v>3.9658570925731196</v>
      </c>
    </row>
    <row r="9" spans="1:4" ht="16.2" thickBot="1" x14ac:dyDescent="0.35"/>
    <row r="10" spans="1:4" x14ac:dyDescent="0.3">
      <c r="A10" s="38" t="s">
        <v>1622</v>
      </c>
      <c r="B10" s="39"/>
      <c r="C10" s="39"/>
      <c r="D10" s="40"/>
    </row>
    <row r="11" spans="1:4" x14ac:dyDescent="0.3">
      <c r="A11" s="44" t="s">
        <v>1621</v>
      </c>
      <c r="B11" t="s">
        <v>1613</v>
      </c>
      <c r="D11" s="2"/>
    </row>
    <row r="12" spans="1:4" x14ac:dyDescent="0.3">
      <c r="A12" s="45" t="s">
        <v>17</v>
      </c>
      <c r="B12" s="46">
        <v>776319.68840000057</v>
      </c>
      <c r="D12" s="2"/>
    </row>
    <row r="13" spans="1:4" x14ac:dyDescent="0.3">
      <c r="A13" s="45" t="s">
        <v>10</v>
      </c>
      <c r="B13" s="46">
        <v>425361.8043999995</v>
      </c>
      <c r="D13" s="2"/>
    </row>
    <row r="14" spans="1:4" x14ac:dyDescent="0.3">
      <c r="A14" s="1"/>
      <c r="D14" s="2"/>
    </row>
    <row r="15" spans="1:4" x14ac:dyDescent="0.3">
      <c r="A15" s="1"/>
      <c r="D15" s="2"/>
    </row>
    <row r="16" spans="1:4" x14ac:dyDescent="0.3">
      <c r="A16" s="1"/>
      <c r="D16" s="2"/>
    </row>
    <row r="17" spans="1:6" x14ac:dyDescent="0.3">
      <c r="A17" s="1"/>
      <c r="D17" s="2"/>
    </row>
    <row r="18" spans="1:6" ht="16.2" thickBot="1" x14ac:dyDescent="0.35">
      <c r="A18" s="12"/>
      <c r="B18" s="5"/>
      <c r="C18" s="5"/>
      <c r="D18" s="13"/>
    </row>
    <row r="19" spans="1:6" ht="16.2" thickBot="1" x14ac:dyDescent="0.35"/>
    <row r="20" spans="1:6" ht="16.2" thickBot="1" x14ac:dyDescent="0.35">
      <c r="A20" s="38" t="s">
        <v>1623</v>
      </c>
      <c r="B20" s="39"/>
      <c r="C20" s="39"/>
      <c r="D20" s="39"/>
      <c r="E20" s="39"/>
      <c r="F20" s="40"/>
    </row>
    <row r="21" spans="1:6" ht="16.2" thickBot="1" x14ac:dyDescent="0.35">
      <c r="A21" s="19" t="s">
        <v>1613</v>
      </c>
      <c r="B21" s="19" t="s">
        <v>1624</v>
      </c>
      <c r="C21" s="20"/>
      <c r="F21" s="2"/>
    </row>
    <row r="22" spans="1:6" ht="16.2" thickBot="1" x14ac:dyDescent="0.35">
      <c r="A22" s="19" t="s">
        <v>1621</v>
      </c>
      <c r="B22" s="7" t="s">
        <v>10</v>
      </c>
      <c r="C22" s="9" t="s">
        <v>17</v>
      </c>
      <c r="F22" s="2"/>
    </row>
    <row r="23" spans="1:6" x14ac:dyDescent="0.3">
      <c r="A23" s="25" t="s">
        <v>14</v>
      </c>
      <c r="B23" s="21">
        <v>121349.89940000001</v>
      </c>
      <c r="C23" s="22">
        <v>215047.9126000001</v>
      </c>
      <c r="F23" s="2"/>
    </row>
    <row r="24" spans="1:6" x14ac:dyDescent="0.3">
      <c r="A24" s="10" t="s">
        <v>34</v>
      </c>
      <c r="B24" s="23">
        <v>138685.86819999994</v>
      </c>
      <c r="C24" s="16">
        <v>254464.77940000014</v>
      </c>
      <c r="F24" s="2"/>
    </row>
    <row r="25" spans="1:6" ht="16.2" thickBot="1" x14ac:dyDescent="0.35">
      <c r="A25" s="11" t="s">
        <v>21</v>
      </c>
      <c r="B25" s="24">
        <v>165326.0368</v>
      </c>
      <c r="C25" s="17">
        <v>306806.99640000012</v>
      </c>
      <c r="F25" s="2"/>
    </row>
    <row r="26" spans="1:6" x14ac:dyDescent="0.3">
      <c r="A26" s="1"/>
      <c r="F26" s="2"/>
    </row>
    <row r="27" spans="1:6" x14ac:dyDescent="0.3">
      <c r="A27" s="1"/>
      <c r="F27" s="2"/>
    </row>
    <row r="28" spans="1:6" x14ac:dyDescent="0.3">
      <c r="A28" s="1"/>
      <c r="F28" s="2"/>
    </row>
    <row r="29" spans="1:6" ht="16.2" thickBot="1" x14ac:dyDescent="0.35">
      <c r="A29" s="12"/>
      <c r="B29" s="5"/>
      <c r="C29" s="5"/>
      <c r="D29" s="5"/>
      <c r="E29" s="5"/>
      <c r="F29" s="13"/>
    </row>
    <row r="30" spans="1:6" ht="16.2" thickBot="1" x14ac:dyDescent="0.35"/>
    <row r="31" spans="1:6" ht="16.2" thickBot="1" x14ac:dyDescent="0.35">
      <c r="A31" s="38" t="s">
        <v>1625</v>
      </c>
      <c r="B31" s="39"/>
      <c r="C31" s="39"/>
      <c r="D31" s="39"/>
      <c r="E31" s="39"/>
      <c r="F31" s="40"/>
    </row>
    <row r="32" spans="1:6" ht="16.2" thickBot="1" x14ac:dyDescent="0.35">
      <c r="A32" s="19" t="s">
        <v>1621</v>
      </c>
      <c r="B32" s="20" t="s">
        <v>1613</v>
      </c>
      <c r="F32" s="2"/>
    </row>
    <row r="33" spans="1:6" x14ac:dyDescent="0.3">
      <c r="A33" s="25" t="s">
        <v>153</v>
      </c>
      <c r="B33" s="14">
        <v>9077.869999999999</v>
      </c>
      <c r="F33" s="2"/>
    </row>
    <row r="34" spans="1:6" x14ac:dyDescent="0.3">
      <c r="A34" s="10" t="s">
        <v>74</v>
      </c>
      <c r="B34" s="18">
        <v>15596.696600000001</v>
      </c>
      <c r="F34" s="2"/>
    </row>
    <row r="35" spans="1:6" x14ac:dyDescent="0.3">
      <c r="A35" s="10" t="s">
        <v>159</v>
      </c>
      <c r="B35" s="18">
        <v>21880.027399999992</v>
      </c>
      <c r="F35" s="2"/>
    </row>
    <row r="36" spans="1:6" x14ac:dyDescent="0.3">
      <c r="A36" s="10" t="s">
        <v>64</v>
      </c>
      <c r="B36" s="18">
        <v>22451.891599999999</v>
      </c>
      <c r="F36" s="2"/>
    </row>
    <row r="37" spans="1:6" x14ac:dyDescent="0.3">
      <c r="A37" s="10" t="s">
        <v>61</v>
      </c>
      <c r="B37" s="18">
        <v>29334.680599999996</v>
      </c>
      <c r="F37" s="2"/>
    </row>
    <row r="38" spans="1:6" x14ac:dyDescent="0.3">
      <c r="A38" s="10" t="s">
        <v>57</v>
      </c>
      <c r="B38" s="18">
        <v>35379.119800000015</v>
      </c>
      <c r="F38" s="2"/>
    </row>
    <row r="39" spans="1:6" x14ac:dyDescent="0.3">
      <c r="A39" s="10" t="s">
        <v>32</v>
      </c>
      <c r="B39" s="18">
        <v>58514.166999999987</v>
      </c>
      <c r="F39" s="2"/>
    </row>
    <row r="40" spans="1:6" x14ac:dyDescent="0.3">
      <c r="A40" s="10" t="s">
        <v>54</v>
      </c>
      <c r="B40" s="18">
        <v>59449.863799999992</v>
      </c>
      <c r="F40" s="2"/>
    </row>
    <row r="41" spans="1:6" x14ac:dyDescent="0.3">
      <c r="A41" s="10" t="s">
        <v>19</v>
      </c>
      <c r="B41" s="18">
        <v>68025.838800000012</v>
      </c>
      <c r="F41" s="2"/>
    </row>
    <row r="42" spans="1:6" x14ac:dyDescent="0.3">
      <c r="A42" s="10" t="s">
        <v>95</v>
      </c>
      <c r="B42" s="18">
        <v>81894.736400000009</v>
      </c>
      <c r="F42" s="2"/>
    </row>
    <row r="43" spans="1:6" x14ac:dyDescent="0.3">
      <c r="A43" s="10" t="s">
        <v>28</v>
      </c>
      <c r="B43" s="18">
        <v>90706.728999999992</v>
      </c>
      <c r="F43" s="2"/>
    </row>
    <row r="44" spans="1:6" x14ac:dyDescent="0.3">
      <c r="A44" s="10" t="s">
        <v>67</v>
      </c>
      <c r="B44" s="18">
        <v>101276.46159999995</v>
      </c>
      <c r="F44" s="2"/>
    </row>
    <row r="45" spans="1:6" x14ac:dyDescent="0.3">
      <c r="A45" s="10" t="s">
        <v>24</v>
      </c>
      <c r="B45" s="18">
        <v>118558.88140000009</v>
      </c>
      <c r="F45" s="2"/>
    </row>
    <row r="46" spans="1:6" x14ac:dyDescent="0.3">
      <c r="A46" s="10" t="s">
        <v>42</v>
      </c>
      <c r="B46" s="18">
        <v>135976.52539999998</v>
      </c>
      <c r="F46" s="2"/>
    </row>
    <row r="47" spans="1:6" x14ac:dyDescent="0.3">
      <c r="A47" s="10" t="s">
        <v>48</v>
      </c>
      <c r="B47" s="18">
        <v>175433.92240000021</v>
      </c>
      <c r="F47" s="2"/>
    </row>
    <row r="48" spans="1:6" ht="16.2" thickBot="1" x14ac:dyDescent="0.35">
      <c r="A48" s="11" t="s">
        <v>12</v>
      </c>
      <c r="B48" s="15">
        <v>178124.08099999995</v>
      </c>
      <c r="C48" s="5"/>
      <c r="D48" s="5"/>
      <c r="E48" s="5"/>
      <c r="F48" s="13"/>
    </row>
    <row r="49" spans="1:6" ht="16.2" thickBot="1" x14ac:dyDescent="0.35"/>
    <row r="50" spans="1:6" ht="16.2" thickBot="1" x14ac:dyDescent="0.35">
      <c r="A50" s="38" t="s">
        <v>1626</v>
      </c>
      <c r="B50" s="39"/>
      <c r="C50" s="39"/>
      <c r="D50" s="39"/>
      <c r="E50" s="39"/>
      <c r="F50" s="40"/>
    </row>
    <row r="51" spans="1:6" ht="16.2" thickBot="1" x14ac:dyDescent="0.35">
      <c r="A51" s="19" t="s">
        <v>1621</v>
      </c>
      <c r="B51" s="20" t="s">
        <v>1613</v>
      </c>
      <c r="F51" s="2"/>
    </row>
    <row r="52" spans="1:6" x14ac:dyDescent="0.3">
      <c r="A52" s="25">
        <v>2000</v>
      </c>
      <c r="B52" s="14">
        <v>124.173</v>
      </c>
      <c r="F52" s="2"/>
    </row>
    <row r="53" spans="1:6" x14ac:dyDescent="0.3">
      <c r="A53" s="10">
        <v>2011</v>
      </c>
      <c r="B53" s="18">
        <v>78131.566599999976</v>
      </c>
      <c r="F53" s="2"/>
    </row>
    <row r="54" spans="1:6" x14ac:dyDescent="0.3">
      <c r="A54" s="10">
        <v>2012</v>
      </c>
      <c r="B54" s="18">
        <v>130476.85979999998</v>
      </c>
      <c r="F54" s="2"/>
    </row>
    <row r="55" spans="1:6" x14ac:dyDescent="0.3">
      <c r="A55" s="10">
        <v>2014</v>
      </c>
      <c r="B55" s="18">
        <v>131684.84260000006</v>
      </c>
      <c r="F55" s="2"/>
    </row>
    <row r="56" spans="1:6" x14ac:dyDescent="0.3">
      <c r="A56" s="10">
        <v>2015</v>
      </c>
      <c r="B56" s="18">
        <v>130942.78019999999</v>
      </c>
      <c r="F56" s="2"/>
    </row>
    <row r="57" spans="1:6" x14ac:dyDescent="0.3">
      <c r="A57" s="10">
        <v>2016</v>
      </c>
      <c r="B57" s="18">
        <v>132113.36980000007</v>
      </c>
      <c r="F57" s="2"/>
    </row>
    <row r="58" spans="1:6" x14ac:dyDescent="0.3">
      <c r="A58" s="10">
        <v>2017</v>
      </c>
      <c r="B58" s="18">
        <v>133103.90699999989</v>
      </c>
      <c r="F58" s="2"/>
    </row>
    <row r="59" spans="1:6" x14ac:dyDescent="0.3">
      <c r="A59" s="10">
        <v>2018</v>
      </c>
      <c r="B59" s="18">
        <v>204522.25700000025</v>
      </c>
      <c r="F59" s="2"/>
    </row>
    <row r="60" spans="1:6" x14ac:dyDescent="0.3">
      <c r="A60" s="10">
        <v>2020</v>
      </c>
      <c r="B60" s="18">
        <v>129103.96039999987</v>
      </c>
      <c r="F60" s="2"/>
    </row>
    <row r="61" spans="1:6" ht="16.2" thickBot="1" x14ac:dyDescent="0.35">
      <c r="A61" s="11">
        <v>2022</v>
      </c>
      <c r="B61" s="15">
        <v>131477.77639999994</v>
      </c>
      <c r="C61" s="5"/>
      <c r="D61" s="5"/>
      <c r="E61" s="5"/>
      <c r="F61" s="13"/>
    </row>
    <row r="62" spans="1:6" ht="16.2" thickBot="1" x14ac:dyDescent="0.35"/>
    <row r="63" spans="1:6" ht="16.2" thickBot="1" x14ac:dyDescent="0.35">
      <c r="A63" s="38" t="s">
        <v>1627</v>
      </c>
      <c r="B63" s="39"/>
      <c r="C63" s="39"/>
      <c r="D63" s="39"/>
      <c r="E63" s="39"/>
      <c r="F63" s="40"/>
    </row>
    <row r="64" spans="1:6" ht="16.2" thickBot="1" x14ac:dyDescent="0.35">
      <c r="A64" s="19" t="s">
        <v>1621</v>
      </c>
      <c r="B64" s="20" t="s">
        <v>1613</v>
      </c>
      <c r="F64" s="2"/>
    </row>
    <row r="65" spans="1:6" x14ac:dyDescent="0.3">
      <c r="A65" s="25" t="s">
        <v>30</v>
      </c>
      <c r="B65" s="14">
        <v>248991.58600000024</v>
      </c>
      <c r="F65" s="2"/>
    </row>
    <row r="66" spans="1:6" x14ac:dyDescent="0.3">
      <c r="A66" s="10" t="s">
        <v>15</v>
      </c>
      <c r="B66" s="18">
        <v>507895.7363999993</v>
      </c>
      <c r="F66" s="2"/>
    </row>
    <row r="67" spans="1:6" ht="16.2" thickBot="1" x14ac:dyDescent="0.35">
      <c r="A67" s="11" t="s">
        <v>26</v>
      </c>
      <c r="B67" s="15">
        <v>444794.17039999936</v>
      </c>
      <c r="F67" s="2"/>
    </row>
    <row r="68" spans="1:6" x14ac:dyDescent="0.3">
      <c r="A68" s="1"/>
      <c r="F68" s="2"/>
    </row>
    <row r="69" spans="1:6" x14ac:dyDescent="0.3">
      <c r="A69" s="1"/>
      <c r="F69" s="2"/>
    </row>
    <row r="70" spans="1:6" x14ac:dyDescent="0.3">
      <c r="A70" s="1"/>
      <c r="F70" s="2"/>
    </row>
    <row r="71" spans="1:6" ht="16.2" thickBot="1" x14ac:dyDescent="0.35">
      <c r="A71" s="12"/>
      <c r="B71" s="5"/>
      <c r="C71" s="5"/>
      <c r="D71" s="5"/>
      <c r="E71" s="5"/>
      <c r="F71" s="13"/>
    </row>
    <row r="72" spans="1:6" ht="16.2" thickBot="1" x14ac:dyDescent="0.35"/>
    <row r="73" spans="1:6" ht="16.2" thickBot="1" x14ac:dyDescent="0.35">
      <c r="A73" s="38" t="s">
        <v>1628</v>
      </c>
      <c r="B73" s="39"/>
      <c r="C73" s="39"/>
      <c r="D73" s="39"/>
      <c r="E73" s="40"/>
    </row>
    <row r="74" spans="1:6" ht="16.2" thickBot="1" x14ac:dyDescent="0.35">
      <c r="A74" s="19" t="s">
        <v>1621</v>
      </c>
      <c r="B74" s="20" t="s">
        <v>1613</v>
      </c>
      <c r="E74" s="2"/>
    </row>
    <row r="75" spans="1:6" x14ac:dyDescent="0.3">
      <c r="A75" s="25" t="s">
        <v>21</v>
      </c>
      <c r="B75" s="14">
        <v>472133.03319999954</v>
      </c>
      <c r="E75" s="2"/>
    </row>
    <row r="76" spans="1:6" x14ac:dyDescent="0.3">
      <c r="A76" s="10" t="s">
        <v>34</v>
      </c>
      <c r="B76" s="18">
        <v>393150.64759999956</v>
      </c>
      <c r="E76" s="2"/>
    </row>
    <row r="77" spans="1:6" ht="16.2" thickBot="1" x14ac:dyDescent="0.35">
      <c r="A77" s="11" t="s">
        <v>14</v>
      </c>
      <c r="B77" s="15">
        <v>336397.81199999945</v>
      </c>
      <c r="E77" s="2"/>
    </row>
    <row r="78" spans="1:6" x14ac:dyDescent="0.3">
      <c r="A78" s="27" t="s">
        <v>1629</v>
      </c>
      <c r="B78" s="26" t="s">
        <v>1608</v>
      </c>
      <c r="E78" s="2"/>
    </row>
    <row r="79" spans="1:6" x14ac:dyDescent="0.3">
      <c r="A79" s="28" t="str" cm="1">
        <f t="array" ref="A79:B81">A75:B77</f>
        <v>Tier 3</v>
      </c>
      <c r="B79" s="30">
        <v>472133.03319999954</v>
      </c>
      <c r="E79" s="2"/>
    </row>
    <row r="80" spans="1:6" x14ac:dyDescent="0.3">
      <c r="A80" s="28" t="str">
        <v>Tier 2</v>
      </c>
      <c r="B80" s="30">
        <v>393150.64759999956</v>
      </c>
      <c r="E80" s="2"/>
    </row>
    <row r="81" spans="1:5" ht="16.2" thickBot="1" x14ac:dyDescent="0.35">
      <c r="A81" s="29" t="str">
        <v>Tier 1</v>
      </c>
      <c r="B81" s="31">
        <v>336397.81199999945</v>
      </c>
      <c r="C81" s="5"/>
      <c r="D81" s="5"/>
      <c r="E81" s="13"/>
    </row>
    <row r="82" spans="1:5" ht="16.2" thickBot="1" x14ac:dyDescent="0.35"/>
    <row r="83" spans="1:5" ht="16.2" thickBot="1" x14ac:dyDescent="0.35">
      <c r="A83" s="38" t="s">
        <v>1630</v>
      </c>
      <c r="B83" s="39"/>
      <c r="C83" s="39"/>
      <c r="D83" s="39"/>
      <c r="E83" s="40"/>
    </row>
    <row r="84" spans="1:5" ht="16.2" thickBot="1" x14ac:dyDescent="0.35">
      <c r="A84" s="19" t="s">
        <v>1621</v>
      </c>
      <c r="B84" s="20" t="s">
        <v>1613</v>
      </c>
      <c r="E84" s="2"/>
    </row>
    <row r="85" spans="1:5" x14ac:dyDescent="0.3">
      <c r="A85" s="25" t="s">
        <v>40</v>
      </c>
      <c r="B85" s="14">
        <v>151939.149</v>
      </c>
      <c r="E85" s="2"/>
    </row>
    <row r="86" spans="1:5" x14ac:dyDescent="0.3">
      <c r="A86" s="10" t="s">
        <v>46</v>
      </c>
      <c r="B86" s="18">
        <v>130714.67460000006</v>
      </c>
      <c r="E86" s="2"/>
    </row>
    <row r="87" spans="1:5" x14ac:dyDescent="0.3">
      <c r="A87" s="10" t="s">
        <v>22</v>
      </c>
      <c r="B87" s="18">
        <v>131477.77639999994</v>
      </c>
      <c r="E87" s="2"/>
    </row>
    <row r="88" spans="1:5" ht="16.2" thickBot="1" x14ac:dyDescent="0.35">
      <c r="A88" s="11" t="s">
        <v>16</v>
      </c>
      <c r="B88" s="15">
        <v>787549.89280000131</v>
      </c>
      <c r="E88" s="2"/>
    </row>
    <row r="89" spans="1:5" x14ac:dyDescent="0.3">
      <c r="A89" s="1"/>
      <c r="E89" s="2"/>
    </row>
    <row r="90" spans="1:5" x14ac:dyDescent="0.3">
      <c r="A90" s="1"/>
      <c r="E90" s="2"/>
    </row>
    <row r="91" spans="1:5" ht="16.2" thickBot="1" x14ac:dyDescent="0.35">
      <c r="A91" s="12"/>
      <c r="B91" s="5"/>
      <c r="C91" s="5"/>
      <c r="D91" s="5"/>
      <c r="E91" s="13"/>
    </row>
    <row r="92" spans="1:5" ht="16.2" thickBot="1" x14ac:dyDescent="0.35">
      <c r="A92" s="1"/>
      <c r="E92" s="2"/>
    </row>
    <row r="93" spans="1:5" ht="16.2" thickBot="1" x14ac:dyDescent="0.35">
      <c r="A93" s="19" t="s">
        <v>1621</v>
      </c>
      <c r="B93" s="20" t="s">
        <v>1614</v>
      </c>
      <c r="E93" s="2"/>
    </row>
    <row r="94" spans="1:5" x14ac:dyDescent="0.3">
      <c r="A94" s="25" t="s">
        <v>40</v>
      </c>
      <c r="B94" s="32">
        <v>140.29468975069253</v>
      </c>
      <c r="E94" s="2"/>
    </row>
    <row r="95" spans="1:5" x14ac:dyDescent="0.3">
      <c r="A95" s="10" t="s">
        <v>46</v>
      </c>
      <c r="B95" s="33">
        <v>139.80179101604284</v>
      </c>
      <c r="E95" s="2"/>
    </row>
    <row r="96" spans="1:5" x14ac:dyDescent="0.3">
      <c r="A96" s="10" t="s">
        <v>22</v>
      </c>
      <c r="B96" s="33">
        <v>141.67863836206891</v>
      </c>
      <c r="E96" s="2"/>
    </row>
    <row r="97" spans="1:5" ht="16.2" thickBot="1" x14ac:dyDescent="0.35">
      <c r="A97" s="11" t="s">
        <v>16</v>
      </c>
      <c r="B97" s="34">
        <v>141.21389506903375</v>
      </c>
      <c r="E97" s="2"/>
    </row>
    <row r="98" spans="1:5" x14ac:dyDescent="0.3">
      <c r="A98" s="1"/>
      <c r="E98" s="2"/>
    </row>
    <row r="99" spans="1:5" ht="16.2" thickBot="1" x14ac:dyDescent="0.35">
      <c r="A99" s="1"/>
      <c r="E99" s="2"/>
    </row>
    <row r="100" spans="1:5" ht="16.2" thickBot="1" x14ac:dyDescent="0.35">
      <c r="A100" s="19" t="s">
        <v>1621</v>
      </c>
      <c r="B100" s="20" t="s">
        <v>1618</v>
      </c>
      <c r="E100" s="2"/>
    </row>
    <row r="101" spans="1:5" x14ac:dyDescent="0.3">
      <c r="A101" s="25" t="s">
        <v>40</v>
      </c>
      <c r="B101" s="35">
        <v>1083</v>
      </c>
      <c r="E101" s="2"/>
    </row>
    <row r="102" spans="1:5" x14ac:dyDescent="0.3">
      <c r="A102" s="10" t="s">
        <v>46</v>
      </c>
      <c r="B102" s="36">
        <v>935</v>
      </c>
      <c r="E102" s="2"/>
    </row>
    <row r="103" spans="1:5" x14ac:dyDescent="0.3">
      <c r="A103" s="10" t="s">
        <v>22</v>
      </c>
      <c r="B103" s="36">
        <v>928</v>
      </c>
      <c r="E103" s="2"/>
    </row>
    <row r="104" spans="1:5" ht="16.2" thickBot="1" x14ac:dyDescent="0.35">
      <c r="A104" s="11" t="s">
        <v>16</v>
      </c>
      <c r="B104" s="37">
        <v>5577</v>
      </c>
      <c r="E104" s="2"/>
    </row>
    <row r="105" spans="1:5" x14ac:dyDescent="0.3">
      <c r="A105" s="1"/>
      <c r="E105" s="2"/>
    </row>
    <row r="106" spans="1:5" x14ac:dyDescent="0.3">
      <c r="A106" s="1"/>
      <c r="E106" s="2"/>
    </row>
    <row r="107" spans="1:5" x14ac:dyDescent="0.3">
      <c r="A107" s="1"/>
      <c r="E107" s="2"/>
    </row>
    <row r="108" spans="1:5" x14ac:dyDescent="0.3">
      <c r="A108" s="1"/>
      <c r="E108" s="2"/>
    </row>
    <row r="109" spans="1:5" ht="16.2" thickBot="1" x14ac:dyDescent="0.35">
      <c r="A109" s="12"/>
      <c r="B109" s="5"/>
      <c r="C109" s="5"/>
      <c r="D109" s="5"/>
      <c r="E109" s="13"/>
    </row>
  </sheetData>
  <mergeCells count="8">
    <mergeCell ref="A63:F63"/>
    <mergeCell ref="A73:E73"/>
    <mergeCell ref="A83:E83"/>
    <mergeCell ref="A2:D2"/>
    <mergeCell ref="A10:D10"/>
    <mergeCell ref="A20:F20"/>
    <mergeCell ref="A31:F31"/>
    <mergeCell ref="A50:F5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1611</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2000</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Dahsboard</vt:lpstr>
      <vt:lpstr>Design1</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Komal Thakur</cp:lastModifiedBy>
  <dcterms:created xsi:type="dcterms:W3CDTF">2024-06-23T13:11:17Z</dcterms:created>
  <dcterms:modified xsi:type="dcterms:W3CDTF">2025-02-12T14:58:53Z</dcterms:modified>
</cp:coreProperties>
</file>