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4e5abfb0a2631f/Desktop/"/>
    </mc:Choice>
  </mc:AlternateContent>
  <xr:revisionPtr revIDLastSave="0" documentId="8_{BA148549-3F61-4C42-9BD2-D11F2DD739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s" sheetId="1" r:id="rId1"/>
  </sheets>
  <definedNames>
    <definedName name="_xlnm._FilterDatabase" localSheetId="0" hidden="1">cars!$A$1:$N$157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1" l="1"/>
  <c r="D157" i="1"/>
  <c r="D152" i="1"/>
  <c r="D153" i="1"/>
  <c r="D134" i="1"/>
  <c r="D133" i="1"/>
  <c r="D154" i="1"/>
  <c r="D155" i="1"/>
  <c r="D111" i="1"/>
  <c r="D100" i="1"/>
  <c r="D99" i="1"/>
  <c r="D128" i="1"/>
  <c r="D98" i="1"/>
  <c r="D97" i="1"/>
  <c r="D156" i="1"/>
  <c r="D73" i="1"/>
  <c r="D67" i="1"/>
  <c r="D151" i="1"/>
  <c r="D129" i="1"/>
  <c r="D51" i="1"/>
  <c r="D136" i="1"/>
  <c r="D124" i="1"/>
  <c r="D108" i="1"/>
  <c r="D107" i="1"/>
  <c r="D101" i="1"/>
  <c r="D76" i="1"/>
  <c r="D142" i="1"/>
  <c r="D75" i="1"/>
  <c r="D45" i="1"/>
  <c r="D79" i="1"/>
  <c r="D20" i="1"/>
  <c r="D110" i="1"/>
  <c r="D35" i="1"/>
  <c r="D118" i="1"/>
  <c r="D29" i="1"/>
  <c r="D9" i="1"/>
  <c r="D135" i="1"/>
  <c r="F4" i="1"/>
  <c r="L17" i="1"/>
  <c r="N110" i="1"/>
  <c r="N39" i="1"/>
</calcChain>
</file>

<file path=xl/sharedStrings.xml><?xml version="1.0" encoding="utf-8"?>
<sst xmlns="http://schemas.openxmlformats.org/spreadsheetml/2006/main" count="326" uniqueCount="199">
  <si>
    <t>manufact</t>
  </si>
  <si>
    <t>model</t>
  </si>
  <si>
    <t>sales</t>
  </si>
  <si>
    <t>resale</t>
  </si>
  <si>
    <t>type</t>
  </si>
  <si>
    <t>price</t>
  </si>
  <si>
    <t>engine_s</t>
  </si>
  <si>
    <t>horsepow</t>
  </si>
  <si>
    <t>wheelbas</t>
  </si>
  <si>
    <t>width</t>
  </si>
  <si>
    <t>length</t>
  </si>
  <si>
    <t>curb_wgt</t>
  </si>
  <si>
    <t>fuel_cap</t>
  </si>
  <si>
    <t>mpg</t>
  </si>
  <si>
    <t>Acura</t>
  </si>
  <si>
    <t>Integra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</si>
  <si>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</si>
  <si>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</si>
  <si>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</si>
  <si>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</si>
  <si>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</si>
  <si>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</si>
  <si>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</si>
  <si>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</si>
  <si>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</si>
  <si>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</si>
  <si>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</si>
  <si>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</si>
  <si>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</si>
  <si>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</si>
  <si>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</si>
  <si>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</si>
  <si>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</si>
  <si>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</si>
  <si>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</si>
  <si>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</si>
  <si>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</si>
  <si>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</si>
  <si>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</si>
  <si>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</si>
  <si>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</si>
  <si>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</si>
  <si>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</si>
  <si>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</si>
  <si>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</si>
  <si>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</si>
  <si>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</si>
  <si>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</si>
  <si>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</si>
  <si>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</si>
  <si>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</si>
  <si>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</si>
  <si>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</si>
  <si>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</si>
  <si>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</si>
  <si>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</si>
  <si>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</si>
  <si>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</si>
  <si>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</si>
  <si>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</si>
  <si>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</si>
  <si>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</si>
  <si>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</si>
  <si>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</si>
  <si>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</si>
  <si>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</si>
  <si>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</si>
  <si>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</si>
  <si>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</si>
  <si>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</si>
  <si>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</si>
  <si>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</si>
  <si>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</si>
  <si>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</si>
  <si>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</si>
  <si>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</si>
  <si>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</si>
  <si>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</si>
  <si>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</si>
  <si>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</si>
  <si>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</si>
  <si>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</si>
  <si>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</si>
  <si>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</si>
  <si>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</si>
  <si>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</si>
  <si>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</si>
  <si>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</si>
  <si>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</si>
  <si>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</si>
  <si>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</si>
  <si>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</si>
  <si>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</si>
  <si>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</si>
  <si>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</si>
  <si>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</si>
  <si>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</si>
  <si>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</si>
  <si>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</si>
  <si>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</si>
  <si>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</si>
  <si>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</si>
  <si>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</si>
  <si>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</si>
  <si>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</si>
  <si>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</si>
  <si>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</si>
  <si>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</si>
  <si>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</si>
  <si>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</si>
  <si>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</si>
  <si>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</si>
  <si>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</si>
  <si>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</si>
  <si>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</si>
  <si>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</si>
  <si>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</si>
  <si>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</si>
  <si>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</si>
  <si>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</si>
  <si>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</si>
  <si>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</si>
  <si>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</si>
  <si>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Mercedes-Benz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</si>
  <si>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</si>
  <si>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</si>
  <si>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</si>
  <si>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</si>
  <si>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</si>
  <si>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</si>
  <si>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</si>
  <si>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</si>
  <si>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</si>
  <si>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</si>
  <si>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</si>
  <si>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</si>
  <si>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</si>
  <si>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</si>
  <si>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</si>
  <si>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</si>
  <si>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</si>
  <si>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</si>
  <si>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</si>
  <si>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</si>
  <si>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</si>
  <si>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</si>
  <si>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</si>
  <si>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</si>
  <si>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</si>
  <si>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</si>
  <si>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</si>
  <si>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</si>
  <si>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</si>
  <si>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</si>
  <si>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</si>
  <si>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</si>
  <si>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</si>
  <si>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</si>
  <si>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</si>
  <si>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</si>
  <si>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</si>
  <si>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</si>
  <si>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Cabriolet</t>
  </si>
  <si>
    <t>Saab</t>
  </si>
  <si>
    <t>9-5</t>
  </si>
  <si>
    <t>9-3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</si>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</sst>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tabSelected="1" topLeftCell="A38" zoomScale="45" zoomScaleNormal="110" workbookViewId="0">
      <selection activeCell="F134" sqref="F134"/>
    </sheetView>
  </sheetViews>
  <sheetFormatPr defaultRowHeight="15" x14ac:dyDescent="0.2"/>
  <cols>
    <col min="1" max="1" width="16.6796875" style="4" customWidth="1"/>
    <col min="2" max="2" width="19.1015625" style="4" customWidth="1"/>
    <col min="3" max="3" width="16.8125" style="4" customWidth="1"/>
    <col min="4" max="4" width="18.96484375" style="4" customWidth="1"/>
    <col min="5" max="5" width="10.4921875" style="4" bestFit="1" customWidth="1"/>
    <col min="6" max="6" width="17.75390625" style="4" customWidth="1"/>
    <col min="7" max="7" width="16.0078125" style="4" customWidth="1"/>
    <col min="8" max="8" width="17.62109375" style="4" customWidth="1"/>
    <col min="9" max="9" width="19.234375" style="4" customWidth="1"/>
    <col min="10" max="10" width="17.21875" style="4" customWidth="1"/>
    <col min="11" max="12" width="15.33203125" style="4" customWidth="1"/>
    <col min="13" max="13" width="12.5078125" style="4" customWidth="1"/>
    <col min="14" max="14" width="13.5859375" style="4" customWidth="1"/>
  </cols>
  <sheetData>
    <row r="1" spans="1:14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4" t="s">
        <v>14</v>
      </c>
      <c r="B2" s="4" t="s">
        <v>15</v>
      </c>
      <c r="C2" s="6">
        <v>16.919</v>
      </c>
      <c r="D2" s="6">
        <v>16.36</v>
      </c>
      <c r="E2" s="4">
        <v>1</v>
      </c>
      <c r="F2" s="6">
        <v>21.5</v>
      </c>
      <c r="G2" s="6">
        <v>1.8</v>
      </c>
      <c r="H2" s="6">
        <v>140</v>
      </c>
      <c r="I2" s="6">
        <v>101.2</v>
      </c>
      <c r="J2" s="6">
        <v>67.3</v>
      </c>
      <c r="K2" s="6">
        <v>172.4</v>
      </c>
      <c r="L2" s="6">
        <v>2.6389999999999998</v>
      </c>
      <c r="M2" s="6">
        <v>13.2</v>
      </c>
      <c r="N2" s="6">
        <v>28</v>
      </c>
    </row>
    <row r="3" spans="1:14" x14ac:dyDescent="0.2">
      <c r="A3" s="4" t="s">
        <v>14</v>
      </c>
      <c r="B3" s="4" t="s">
        <v>16</v>
      </c>
      <c r="C3" s="6">
        <v>39.384</v>
      </c>
      <c r="D3" s="6">
        <v>19.875</v>
      </c>
      <c r="E3" s="4">
        <v>1</v>
      </c>
      <c r="F3" s="6">
        <v>28.4</v>
      </c>
      <c r="G3" s="6">
        <v>3.2</v>
      </c>
      <c r="H3" s="6">
        <v>225</v>
      </c>
      <c r="I3" s="6">
        <v>108.1</v>
      </c>
      <c r="J3" s="6">
        <v>70.3</v>
      </c>
      <c r="K3" s="6">
        <v>192.9</v>
      </c>
      <c r="L3" s="6">
        <v>3.5169999999999999</v>
      </c>
      <c r="M3" s="6">
        <v>17.2</v>
      </c>
      <c r="N3" s="6">
        <v>25</v>
      </c>
    </row>
    <row r="4" spans="1:14" x14ac:dyDescent="0.2">
      <c r="A4" s="4" t="s">
        <v>14</v>
      </c>
      <c r="B4" s="4" t="s">
        <v>17</v>
      </c>
      <c r="C4" s="6">
        <v>14.114000000000001</v>
      </c>
      <c r="D4" s="6">
        <v>18.225000000000001</v>
      </c>
      <c r="E4" s="4">
        <v>1</v>
      </c>
      <c r="F4" s="8">
        <f>F3/L3*L4</f>
        <v>28.020471993176006</v>
      </c>
      <c r="G4" s="6">
        <v>3.2</v>
      </c>
      <c r="H4" s="6">
        <v>225</v>
      </c>
      <c r="I4" s="6">
        <v>106.9</v>
      </c>
      <c r="J4" s="6">
        <v>70.599999999999994</v>
      </c>
      <c r="K4" s="6">
        <v>192</v>
      </c>
      <c r="L4" s="6">
        <v>3.47</v>
      </c>
      <c r="M4" s="6">
        <v>17.2</v>
      </c>
      <c r="N4" s="6">
        <v>26</v>
      </c>
    </row>
    <row r="5" spans="1:14" x14ac:dyDescent="0.2">
      <c r="A5" s="4" t="s">
        <v>14</v>
      </c>
      <c r="B5" s="4" t="s">
        <v>18</v>
      </c>
      <c r="C5" s="6">
        <v>8.5879999999999992</v>
      </c>
      <c r="D5" s="6">
        <v>29.725000000000001</v>
      </c>
      <c r="E5" s="4">
        <v>1</v>
      </c>
      <c r="F5" s="6">
        <v>42</v>
      </c>
      <c r="G5" s="6">
        <v>3.5</v>
      </c>
      <c r="H5" s="6">
        <v>210</v>
      </c>
      <c r="I5" s="6">
        <v>114.6</v>
      </c>
      <c r="J5" s="6">
        <v>71.400000000000006</v>
      </c>
      <c r="K5" s="6">
        <v>196.6</v>
      </c>
      <c r="L5" s="6">
        <v>3.85</v>
      </c>
      <c r="M5" s="6">
        <v>18</v>
      </c>
      <c r="N5" s="6">
        <v>22</v>
      </c>
    </row>
    <row r="6" spans="1:14" x14ac:dyDescent="0.2">
      <c r="A6" s="4" t="s">
        <v>19</v>
      </c>
      <c r="B6" s="4" t="s">
        <v>20</v>
      </c>
      <c r="C6" s="6">
        <v>20.396999999999998</v>
      </c>
      <c r="D6" s="6">
        <v>22.254999999999999</v>
      </c>
      <c r="E6" s="4">
        <v>1</v>
      </c>
      <c r="F6" s="6">
        <v>23.99</v>
      </c>
      <c r="G6" s="6">
        <v>1.8</v>
      </c>
      <c r="H6" s="6">
        <v>150</v>
      </c>
      <c r="I6" s="6">
        <v>102.6</v>
      </c>
      <c r="J6" s="6">
        <v>68.2</v>
      </c>
      <c r="K6" s="6">
        <v>178</v>
      </c>
      <c r="L6" s="6">
        <v>2.9980000000000002</v>
      </c>
      <c r="M6" s="6">
        <v>16.399999999999999</v>
      </c>
      <c r="N6" s="6">
        <v>27</v>
      </c>
    </row>
    <row r="7" spans="1:14" x14ac:dyDescent="0.2">
      <c r="A7" s="4" t="s">
        <v>19</v>
      </c>
      <c r="B7" s="4" t="s">
        <v>21</v>
      </c>
      <c r="C7" s="6">
        <v>18.78</v>
      </c>
      <c r="D7" s="6">
        <v>23.555</v>
      </c>
      <c r="E7" s="4">
        <v>1</v>
      </c>
      <c r="F7" s="6">
        <v>33.950000000000003</v>
      </c>
      <c r="G7" s="6">
        <v>2.8</v>
      </c>
      <c r="H7" s="6">
        <v>200</v>
      </c>
      <c r="I7" s="6">
        <v>108.7</v>
      </c>
      <c r="J7" s="6">
        <v>76.099999999999994</v>
      </c>
      <c r="K7" s="6">
        <v>192</v>
      </c>
      <c r="L7" s="6">
        <v>3.5609999999999999</v>
      </c>
      <c r="M7" s="6">
        <v>18.5</v>
      </c>
      <c r="N7" s="6">
        <v>22</v>
      </c>
    </row>
    <row r="8" spans="1:14" x14ac:dyDescent="0.2">
      <c r="A8" s="4" t="s">
        <v>19</v>
      </c>
      <c r="B8" s="4" t="s">
        <v>22</v>
      </c>
      <c r="C8" s="6">
        <v>1.38</v>
      </c>
      <c r="D8" s="6">
        <v>39</v>
      </c>
      <c r="E8" s="4">
        <v>1</v>
      </c>
      <c r="F8" s="6">
        <v>62</v>
      </c>
      <c r="G8" s="6">
        <v>4.2</v>
      </c>
      <c r="H8" s="6">
        <v>310</v>
      </c>
      <c r="I8" s="6">
        <v>113</v>
      </c>
      <c r="J8" s="6">
        <v>74</v>
      </c>
      <c r="K8" s="6">
        <v>198.2</v>
      </c>
      <c r="L8" s="6">
        <v>3.9020000000000001</v>
      </c>
      <c r="M8" s="6">
        <v>23.7</v>
      </c>
      <c r="N8" s="6">
        <v>21</v>
      </c>
    </row>
    <row r="9" spans="1:14" s="2" customFormat="1" x14ac:dyDescent="0.2">
      <c r="A9" s="5" t="s">
        <v>23</v>
      </c>
      <c r="B9" s="5" t="s">
        <v>24</v>
      </c>
      <c r="C9" s="7">
        <v>19.747</v>
      </c>
      <c r="D9" s="8">
        <f>D31/L31*L9</f>
        <v>13.528877551020408</v>
      </c>
      <c r="E9" s="5">
        <v>1</v>
      </c>
      <c r="F9" s="7">
        <v>26.99</v>
      </c>
      <c r="G9" s="7">
        <v>2.5</v>
      </c>
      <c r="H9" s="7">
        <v>170</v>
      </c>
      <c r="I9" s="7">
        <v>107.3</v>
      </c>
      <c r="J9" s="7">
        <v>68.400000000000006</v>
      </c>
      <c r="K9" s="7">
        <v>176</v>
      </c>
      <c r="L9" s="7">
        <v>3.1789999999999998</v>
      </c>
      <c r="M9" s="7">
        <v>16.600000000000001</v>
      </c>
      <c r="N9" s="7">
        <v>26.1</v>
      </c>
    </row>
    <row r="10" spans="1:14" x14ac:dyDescent="0.2">
      <c r="A10" s="4" t="s">
        <v>23</v>
      </c>
      <c r="B10" s="4" t="s">
        <v>25</v>
      </c>
      <c r="C10" s="6">
        <v>9.2309999999999999</v>
      </c>
      <c r="D10" s="6">
        <v>28.675000000000001</v>
      </c>
      <c r="E10" s="4">
        <v>1</v>
      </c>
      <c r="F10" s="6">
        <v>33.4</v>
      </c>
      <c r="G10" s="6">
        <v>2.8</v>
      </c>
      <c r="H10" s="6">
        <v>193</v>
      </c>
      <c r="I10" s="6">
        <v>107.3</v>
      </c>
      <c r="J10" s="6">
        <v>68.5</v>
      </c>
      <c r="K10" s="6">
        <v>176</v>
      </c>
      <c r="L10" s="6">
        <v>3.1970000000000001</v>
      </c>
      <c r="M10" s="6">
        <v>16.600000000000001</v>
      </c>
      <c r="N10" s="6">
        <v>24</v>
      </c>
    </row>
    <row r="11" spans="1:14" x14ac:dyDescent="0.2">
      <c r="A11" s="4" t="s">
        <v>23</v>
      </c>
      <c r="B11" s="4" t="s">
        <v>26</v>
      </c>
      <c r="C11" s="6">
        <v>17.527000000000001</v>
      </c>
      <c r="D11" s="6">
        <v>36.125</v>
      </c>
      <c r="E11" s="4">
        <v>1</v>
      </c>
      <c r="F11" s="6">
        <v>38.9</v>
      </c>
      <c r="G11" s="6">
        <v>2.8</v>
      </c>
      <c r="H11" s="6">
        <v>193</v>
      </c>
      <c r="I11" s="6">
        <v>111.4</v>
      </c>
      <c r="J11" s="6">
        <v>70.900000000000006</v>
      </c>
      <c r="K11" s="6">
        <v>188</v>
      </c>
      <c r="L11" s="6">
        <v>3.472</v>
      </c>
      <c r="M11" s="6">
        <v>18.5</v>
      </c>
      <c r="N11" s="6">
        <v>24.8</v>
      </c>
    </row>
    <row r="12" spans="1:14" x14ac:dyDescent="0.2">
      <c r="A12" s="4" t="s">
        <v>27</v>
      </c>
      <c r="B12" s="4" t="s">
        <v>28</v>
      </c>
      <c r="C12" s="6">
        <v>91.561000000000007</v>
      </c>
      <c r="D12" s="6">
        <v>12.475</v>
      </c>
      <c r="E12" s="4">
        <v>1</v>
      </c>
      <c r="F12" s="6">
        <v>21.975000000000001</v>
      </c>
      <c r="G12" s="6">
        <v>3.1</v>
      </c>
      <c r="H12" s="6">
        <v>175</v>
      </c>
      <c r="I12" s="6">
        <v>109</v>
      </c>
      <c r="J12" s="6">
        <v>72.7</v>
      </c>
      <c r="K12" s="6">
        <v>194.6</v>
      </c>
      <c r="L12" s="6">
        <v>3.3679999999999999</v>
      </c>
      <c r="M12" s="6">
        <v>17.5</v>
      </c>
      <c r="N12" s="6">
        <v>25</v>
      </c>
    </row>
    <row r="13" spans="1:14" x14ac:dyDescent="0.2">
      <c r="A13" s="4" t="s">
        <v>27</v>
      </c>
      <c r="B13" s="4" t="s">
        <v>29</v>
      </c>
      <c r="C13" s="6">
        <v>39.35</v>
      </c>
      <c r="D13" s="6">
        <v>13.74</v>
      </c>
      <c r="E13" s="4">
        <v>1</v>
      </c>
      <c r="F13" s="6">
        <v>25.3</v>
      </c>
      <c r="G13" s="6">
        <v>3.8</v>
      </c>
      <c r="H13" s="6">
        <v>240</v>
      </c>
      <c r="I13" s="6">
        <v>109</v>
      </c>
      <c r="J13" s="6">
        <v>72.7</v>
      </c>
      <c r="K13" s="6">
        <v>196.2</v>
      </c>
      <c r="L13" s="6">
        <v>3.5430000000000001</v>
      </c>
      <c r="M13" s="6">
        <v>17.5</v>
      </c>
      <c r="N13" s="6">
        <v>23</v>
      </c>
    </row>
    <row r="14" spans="1:14" x14ac:dyDescent="0.2">
      <c r="A14" s="4" t="s">
        <v>27</v>
      </c>
      <c r="B14" s="4" t="s">
        <v>30</v>
      </c>
      <c r="C14" s="6">
        <v>27.850999999999999</v>
      </c>
      <c r="D14" s="6">
        <v>20.190000000000001</v>
      </c>
      <c r="E14" s="4">
        <v>1</v>
      </c>
      <c r="F14" s="6">
        <v>31.965</v>
      </c>
      <c r="G14" s="6">
        <v>3.8</v>
      </c>
      <c r="H14" s="6">
        <v>205</v>
      </c>
      <c r="I14" s="6">
        <v>113.8</v>
      </c>
      <c r="J14" s="6">
        <v>74.7</v>
      </c>
      <c r="K14" s="6">
        <v>206.8</v>
      </c>
      <c r="L14" s="6">
        <v>3.778</v>
      </c>
      <c r="M14" s="6">
        <v>18.5</v>
      </c>
      <c r="N14" s="6">
        <v>24</v>
      </c>
    </row>
    <row r="15" spans="1:14" x14ac:dyDescent="0.2">
      <c r="A15" s="4" t="s">
        <v>27</v>
      </c>
      <c r="B15" s="4" t="s">
        <v>31</v>
      </c>
      <c r="C15" s="6">
        <v>83.257000000000005</v>
      </c>
      <c r="D15" s="6">
        <v>13.36</v>
      </c>
      <c r="E15" s="4">
        <v>1</v>
      </c>
      <c r="F15" s="6">
        <v>27.885000000000002</v>
      </c>
      <c r="G15" s="6">
        <v>3.8</v>
      </c>
      <c r="H15" s="6">
        <v>205</v>
      </c>
      <c r="I15" s="6">
        <v>112.2</v>
      </c>
      <c r="J15" s="6">
        <v>73.5</v>
      </c>
      <c r="K15" s="6">
        <v>200</v>
      </c>
      <c r="L15" s="6">
        <v>3.5910000000000002</v>
      </c>
      <c r="M15" s="6">
        <v>17.5</v>
      </c>
      <c r="N15" s="6">
        <v>25</v>
      </c>
    </row>
    <row r="16" spans="1:14" x14ac:dyDescent="0.2">
      <c r="A16" s="4" t="s">
        <v>32</v>
      </c>
      <c r="B16" s="4" t="s">
        <v>33</v>
      </c>
      <c r="C16" s="6">
        <v>63.728999999999999</v>
      </c>
      <c r="D16" s="6">
        <v>22.524999999999999</v>
      </c>
      <c r="E16" s="4">
        <v>1</v>
      </c>
      <c r="F16" s="6">
        <v>39.895000000000003</v>
      </c>
      <c r="G16" s="6">
        <v>4.5999999999999996</v>
      </c>
      <c r="H16" s="6">
        <v>275</v>
      </c>
      <c r="I16" s="6">
        <v>115.3</v>
      </c>
      <c r="J16" s="6">
        <v>74.5</v>
      </c>
      <c r="K16" s="6">
        <v>207.2</v>
      </c>
      <c r="L16" s="6">
        <v>3.9780000000000002</v>
      </c>
      <c r="M16" s="6">
        <v>18.5</v>
      </c>
      <c r="N16" s="6">
        <v>22</v>
      </c>
    </row>
    <row r="17" spans="1:14" x14ac:dyDescent="0.2">
      <c r="A17" s="4" t="s">
        <v>32</v>
      </c>
      <c r="B17" s="4" t="s">
        <v>34</v>
      </c>
      <c r="C17" s="6">
        <v>15.943</v>
      </c>
      <c r="D17" s="6">
        <v>27.1</v>
      </c>
      <c r="E17" s="4">
        <v>1</v>
      </c>
      <c r="F17" s="6">
        <v>44.475000000000001</v>
      </c>
      <c r="G17" s="6">
        <v>4.5999999999999996</v>
      </c>
      <c r="H17" s="6">
        <v>275</v>
      </c>
      <c r="I17" s="6">
        <v>112.2</v>
      </c>
      <c r="J17" s="6">
        <v>75</v>
      </c>
      <c r="K17" s="6">
        <v>201</v>
      </c>
      <c r="L17" s="8">
        <f>L16/F16*F17</f>
        <v>4.4346797844341399</v>
      </c>
      <c r="M17" s="6">
        <v>18.5</v>
      </c>
      <c r="N17" s="6">
        <v>22</v>
      </c>
    </row>
    <row r="18" spans="1:14" x14ac:dyDescent="0.2">
      <c r="A18" s="4" t="s">
        <v>32</v>
      </c>
      <c r="B18" s="4" t="s">
        <v>35</v>
      </c>
      <c r="C18" s="6">
        <v>6.5359999999999996</v>
      </c>
      <c r="D18" s="6">
        <v>25.725000000000001</v>
      </c>
      <c r="E18" s="4">
        <v>1</v>
      </c>
      <c r="F18" s="6">
        <v>39.664999999999999</v>
      </c>
      <c r="G18" s="6">
        <v>4.5999999999999996</v>
      </c>
      <c r="H18" s="6">
        <v>275</v>
      </c>
      <c r="I18" s="6">
        <v>108</v>
      </c>
      <c r="J18" s="6">
        <v>75.5</v>
      </c>
      <c r="K18" s="6">
        <v>200.6</v>
      </c>
      <c r="L18" s="6">
        <v>3.843</v>
      </c>
      <c r="M18" s="6">
        <v>19</v>
      </c>
      <c r="N18" s="6">
        <v>22</v>
      </c>
    </row>
    <row r="19" spans="1:14" x14ac:dyDescent="0.2">
      <c r="A19" s="4" t="s">
        <v>32</v>
      </c>
      <c r="B19" s="4" t="s">
        <v>36</v>
      </c>
      <c r="C19" s="6">
        <v>11.185</v>
      </c>
      <c r="D19" s="6">
        <v>18.225000000000001</v>
      </c>
      <c r="E19" s="4">
        <v>1</v>
      </c>
      <c r="F19" s="6">
        <v>31.01</v>
      </c>
      <c r="G19" s="6">
        <v>3</v>
      </c>
      <c r="H19" s="6">
        <v>200</v>
      </c>
      <c r="I19" s="6">
        <v>107.4</v>
      </c>
      <c r="J19" s="6">
        <v>70.3</v>
      </c>
      <c r="K19" s="6">
        <v>194.8</v>
      </c>
      <c r="L19" s="6">
        <v>3.77</v>
      </c>
      <c r="M19" s="6">
        <v>18</v>
      </c>
      <c r="N19" s="6">
        <v>22</v>
      </c>
    </row>
    <row r="20" spans="1:14" x14ac:dyDescent="0.2">
      <c r="A20" s="4" t="s">
        <v>32</v>
      </c>
      <c r="B20" s="4" t="s">
        <v>37</v>
      </c>
      <c r="C20" s="6">
        <v>14.785</v>
      </c>
      <c r="D20" s="9">
        <f>(D41/H41)*H20</f>
        <v>16.696956521739132</v>
      </c>
      <c r="E20" s="4">
        <v>2</v>
      </c>
      <c r="F20" s="6">
        <v>46.225000000000001</v>
      </c>
      <c r="G20" s="6">
        <v>5.7</v>
      </c>
      <c r="H20" s="6">
        <v>255</v>
      </c>
      <c r="I20" s="6">
        <v>117.5</v>
      </c>
      <c r="J20" s="6">
        <v>77</v>
      </c>
      <c r="K20" s="6">
        <v>201.2</v>
      </c>
      <c r="L20" s="6">
        <v>5.5720000000000001</v>
      </c>
      <c r="M20" s="6">
        <v>30</v>
      </c>
      <c r="N20" s="6">
        <v>15</v>
      </c>
    </row>
    <row r="21" spans="1:14" x14ac:dyDescent="0.2">
      <c r="A21" s="4" t="s">
        <v>38</v>
      </c>
      <c r="B21" s="4" t="s">
        <v>39</v>
      </c>
      <c r="C21" s="6">
        <v>145.51900000000001</v>
      </c>
      <c r="D21" s="6">
        <v>9.25</v>
      </c>
      <c r="E21" s="4">
        <v>1</v>
      </c>
      <c r="F21" s="6">
        <v>13.26</v>
      </c>
      <c r="G21" s="6">
        <v>2.2000000000000002</v>
      </c>
      <c r="H21" s="6">
        <v>115</v>
      </c>
      <c r="I21" s="6">
        <v>104.1</v>
      </c>
      <c r="J21" s="6">
        <v>67.900000000000006</v>
      </c>
      <c r="K21" s="6">
        <v>180.9</v>
      </c>
      <c r="L21" s="6">
        <v>2.6760000000000002</v>
      </c>
      <c r="M21" s="6">
        <v>14.3</v>
      </c>
      <c r="N21" s="6">
        <v>27</v>
      </c>
    </row>
    <row r="22" spans="1:14" x14ac:dyDescent="0.2">
      <c r="A22" s="4" t="s">
        <v>38</v>
      </c>
      <c r="B22" s="4" t="s">
        <v>40</v>
      </c>
      <c r="C22" s="6">
        <v>135.126</v>
      </c>
      <c r="D22" s="6">
        <v>11.225</v>
      </c>
      <c r="E22" s="4">
        <v>1</v>
      </c>
      <c r="F22" s="6">
        <v>16.535</v>
      </c>
      <c r="G22" s="6">
        <v>3.1</v>
      </c>
      <c r="H22" s="6">
        <v>170</v>
      </c>
      <c r="I22" s="6">
        <v>107</v>
      </c>
      <c r="J22" s="6">
        <v>69.400000000000006</v>
      </c>
      <c r="K22" s="6">
        <v>190.4</v>
      </c>
      <c r="L22" s="6">
        <v>3.0510000000000002</v>
      </c>
      <c r="M22" s="6">
        <v>15</v>
      </c>
      <c r="N22" s="6">
        <v>25</v>
      </c>
    </row>
    <row r="23" spans="1:14" x14ac:dyDescent="0.2">
      <c r="A23" s="4" t="s">
        <v>38</v>
      </c>
      <c r="B23" s="4" t="s">
        <v>41</v>
      </c>
      <c r="C23" s="6">
        <v>24.629000000000001</v>
      </c>
      <c r="D23" s="6">
        <v>10.31</v>
      </c>
      <c r="E23" s="4">
        <v>1</v>
      </c>
      <c r="F23" s="6">
        <v>18.89</v>
      </c>
      <c r="G23" s="6">
        <v>3.1</v>
      </c>
      <c r="H23" s="6">
        <v>175</v>
      </c>
      <c r="I23" s="6">
        <v>107.5</v>
      </c>
      <c r="J23" s="6">
        <v>72.5</v>
      </c>
      <c r="K23" s="6">
        <v>200.9</v>
      </c>
      <c r="L23" s="6">
        <v>3.33</v>
      </c>
      <c r="M23" s="6">
        <v>16.600000000000001</v>
      </c>
      <c r="N23" s="6">
        <v>25</v>
      </c>
    </row>
    <row r="24" spans="1:14" x14ac:dyDescent="0.2">
      <c r="A24" s="4" t="s">
        <v>38</v>
      </c>
      <c r="B24" s="4" t="s">
        <v>42</v>
      </c>
      <c r="C24" s="6">
        <v>42.593000000000004</v>
      </c>
      <c r="D24" s="6">
        <v>11.525</v>
      </c>
      <c r="E24" s="4">
        <v>1</v>
      </c>
      <c r="F24" s="6">
        <v>19.39</v>
      </c>
      <c r="G24" s="6">
        <v>3.4</v>
      </c>
      <c r="H24" s="6">
        <v>180</v>
      </c>
      <c r="I24" s="6">
        <v>110.5</v>
      </c>
      <c r="J24" s="6">
        <v>72.7</v>
      </c>
      <c r="K24" s="6">
        <v>197.9</v>
      </c>
      <c r="L24" s="6">
        <v>3.34</v>
      </c>
      <c r="M24" s="6">
        <v>17</v>
      </c>
      <c r="N24" s="6">
        <v>27</v>
      </c>
    </row>
    <row r="25" spans="1:14" x14ac:dyDescent="0.2">
      <c r="A25" s="4" t="s">
        <v>38</v>
      </c>
      <c r="B25" s="4" t="s">
        <v>43</v>
      </c>
      <c r="C25" s="6">
        <v>26.402000000000001</v>
      </c>
      <c r="D25" s="6">
        <v>13.025</v>
      </c>
      <c r="E25" s="4">
        <v>1</v>
      </c>
      <c r="F25" s="6">
        <v>24.34</v>
      </c>
      <c r="G25" s="6">
        <v>3.8</v>
      </c>
      <c r="H25" s="6">
        <v>200</v>
      </c>
      <c r="I25" s="6">
        <v>101.1</v>
      </c>
      <c r="J25" s="6">
        <v>74.099999999999994</v>
      </c>
      <c r="K25" s="6">
        <v>193.2</v>
      </c>
      <c r="L25" s="6">
        <v>3.5</v>
      </c>
      <c r="M25" s="6">
        <v>16.8</v>
      </c>
      <c r="N25" s="6">
        <v>25</v>
      </c>
    </row>
    <row r="26" spans="1:14" x14ac:dyDescent="0.2">
      <c r="A26" s="4" t="s">
        <v>38</v>
      </c>
      <c r="B26" s="4" t="s">
        <v>44</v>
      </c>
      <c r="C26" s="6">
        <v>17.946999999999999</v>
      </c>
      <c r="D26" s="6">
        <v>36.225000000000001</v>
      </c>
      <c r="E26" s="4">
        <v>1</v>
      </c>
      <c r="F26" s="6">
        <v>45.704999999999998</v>
      </c>
      <c r="G26" s="6">
        <v>5.7</v>
      </c>
      <c r="H26" s="6">
        <v>345</v>
      </c>
      <c r="I26" s="6">
        <v>104.5</v>
      </c>
      <c r="J26" s="6">
        <v>73.599999999999994</v>
      </c>
      <c r="K26" s="6">
        <v>179.7</v>
      </c>
      <c r="L26" s="6">
        <v>3.21</v>
      </c>
      <c r="M26" s="6">
        <v>19.100000000000001</v>
      </c>
      <c r="N26" s="6">
        <v>22</v>
      </c>
    </row>
    <row r="27" spans="1:14" x14ac:dyDescent="0.2">
      <c r="A27" s="4" t="s">
        <v>38</v>
      </c>
      <c r="B27" s="4" t="s">
        <v>45</v>
      </c>
      <c r="C27" s="6">
        <v>32.298999999999999</v>
      </c>
      <c r="D27" s="6">
        <v>9.125</v>
      </c>
      <c r="E27" s="4">
        <v>1</v>
      </c>
      <c r="F27" s="6">
        <v>13.96</v>
      </c>
      <c r="G27" s="6">
        <v>1.8</v>
      </c>
      <c r="H27" s="6">
        <v>120</v>
      </c>
      <c r="I27" s="6">
        <v>97.1</v>
      </c>
      <c r="J27" s="6">
        <v>66.7</v>
      </c>
      <c r="K27" s="6">
        <v>174.3</v>
      </c>
      <c r="L27" s="6">
        <v>2.3980000000000001</v>
      </c>
      <c r="M27" s="6">
        <v>13.2</v>
      </c>
      <c r="N27" s="6">
        <v>33</v>
      </c>
    </row>
    <row r="28" spans="1:14" x14ac:dyDescent="0.2">
      <c r="A28" s="4" t="s">
        <v>38</v>
      </c>
      <c r="B28" s="4" t="s">
        <v>46</v>
      </c>
      <c r="C28" s="6">
        <v>21.855</v>
      </c>
      <c r="D28" s="6">
        <v>5.16</v>
      </c>
      <c r="E28" s="4">
        <v>1</v>
      </c>
      <c r="F28" s="6">
        <v>9.2349999999999994</v>
      </c>
      <c r="G28" s="6">
        <v>1</v>
      </c>
      <c r="H28" s="6">
        <v>55</v>
      </c>
      <c r="I28" s="6">
        <v>93.1</v>
      </c>
      <c r="J28" s="6">
        <v>62.6</v>
      </c>
      <c r="K28" s="6">
        <v>149.4</v>
      </c>
      <c r="L28" s="6">
        <v>1.895</v>
      </c>
      <c r="M28" s="6">
        <v>10.3</v>
      </c>
      <c r="N28" s="6">
        <v>45</v>
      </c>
    </row>
    <row r="29" spans="1:14" x14ac:dyDescent="0.2">
      <c r="A29" s="4" t="s">
        <v>38</v>
      </c>
      <c r="B29" s="4" t="s">
        <v>47</v>
      </c>
      <c r="C29" s="6">
        <v>107.995</v>
      </c>
      <c r="D29" s="8">
        <f>D24/L24*L29</f>
        <v>11.694079341317364</v>
      </c>
      <c r="E29" s="4">
        <v>1</v>
      </c>
      <c r="F29" s="6">
        <v>18.89</v>
      </c>
      <c r="G29" s="6">
        <v>3.4</v>
      </c>
      <c r="H29" s="6">
        <v>180</v>
      </c>
      <c r="I29" s="6">
        <v>110.5</v>
      </c>
      <c r="J29" s="6">
        <v>73</v>
      </c>
      <c r="K29" s="6">
        <v>200</v>
      </c>
      <c r="L29" s="6">
        <v>3.3889999999999998</v>
      </c>
      <c r="M29" s="6">
        <v>17</v>
      </c>
      <c r="N29" s="6">
        <v>27</v>
      </c>
    </row>
    <row r="30" spans="1:14" x14ac:dyDescent="0.2">
      <c r="A30" s="4" t="s">
        <v>48</v>
      </c>
      <c r="B30" s="4" t="s">
        <v>49</v>
      </c>
      <c r="C30" s="6">
        <v>7.8540000000000001</v>
      </c>
      <c r="D30" s="6">
        <v>12.36</v>
      </c>
      <c r="E30" s="4">
        <v>1</v>
      </c>
      <c r="F30" s="6">
        <v>19.84</v>
      </c>
      <c r="G30" s="6">
        <v>2.5</v>
      </c>
      <c r="H30" s="6">
        <v>163</v>
      </c>
      <c r="I30" s="6">
        <v>103.7</v>
      </c>
      <c r="J30" s="6">
        <v>69.7</v>
      </c>
      <c r="K30" s="6">
        <v>190.9</v>
      </c>
      <c r="L30" s="6">
        <v>2.9670000000000001</v>
      </c>
      <c r="M30" s="6">
        <v>15.9</v>
      </c>
      <c r="N30" s="6">
        <v>24</v>
      </c>
    </row>
    <row r="31" spans="1:14" x14ac:dyDescent="0.2">
      <c r="A31" s="4" t="s">
        <v>48</v>
      </c>
      <c r="B31" s="4" t="s">
        <v>50</v>
      </c>
      <c r="C31" s="6">
        <v>32.774999999999999</v>
      </c>
      <c r="D31" s="6">
        <v>14.18</v>
      </c>
      <c r="E31" s="4">
        <v>1</v>
      </c>
      <c r="F31" s="6">
        <v>24.495000000000001</v>
      </c>
      <c r="G31" s="6">
        <v>2.5</v>
      </c>
      <c r="H31" s="6">
        <v>168</v>
      </c>
      <c r="I31" s="6">
        <v>106</v>
      </c>
      <c r="J31" s="6">
        <v>69.2</v>
      </c>
      <c r="K31" s="6">
        <v>193</v>
      </c>
      <c r="L31" s="6">
        <v>3.3319999999999999</v>
      </c>
      <c r="M31" s="6">
        <v>16</v>
      </c>
      <c r="N31" s="6">
        <v>24</v>
      </c>
    </row>
    <row r="32" spans="1:14" x14ac:dyDescent="0.2">
      <c r="A32" s="4" t="s">
        <v>48</v>
      </c>
      <c r="B32" s="4" t="s">
        <v>51</v>
      </c>
      <c r="C32" s="6">
        <v>31.148</v>
      </c>
      <c r="D32" s="6">
        <v>13.725</v>
      </c>
      <c r="E32" s="4">
        <v>1</v>
      </c>
      <c r="F32" s="6">
        <v>22.245000000000001</v>
      </c>
      <c r="G32" s="6">
        <v>2.7</v>
      </c>
      <c r="H32" s="6">
        <v>200</v>
      </c>
      <c r="I32" s="6">
        <v>113</v>
      </c>
      <c r="J32" s="6">
        <v>74.400000000000006</v>
      </c>
      <c r="K32" s="6">
        <v>209.1</v>
      </c>
      <c r="L32" s="6">
        <v>3.452</v>
      </c>
      <c r="M32" s="6">
        <v>17</v>
      </c>
      <c r="N32" s="6">
        <v>26</v>
      </c>
    </row>
    <row r="33" spans="1:14" x14ac:dyDescent="0.2">
      <c r="A33" s="4" t="s">
        <v>48</v>
      </c>
      <c r="B33" s="4" t="s">
        <v>52</v>
      </c>
      <c r="C33" s="6">
        <v>32.305999999999997</v>
      </c>
      <c r="D33" s="6">
        <v>12.64</v>
      </c>
      <c r="E33" s="4">
        <v>1</v>
      </c>
      <c r="F33" s="6">
        <v>16.48</v>
      </c>
      <c r="G33" s="6">
        <v>2</v>
      </c>
      <c r="H33" s="6">
        <v>132</v>
      </c>
      <c r="I33" s="6">
        <v>108</v>
      </c>
      <c r="J33" s="6">
        <v>71</v>
      </c>
      <c r="K33" s="6">
        <v>186</v>
      </c>
      <c r="L33" s="6">
        <v>2.911</v>
      </c>
      <c r="M33" s="6">
        <v>16</v>
      </c>
      <c r="N33" s="6">
        <v>27</v>
      </c>
    </row>
    <row r="34" spans="1:14" x14ac:dyDescent="0.2">
      <c r="A34" s="4" t="s">
        <v>48</v>
      </c>
      <c r="B34" s="4" t="s">
        <v>53</v>
      </c>
      <c r="C34" s="6">
        <v>13.462</v>
      </c>
      <c r="D34" s="6">
        <v>17.324999999999999</v>
      </c>
      <c r="E34" s="4">
        <v>1</v>
      </c>
      <c r="F34" s="6">
        <v>28.34</v>
      </c>
      <c r="G34" s="6">
        <v>3.5</v>
      </c>
      <c r="H34" s="6">
        <v>253</v>
      </c>
      <c r="I34" s="6">
        <v>113</v>
      </c>
      <c r="J34" s="6">
        <v>74.400000000000006</v>
      </c>
      <c r="K34" s="6">
        <v>207.7</v>
      </c>
      <c r="L34" s="6">
        <v>3.5640000000000001</v>
      </c>
      <c r="M34" s="6">
        <v>17</v>
      </c>
      <c r="N34" s="6">
        <v>23</v>
      </c>
    </row>
    <row r="35" spans="1:14" x14ac:dyDescent="0.2">
      <c r="A35" s="4" t="s">
        <v>48</v>
      </c>
      <c r="B35" s="4" t="s">
        <v>54</v>
      </c>
      <c r="C35" s="6">
        <v>30.696000000000002</v>
      </c>
      <c r="D35" s="8">
        <f>D34/L34*L35</f>
        <v>17.339583333333334</v>
      </c>
      <c r="E35" s="4">
        <v>1</v>
      </c>
      <c r="F35" s="6">
        <v>29.184999999999999</v>
      </c>
      <c r="G35" s="6">
        <v>3.5</v>
      </c>
      <c r="H35" s="6">
        <v>253</v>
      </c>
      <c r="I35" s="6">
        <v>113</v>
      </c>
      <c r="J35" s="6">
        <v>74.400000000000006</v>
      </c>
      <c r="K35" s="6">
        <v>197.8</v>
      </c>
      <c r="L35" s="6">
        <v>3.5670000000000002</v>
      </c>
      <c r="M35" s="6">
        <v>17</v>
      </c>
      <c r="N35" s="6">
        <v>23</v>
      </c>
    </row>
    <row r="36" spans="1:14" x14ac:dyDescent="0.2">
      <c r="A36" s="4" t="s">
        <v>55</v>
      </c>
      <c r="B36" s="4" t="s">
        <v>56</v>
      </c>
      <c r="C36" s="6">
        <v>76.034000000000006</v>
      </c>
      <c r="D36" s="6">
        <v>7.75</v>
      </c>
      <c r="E36" s="4">
        <v>1</v>
      </c>
      <c r="F36" s="6">
        <v>12.64</v>
      </c>
      <c r="G36" s="6">
        <v>2</v>
      </c>
      <c r="H36" s="6">
        <v>132</v>
      </c>
      <c r="I36" s="6">
        <v>105</v>
      </c>
      <c r="J36" s="6">
        <v>74.400000000000006</v>
      </c>
      <c r="K36" s="6">
        <v>174.4</v>
      </c>
      <c r="L36" s="6">
        <v>2.5670000000000002</v>
      </c>
      <c r="M36" s="6">
        <v>12.5</v>
      </c>
      <c r="N36" s="6">
        <v>29</v>
      </c>
    </row>
    <row r="37" spans="1:14" x14ac:dyDescent="0.2">
      <c r="A37" s="4" t="s">
        <v>55</v>
      </c>
      <c r="B37" s="4" t="s">
        <v>57</v>
      </c>
      <c r="C37" s="6">
        <v>4.734</v>
      </c>
      <c r="D37" s="6">
        <v>12.545</v>
      </c>
      <c r="E37" s="4">
        <v>1</v>
      </c>
      <c r="F37" s="6">
        <v>19.045000000000002</v>
      </c>
      <c r="G37" s="6">
        <v>2.5</v>
      </c>
      <c r="H37" s="6">
        <v>163</v>
      </c>
      <c r="I37" s="6">
        <v>103.7</v>
      </c>
      <c r="J37" s="6">
        <v>69.099999999999994</v>
      </c>
      <c r="K37" s="6">
        <v>190.2</v>
      </c>
      <c r="L37" s="6">
        <v>2.879</v>
      </c>
      <c r="M37" s="6">
        <v>15.9</v>
      </c>
      <c r="N37" s="6">
        <v>24</v>
      </c>
    </row>
    <row r="38" spans="1:14" x14ac:dyDescent="0.2">
      <c r="A38" s="4" t="s">
        <v>55</v>
      </c>
      <c r="B38" s="4" t="s">
        <v>58</v>
      </c>
      <c r="C38" s="6">
        <v>71.186000000000007</v>
      </c>
      <c r="D38" s="6">
        <v>10.185</v>
      </c>
      <c r="E38" s="4">
        <v>1</v>
      </c>
      <c r="F38" s="6">
        <v>20.23</v>
      </c>
      <c r="G38" s="6">
        <v>2.5</v>
      </c>
      <c r="H38" s="6">
        <v>168</v>
      </c>
      <c r="I38" s="6">
        <v>108</v>
      </c>
      <c r="J38" s="6">
        <v>71</v>
      </c>
      <c r="K38" s="6">
        <v>186</v>
      </c>
      <c r="L38" s="6">
        <v>3.0579999999999998</v>
      </c>
      <c r="M38" s="6">
        <v>16</v>
      </c>
      <c r="N38" s="6">
        <v>24</v>
      </c>
    </row>
    <row r="39" spans="1:14" x14ac:dyDescent="0.2">
      <c r="A39" s="4" t="s">
        <v>55</v>
      </c>
      <c r="B39" s="4" t="s">
        <v>59</v>
      </c>
      <c r="C39" s="6">
        <v>88.028000000000006</v>
      </c>
      <c r="D39" s="6">
        <v>12.275</v>
      </c>
      <c r="E39" s="4">
        <v>1</v>
      </c>
      <c r="F39" s="6">
        <v>22.504999999999999</v>
      </c>
      <c r="G39" s="6">
        <v>2.7</v>
      </c>
      <c r="H39" s="6">
        <v>202</v>
      </c>
      <c r="I39" s="6">
        <v>113</v>
      </c>
      <c r="J39" s="6">
        <v>74.7</v>
      </c>
      <c r="K39" s="6">
        <v>203.7</v>
      </c>
      <c r="L39" s="6">
        <v>3.4889999999999999</v>
      </c>
      <c r="M39" s="6">
        <v>17</v>
      </c>
      <c r="N39" s="8">
        <f>N32/H39*H32</f>
        <v>25.742574257425744</v>
      </c>
    </row>
    <row r="40" spans="1:14" x14ac:dyDescent="0.2">
      <c r="A40" s="4" t="s">
        <v>55</v>
      </c>
      <c r="B40" s="4" t="s">
        <v>60</v>
      </c>
      <c r="C40" s="6">
        <v>0.91600000000000004</v>
      </c>
      <c r="D40" s="6">
        <v>58.47</v>
      </c>
      <c r="E40" s="4">
        <v>1</v>
      </c>
      <c r="F40" s="6">
        <v>69.724999999999994</v>
      </c>
      <c r="G40" s="6">
        <v>8</v>
      </c>
      <c r="H40" s="6">
        <v>450</v>
      </c>
      <c r="I40" s="6">
        <v>96.2</v>
      </c>
      <c r="J40" s="6">
        <v>75.7</v>
      </c>
      <c r="K40" s="6">
        <v>176.7</v>
      </c>
      <c r="L40" s="6">
        <v>3.375</v>
      </c>
      <c r="M40" s="6">
        <v>19</v>
      </c>
      <c r="N40" s="6">
        <v>16</v>
      </c>
    </row>
    <row r="41" spans="1:14" x14ac:dyDescent="0.2">
      <c r="A41" s="4" t="s">
        <v>55</v>
      </c>
      <c r="B41" s="4" t="s">
        <v>61</v>
      </c>
      <c r="C41" s="6">
        <v>227.06100000000001</v>
      </c>
      <c r="D41" s="6">
        <v>15.06</v>
      </c>
      <c r="E41" s="4">
        <v>2</v>
      </c>
      <c r="F41" s="6">
        <v>19.46</v>
      </c>
      <c r="G41" s="6">
        <v>5.2</v>
      </c>
      <c r="H41" s="6">
        <v>230</v>
      </c>
      <c r="I41" s="6">
        <v>138.69999999999999</v>
      </c>
      <c r="J41" s="6">
        <v>79.3</v>
      </c>
      <c r="K41" s="6">
        <v>224.2</v>
      </c>
      <c r="L41" s="6">
        <v>4.47</v>
      </c>
      <c r="M41" s="6">
        <v>26</v>
      </c>
      <c r="N41" s="6">
        <v>17</v>
      </c>
    </row>
    <row r="42" spans="1:14" x14ac:dyDescent="0.2">
      <c r="A42" s="4" t="s">
        <v>55</v>
      </c>
      <c r="B42" s="4" t="s">
        <v>62</v>
      </c>
      <c r="C42" s="6">
        <v>16.766999999999999</v>
      </c>
      <c r="D42" s="6">
        <v>15.51</v>
      </c>
      <c r="E42" s="4">
        <v>2</v>
      </c>
      <c r="F42" s="6">
        <v>21.315000000000001</v>
      </c>
      <c r="G42" s="6">
        <v>3.9</v>
      </c>
      <c r="H42" s="6">
        <v>175</v>
      </c>
      <c r="I42" s="6">
        <v>109.6</v>
      </c>
      <c r="J42" s="6">
        <v>78.8</v>
      </c>
      <c r="K42" s="6">
        <v>192.6</v>
      </c>
      <c r="L42" s="6">
        <v>4.2450000000000001</v>
      </c>
      <c r="M42" s="6">
        <v>32</v>
      </c>
      <c r="N42" s="6">
        <v>15</v>
      </c>
    </row>
    <row r="43" spans="1:14" x14ac:dyDescent="0.2">
      <c r="A43" s="4" t="s">
        <v>55</v>
      </c>
      <c r="B43" s="4" t="s">
        <v>63</v>
      </c>
      <c r="C43" s="6">
        <v>31.038</v>
      </c>
      <c r="D43" s="6">
        <v>13.425000000000001</v>
      </c>
      <c r="E43" s="4">
        <v>2</v>
      </c>
      <c r="F43" s="6">
        <v>18.574999999999999</v>
      </c>
      <c r="G43" s="6">
        <v>3.9</v>
      </c>
      <c r="H43" s="6">
        <v>175</v>
      </c>
      <c r="I43" s="6">
        <v>127.2</v>
      </c>
      <c r="J43" s="6">
        <v>78.8</v>
      </c>
      <c r="K43" s="6">
        <v>208.5</v>
      </c>
      <c r="L43" s="6">
        <v>4.298</v>
      </c>
      <c r="M43" s="6">
        <v>32</v>
      </c>
      <c r="N43" s="6">
        <v>16</v>
      </c>
    </row>
    <row r="44" spans="1:14" x14ac:dyDescent="0.2">
      <c r="A44" s="4" t="s">
        <v>55</v>
      </c>
      <c r="B44" s="4" t="s">
        <v>64</v>
      </c>
      <c r="C44" s="6">
        <v>111.313</v>
      </c>
      <c r="D44" s="6">
        <v>11.26</v>
      </c>
      <c r="E44" s="4">
        <v>2</v>
      </c>
      <c r="F44" s="6">
        <v>16.98</v>
      </c>
      <c r="G44" s="6">
        <v>2.5</v>
      </c>
      <c r="H44" s="6">
        <v>120</v>
      </c>
      <c r="I44" s="6">
        <v>131</v>
      </c>
      <c r="J44" s="6">
        <v>71.5</v>
      </c>
      <c r="K44" s="6">
        <v>215</v>
      </c>
      <c r="L44" s="6">
        <v>3.5569999999999999</v>
      </c>
      <c r="M44" s="6">
        <v>22</v>
      </c>
      <c r="N44" s="6">
        <v>19</v>
      </c>
    </row>
    <row r="45" spans="1:14" x14ac:dyDescent="0.2">
      <c r="A45" s="4" t="s">
        <v>55</v>
      </c>
      <c r="B45" s="4" t="s">
        <v>65</v>
      </c>
      <c r="C45" s="6">
        <v>101.32299999999999</v>
      </c>
      <c r="D45" s="9">
        <f>(D41/H41)*H45</f>
        <v>15.06</v>
      </c>
      <c r="E45" s="4">
        <v>2</v>
      </c>
      <c r="F45" s="6">
        <v>26.31</v>
      </c>
      <c r="G45" s="6">
        <v>5.2</v>
      </c>
      <c r="H45" s="6">
        <v>230</v>
      </c>
      <c r="I45" s="6">
        <v>115.7</v>
      </c>
      <c r="J45" s="6">
        <v>71.7</v>
      </c>
      <c r="K45" s="6">
        <v>193.5</v>
      </c>
      <c r="L45" s="6">
        <v>4.3940000000000001</v>
      </c>
      <c r="M45" s="6">
        <v>25</v>
      </c>
      <c r="N45" s="6">
        <v>17</v>
      </c>
    </row>
    <row r="46" spans="1:14" x14ac:dyDescent="0.2">
      <c r="A46" s="4" t="s">
        <v>55</v>
      </c>
      <c r="B46" s="4" t="s">
        <v>66</v>
      </c>
      <c r="C46" s="6">
        <v>181.749</v>
      </c>
      <c r="D46" s="6">
        <v>12.025</v>
      </c>
      <c r="E46" s="4">
        <v>2</v>
      </c>
      <c r="F46" s="6">
        <v>19.565000000000001</v>
      </c>
      <c r="G46" s="6">
        <v>2.4</v>
      </c>
      <c r="H46" s="6">
        <v>150</v>
      </c>
      <c r="I46" s="6">
        <v>113.3</v>
      </c>
      <c r="J46" s="6">
        <v>76.8</v>
      </c>
      <c r="K46" s="6">
        <v>186.3</v>
      </c>
      <c r="L46" s="6">
        <v>3.5329999999999999</v>
      </c>
      <c r="M46" s="6">
        <v>20</v>
      </c>
      <c r="N46" s="6">
        <v>24</v>
      </c>
    </row>
    <row r="47" spans="1:14" x14ac:dyDescent="0.2">
      <c r="A47" s="4" t="s">
        <v>67</v>
      </c>
      <c r="B47" s="4" t="s">
        <v>68</v>
      </c>
      <c r="C47" s="6">
        <v>70.227000000000004</v>
      </c>
      <c r="D47" s="6">
        <v>7.4249999999999998</v>
      </c>
      <c r="E47" s="4">
        <v>1</v>
      </c>
      <c r="F47" s="6">
        <v>12.07</v>
      </c>
      <c r="G47" s="6">
        <v>2</v>
      </c>
      <c r="H47" s="6">
        <v>110</v>
      </c>
      <c r="I47" s="6">
        <v>98.4</v>
      </c>
      <c r="J47" s="6">
        <v>67</v>
      </c>
      <c r="K47" s="6">
        <v>174.7</v>
      </c>
      <c r="L47" s="6">
        <v>2.468</v>
      </c>
      <c r="M47" s="6">
        <v>12.7</v>
      </c>
      <c r="N47" s="6">
        <v>30</v>
      </c>
    </row>
    <row r="48" spans="1:14" x14ac:dyDescent="0.2">
      <c r="A48" s="4" t="s">
        <v>67</v>
      </c>
      <c r="B48" s="4" t="s">
        <v>69</v>
      </c>
      <c r="C48" s="6">
        <v>113.369</v>
      </c>
      <c r="D48" s="6">
        <v>12.76</v>
      </c>
      <c r="E48" s="4">
        <v>1</v>
      </c>
      <c r="F48" s="6">
        <v>21.56</v>
      </c>
      <c r="G48" s="6">
        <v>3.8</v>
      </c>
      <c r="H48" s="6">
        <v>190</v>
      </c>
      <c r="I48" s="6">
        <v>101.3</v>
      </c>
      <c r="J48" s="6">
        <v>73.099999999999994</v>
      </c>
      <c r="K48" s="6">
        <v>183.2</v>
      </c>
      <c r="L48" s="6">
        <v>3.2029999999999998</v>
      </c>
      <c r="M48" s="6">
        <v>15.7</v>
      </c>
      <c r="N48" s="6">
        <v>24</v>
      </c>
    </row>
    <row r="49" spans="1:14" x14ac:dyDescent="0.2">
      <c r="A49" s="4" t="s">
        <v>67</v>
      </c>
      <c r="B49" s="4" t="s">
        <v>70</v>
      </c>
      <c r="C49" s="6">
        <v>35.067999999999998</v>
      </c>
      <c r="D49" s="6">
        <v>8.8350000000000009</v>
      </c>
      <c r="E49" s="4">
        <v>1</v>
      </c>
      <c r="F49" s="6">
        <v>17.035</v>
      </c>
      <c r="G49" s="6">
        <v>2.5</v>
      </c>
      <c r="H49" s="6">
        <v>170</v>
      </c>
      <c r="I49" s="6">
        <v>106.5</v>
      </c>
      <c r="J49" s="6">
        <v>69.099999999999994</v>
      </c>
      <c r="K49" s="6">
        <v>184.6</v>
      </c>
      <c r="L49" s="6">
        <v>2.7690000000000001</v>
      </c>
      <c r="M49" s="6">
        <v>15</v>
      </c>
      <c r="N49" s="6">
        <v>25</v>
      </c>
    </row>
    <row r="50" spans="1:14" x14ac:dyDescent="0.2">
      <c r="A50" s="4" t="s">
        <v>67</v>
      </c>
      <c r="B50" s="4" t="s">
        <v>71</v>
      </c>
      <c r="C50" s="6">
        <v>245.815</v>
      </c>
      <c r="D50" s="6">
        <v>10.055</v>
      </c>
      <c r="E50" s="4">
        <v>1</v>
      </c>
      <c r="F50" s="6">
        <v>17.885000000000002</v>
      </c>
      <c r="G50" s="6">
        <v>3</v>
      </c>
      <c r="H50" s="6">
        <v>155</v>
      </c>
      <c r="I50" s="6">
        <v>108.5</v>
      </c>
      <c r="J50" s="6">
        <v>73</v>
      </c>
      <c r="K50" s="6">
        <v>197.6</v>
      </c>
      <c r="L50" s="6">
        <v>3.3679999999999999</v>
      </c>
      <c r="M50" s="6">
        <v>16</v>
      </c>
      <c r="N50" s="6">
        <v>24</v>
      </c>
    </row>
    <row r="51" spans="1:14" x14ac:dyDescent="0.2">
      <c r="A51" s="4" t="s">
        <v>67</v>
      </c>
      <c r="B51" s="4" t="s">
        <v>72</v>
      </c>
      <c r="C51" s="6">
        <v>175.67</v>
      </c>
      <c r="D51" s="9">
        <f>(D47/H47)*H51</f>
        <v>7.2225000000000001</v>
      </c>
      <c r="E51" s="4">
        <v>1</v>
      </c>
      <c r="F51" s="6">
        <v>12.315</v>
      </c>
      <c r="G51" s="6">
        <v>2</v>
      </c>
      <c r="H51" s="6">
        <v>107</v>
      </c>
      <c r="I51" s="6">
        <v>103</v>
      </c>
      <c r="J51" s="6">
        <v>66.900000000000006</v>
      </c>
      <c r="K51" s="6">
        <v>174.8</v>
      </c>
      <c r="L51" s="6">
        <v>2.5640000000000001</v>
      </c>
      <c r="M51" s="6">
        <v>13.2</v>
      </c>
      <c r="N51" s="6">
        <v>30</v>
      </c>
    </row>
    <row r="52" spans="1:14" x14ac:dyDescent="0.2">
      <c r="A52" s="4" t="s">
        <v>67</v>
      </c>
      <c r="B52" s="4" t="s">
        <v>73</v>
      </c>
      <c r="C52" s="6">
        <v>63.402999999999999</v>
      </c>
      <c r="D52" s="6">
        <v>14.21</v>
      </c>
      <c r="E52" s="4">
        <v>1</v>
      </c>
      <c r="F52" s="6">
        <v>22.195</v>
      </c>
      <c r="G52" s="6">
        <v>4.5999999999999996</v>
      </c>
      <c r="H52" s="6">
        <v>200</v>
      </c>
      <c r="I52" s="6">
        <v>114.7</v>
      </c>
      <c r="J52" s="6">
        <v>78.2</v>
      </c>
      <c r="K52" s="6">
        <v>212</v>
      </c>
      <c r="L52" s="6">
        <v>3.9079999999999999</v>
      </c>
      <c r="M52" s="6">
        <v>19</v>
      </c>
      <c r="N52" s="6">
        <v>21</v>
      </c>
    </row>
    <row r="53" spans="1:14" x14ac:dyDescent="0.2">
      <c r="A53" s="4" t="s">
        <v>67</v>
      </c>
      <c r="B53" s="4" t="s">
        <v>74</v>
      </c>
      <c r="C53" s="6">
        <v>276.74700000000001</v>
      </c>
      <c r="D53" s="6">
        <v>16.64</v>
      </c>
      <c r="E53" s="4">
        <v>2</v>
      </c>
      <c r="F53" s="6">
        <v>31.93</v>
      </c>
      <c r="G53" s="6">
        <v>4</v>
      </c>
      <c r="H53" s="6">
        <v>210</v>
      </c>
      <c r="I53" s="6">
        <v>111.6</v>
      </c>
      <c r="J53" s="6">
        <v>70.2</v>
      </c>
      <c r="K53" s="6">
        <v>190.7</v>
      </c>
      <c r="L53" s="6">
        <v>3.8759999999999999</v>
      </c>
      <c r="M53" s="6">
        <v>21</v>
      </c>
      <c r="N53" s="6">
        <v>19</v>
      </c>
    </row>
    <row r="54" spans="1:14" x14ac:dyDescent="0.2">
      <c r="A54" s="4" t="s">
        <v>67</v>
      </c>
      <c r="B54" s="4" t="s">
        <v>75</v>
      </c>
      <c r="C54" s="6">
        <v>155.78700000000001</v>
      </c>
      <c r="D54" s="6">
        <v>13.175000000000001</v>
      </c>
      <c r="E54" s="4">
        <v>2</v>
      </c>
      <c r="F54" s="6">
        <v>21.41</v>
      </c>
      <c r="G54" s="6">
        <v>3</v>
      </c>
      <c r="H54" s="6">
        <v>150</v>
      </c>
      <c r="I54" s="6">
        <v>120.7</v>
      </c>
      <c r="J54" s="6">
        <v>76.599999999999994</v>
      </c>
      <c r="K54" s="6">
        <v>200.9</v>
      </c>
      <c r="L54" s="6">
        <v>3.7610000000000001</v>
      </c>
      <c r="M54" s="6">
        <v>26</v>
      </c>
      <c r="N54" s="6">
        <v>21</v>
      </c>
    </row>
    <row r="55" spans="1:14" x14ac:dyDescent="0.2">
      <c r="A55" s="4" t="s">
        <v>67</v>
      </c>
      <c r="B55" s="4" t="s">
        <v>76</v>
      </c>
      <c r="C55" s="6">
        <v>125.33799999999999</v>
      </c>
      <c r="D55" s="6">
        <v>23.574999999999999</v>
      </c>
      <c r="E55" s="4">
        <v>2</v>
      </c>
      <c r="F55" s="6">
        <v>36.134999999999998</v>
      </c>
      <c r="G55" s="6">
        <v>4.5999999999999996</v>
      </c>
      <c r="H55" s="6">
        <v>240</v>
      </c>
      <c r="I55" s="6">
        <v>119</v>
      </c>
      <c r="J55" s="6">
        <v>78.7</v>
      </c>
      <c r="K55" s="6">
        <v>204.6</v>
      </c>
      <c r="L55" s="6">
        <v>4.8079999999999998</v>
      </c>
      <c r="M55" s="6">
        <v>26</v>
      </c>
      <c r="N55" s="6">
        <v>16</v>
      </c>
    </row>
    <row r="56" spans="1:14" x14ac:dyDescent="0.2">
      <c r="A56" s="4" t="s">
        <v>67</v>
      </c>
      <c r="B56" s="4" t="s">
        <v>77</v>
      </c>
      <c r="C56" s="6">
        <v>220.65</v>
      </c>
      <c r="D56" s="6">
        <v>7.85</v>
      </c>
      <c r="E56" s="4">
        <v>2</v>
      </c>
      <c r="F56" s="6">
        <v>12.05</v>
      </c>
      <c r="G56" s="6">
        <v>2.5</v>
      </c>
      <c r="H56" s="6">
        <v>119</v>
      </c>
      <c r="I56" s="6">
        <v>117.5</v>
      </c>
      <c r="J56" s="6">
        <v>69.400000000000006</v>
      </c>
      <c r="K56" s="6">
        <v>200.7</v>
      </c>
      <c r="L56" s="6">
        <v>3.0859999999999999</v>
      </c>
      <c r="M56" s="6">
        <v>20</v>
      </c>
      <c r="N56" s="6">
        <v>23</v>
      </c>
    </row>
    <row r="57" spans="1:14" x14ac:dyDescent="0.2">
      <c r="A57" s="4" t="s">
        <v>67</v>
      </c>
      <c r="B57" s="4" t="s">
        <v>78</v>
      </c>
      <c r="C57" s="6">
        <v>540.56100000000004</v>
      </c>
      <c r="D57" s="6">
        <v>15.074999999999999</v>
      </c>
      <c r="E57" s="4">
        <v>2</v>
      </c>
      <c r="F57" s="6">
        <v>26.934999999999999</v>
      </c>
      <c r="G57" s="6">
        <v>4.5999999999999996</v>
      </c>
      <c r="H57" s="6">
        <v>220</v>
      </c>
      <c r="I57" s="6">
        <v>138.5</v>
      </c>
      <c r="J57" s="6">
        <v>79.099999999999994</v>
      </c>
      <c r="K57" s="6">
        <v>224.5</v>
      </c>
      <c r="L57" s="6">
        <v>4.2409999999999997</v>
      </c>
      <c r="M57" s="6">
        <v>25.1</v>
      </c>
      <c r="N57" s="6">
        <v>18</v>
      </c>
    </row>
    <row r="58" spans="1:14" x14ac:dyDescent="0.2">
      <c r="A58" s="4" t="s">
        <v>79</v>
      </c>
      <c r="B58" s="4" t="s">
        <v>80</v>
      </c>
      <c r="C58" s="6">
        <v>199.685</v>
      </c>
      <c r="D58" s="6">
        <v>9.85</v>
      </c>
      <c r="E58" s="4">
        <v>1</v>
      </c>
      <c r="F58" s="6">
        <v>12.885</v>
      </c>
      <c r="G58" s="6">
        <v>1.6</v>
      </c>
      <c r="H58" s="6">
        <v>106</v>
      </c>
      <c r="I58" s="6">
        <v>103.2</v>
      </c>
      <c r="J58" s="6">
        <v>67.099999999999994</v>
      </c>
      <c r="K58" s="6">
        <v>175.1</v>
      </c>
      <c r="L58" s="6">
        <v>2.339</v>
      </c>
      <c r="M58" s="6">
        <v>11.9</v>
      </c>
      <c r="N58" s="6">
        <v>32</v>
      </c>
    </row>
    <row r="59" spans="1:14" x14ac:dyDescent="0.2">
      <c r="A59" s="4" t="s">
        <v>79</v>
      </c>
      <c r="B59" s="4" t="s">
        <v>81</v>
      </c>
      <c r="C59" s="6">
        <v>230.90199999999999</v>
      </c>
      <c r="D59" s="6">
        <v>13.21</v>
      </c>
      <c r="E59" s="4">
        <v>1</v>
      </c>
      <c r="F59" s="6">
        <v>15.35</v>
      </c>
      <c r="G59" s="6">
        <v>2.2999999999999998</v>
      </c>
      <c r="H59" s="6">
        <v>135</v>
      </c>
      <c r="I59" s="6">
        <v>106.9</v>
      </c>
      <c r="J59" s="6">
        <v>70.3</v>
      </c>
      <c r="K59" s="6">
        <v>188.8</v>
      </c>
      <c r="L59" s="6">
        <v>2.9319999999999999</v>
      </c>
      <c r="M59" s="6">
        <v>17.100000000000001</v>
      </c>
      <c r="N59" s="6">
        <v>27</v>
      </c>
    </row>
    <row r="60" spans="1:14" x14ac:dyDescent="0.2">
      <c r="A60" s="4" t="s">
        <v>79</v>
      </c>
      <c r="B60" s="4" t="s">
        <v>82</v>
      </c>
      <c r="C60" s="6">
        <v>73.203000000000003</v>
      </c>
      <c r="D60" s="6">
        <v>17.71</v>
      </c>
      <c r="E60" s="4">
        <v>2</v>
      </c>
      <c r="F60" s="6">
        <v>20.55</v>
      </c>
      <c r="G60" s="6">
        <v>2</v>
      </c>
      <c r="H60" s="6">
        <v>146</v>
      </c>
      <c r="I60" s="6">
        <v>103.2</v>
      </c>
      <c r="J60" s="6">
        <v>68.900000000000006</v>
      </c>
      <c r="K60" s="6">
        <v>177.6</v>
      </c>
      <c r="L60" s="6">
        <v>3.2189999999999999</v>
      </c>
      <c r="M60" s="6">
        <v>15.3</v>
      </c>
      <c r="N60" s="6">
        <v>24</v>
      </c>
    </row>
    <row r="61" spans="1:14" x14ac:dyDescent="0.2">
      <c r="A61" s="4" t="s">
        <v>79</v>
      </c>
      <c r="B61" s="4" t="s">
        <v>83</v>
      </c>
      <c r="C61" s="6">
        <v>12.855</v>
      </c>
      <c r="D61" s="6">
        <v>17.524999999999999</v>
      </c>
      <c r="E61" s="4">
        <v>2</v>
      </c>
      <c r="F61" s="6">
        <v>26.6</v>
      </c>
      <c r="G61" s="6">
        <v>3.2</v>
      </c>
      <c r="H61" s="6">
        <v>205</v>
      </c>
      <c r="I61" s="6">
        <v>106.4</v>
      </c>
      <c r="J61" s="6">
        <v>70.400000000000006</v>
      </c>
      <c r="K61" s="6">
        <v>178.2</v>
      </c>
      <c r="L61" s="6">
        <v>3.8570000000000002</v>
      </c>
      <c r="M61" s="6">
        <v>21.1</v>
      </c>
      <c r="N61" s="6">
        <v>19</v>
      </c>
    </row>
    <row r="62" spans="1:14" x14ac:dyDescent="0.2">
      <c r="A62" s="4" t="s">
        <v>79</v>
      </c>
      <c r="B62" s="4" t="s">
        <v>84</v>
      </c>
      <c r="C62" s="6">
        <v>76.028999999999996</v>
      </c>
      <c r="D62" s="6">
        <v>19.489999999999998</v>
      </c>
      <c r="E62" s="4">
        <v>2</v>
      </c>
      <c r="F62" s="6">
        <v>26</v>
      </c>
      <c r="G62" s="6">
        <v>3.5</v>
      </c>
      <c r="H62" s="6">
        <v>210</v>
      </c>
      <c r="I62" s="6">
        <v>118.1</v>
      </c>
      <c r="J62" s="6">
        <v>75.599999999999994</v>
      </c>
      <c r="K62" s="6">
        <v>201.2</v>
      </c>
      <c r="L62" s="6">
        <v>4.2880000000000003</v>
      </c>
      <c r="M62" s="6">
        <v>20</v>
      </c>
      <c r="N62" s="6">
        <v>23</v>
      </c>
    </row>
    <row r="63" spans="1:14" x14ac:dyDescent="0.2">
      <c r="A63" s="4" t="s">
        <v>85</v>
      </c>
      <c r="B63" s="4" t="s">
        <v>86</v>
      </c>
      <c r="C63" s="6">
        <v>41.183999999999997</v>
      </c>
      <c r="D63" s="6">
        <v>5.86</v>
      </c>
      <c r="E63" s="4">
        <v>1</v>
      </c>
      <c r="F63" s="6">
        <v>9.6989999999999998</v>
      </c>
      <c r="G63" s="6">
        <v>1.5</v>
      </c>
      <c r="H63" s="6">
        <v>92</v>
      </c>
      <c r="I63" s="6">
        <v>96.1</v>
      </c>
      <c r="J63" s="6">
        <v>65.7</v>
      </c>
      <c r="K63" s="6">
        <v>166.7</v>
      </c>
      <c r="L63" s="6">
        <v>2.2400000000000002</v>
      </c>
      <c r="M63" s="6">
        <v>11.9</v>
      </c>
      <c r="N63" s="6">
        <v>31</v>
      </c>
    </row>
    <row r="64" spans="1:14" x14ac:dyDescent="0.2">
      <c r="A64" s="4" t="s">
        <v>85</v>
      </c>
      <c r="B64" s="4" t="s">
        <v>87</v>
      </c>
      <c r="C64" s="6">
        <v>66.691999999999993</v>
      </c>
      <c r="D64" s="6">
        <v>7.8250000000000002</v>
      </c>
      <c r="E64" s="4">
        <v>1</v>
      </c>
      <c r="F64" s="6">
        <v>11.798999999999999</v>
      </c>
      <c r="G64" s="6">
        <v>2</v>
      </c>
      <c r="H64" s="6">
        <v>140</v>
      </c>
      <c r="I64" s="6">
        <v>100.4</v>
      </c>
      <c r="J64" s="6">
        <v>66.900000000000006</v>
      </c>
      <c r="K64" s="6">
        <v>174</v>
      </c>
      <c r="L64" s="6">
        <v>2.6259999999999999</v>
      </c>
      <c r="M64" s="6">
        <v>14.5</v>
      </c>
      <c r="N64" s="6">
        <v>27</v>
      </c>
    </row>
    <row r="65" spans="1:14" x14ac:dyDescent="0.2">
      <c r="A65" s="4" t="s">
        <v>85</v>
      </c>
      <c r="B65" s="4" t="s">
        <v>88</v>
      </c>
      <c r="C65" s="6">
        <v>29.45</v>
      </c>
      <c r="D65" s="6">
        <v>8.91</v>
      </c>
      <c r="E65" s="4">
        <v>1</v>
      </c>
      <c r="F65" s="6">
        <v>14.999000000000001</v>
      </c>
      <c r="G65" s="6">
        <v>2.4</v>
      </c>
      <c r="H65" s="6">
        <v>148</v>
      </c>
      <c r="I65" s="6">
        <v>106.3</v>
      </c>
      <c r="J65" s="6">
        <v>71.599999999999994</v>
      </c>
      <c r="K65" s="6">
        <v>185.4</v>
      </c>
      <c r="L65" s="6">
        <v>3.0720000000000001</v>
      </c>
      <c r="M65" s="6">
        <v>17.2</v>
      </c>
      <c r="N65" s="6">
        <v>25</v>
      </c>
    </row>
    <row r="66" spans="1:14" x14ac:dyDescent="0.2">
      <c r="A66" s="4" t="s">
        <v>89</v>
      </c>
      <c r="B66" s="4" t="s">
        <v>90</v>
      </c>
      <c r="C66" s="6">
        <v>23.713000000000001</v>
      </c>
      <c r="D66" s="6">
        <v>19.690000000000001</v>
      </c>
      <c r="E66" s="4">
        <v>1</v>
      </c>
      <c r="F66" s="6">
        <v>29.465</v>
      </c>
      <c r="G66" s="6">
        <v>3</v>
      </c>
      <c r="H66" s="6">
        <v>227</v>
      </c>
      <c r="I66" s="6">
        <v>108.3</v>
      </c>
      <c r="J66" s="6">
        <v>70.2</v>
      </c>
      <c r="K66" s="6">
        <v>193.7</v>
      </c>
      <c r="L66" s="6">
        <v>3.3420000000000001</v>
      </c>
      <c r="M66" s="6">
        <v>18.5</v>
      </c>
      <c r="N66" s="6">
        <v>25</v>
      </c>
    </row>
    <row r="67" spans="1:14" x14ac:dyDescent="0.2">
      <c r="A67" s="4" t="s">
        <v>91</v>
      </c>
      <c r="B67" s="4" t="s">
        <v>92</v>
      </c>
      <c r="C67" s="6">
        <v>15.467000000000001</v>
      </c>
      <c r="D67" s="9">
        <f>(D66/H66)*H67</f>
        <v>20.817621145374449</v>
      </c>
      <c r="E67" s="4">
        <v>1</v>
      </c>
      <c r="F67" s="6">
        <v>42.8</v>
      </c>
      <c r="G67" s="6">
        <v>3</v>
      </c>
      <c r="H67" s="6">
        <v>240</v>
      </c>
      <c r="I67" s="6">
        <v>114.5</v>
      </c>
      <c r="J67" s="6">
        <v>71.599999999999994</v>
      </c>
      <c r="K67" s="6">
        <v>191.3</v>
      </c>
      <c r="L67" s="6">
        <v>3.65</v>
      </c>
      <c r="M67" s="6">
        <v>18.399999999999999</v>
      </c>
      <c r="N67" s="6">
        <v>21</v>
      </c>
    </row>
    <row r="68" spans="1:14" x14ac:dyDescent="0.2">
      <c r="A68" s="4" t="s">
        <v>93</v>
      </c>
      <c r="B68" s="4" t="s">
        <v>94</v>
      </c>
      <c r="C68" s="6">
        <v>55.557000000000002</v>
      </c>
      <c r="D68" s="6">
        <v>13.475</v>
      </c>
      <c r="E68" s="4">
        <v>2</v>
      </c>
      <c r="F68" s="6">
        <v>14.46</v>
      </c>
      <c r="G68" s="6">
        <v>2.5</v>
      </c>
      <c r="H68" s="6">
        <v>120</v>
      </c>
      <c r="I68" s="6">
        <v>93.4</v>
      </c>
      <c r="J68" s="6">
        <v>66.7</v>
      </c>
      <c r="K68" s="6">
        <v>152</v>
      </c>
      <c r="L68" s="6">
        <v>3.0449999999999999</v>
      </c>
      <c r="M68" s="6">
        <v>19</v>
      </c>
      <c r="N68" s="6">
        <v>17</v>
      </c>
    </row>
    <row r="69" spans="1:14" x14ac:dyDescent="0.2">
      <c r="A69" s="4" t="s">
        <v>93</v>
      </c>
      <c r="B69" s="4" t="s">
        <v>95</v>
      </c>
      <c r="C69" s="6">
        <v>80.555999999999997</v>
      </c>
      <c r="D69" s="6">
        <v>13.775</v>
      </c>
      <c r="E69" s="4">
        <v>2</v>
      </c>
      <c r="F69" s="6">
        <v>21.62</v>
      </c>
      <c r="G69" s="6">
        <v>4</v>
      </c>
      <c r="H69" s="6">
        <v>190</v>
      </c>
      <c r="I69" s="6">
        <v>101.4</v>
      </c>
      <c r="J69" s="6">
        <v>69.400000000000006</v>
      </c>
      <c r="K69" s="6">
        <v>167.5</v>
      </c>
      <c r="L69" s="6">
        <v>3.194</v>
      </c>
      <c r="M69" s="6">
        <v>20</v>
      </c>
      <c r="N69" s="6">
        <v>20</v>
      </c>
    </row>
    <row r="70" spans="1:14" x14ac:dyDescent="0.2">
      <c r="A70" s="4" t="s">
        <v>93</v>
      </c>
      <c r="B70" s="4" t="s">
        <v>96</v>
      </c>
      <c r="C70" s="6">
        <v>157.04</v>
      </c>
      <c r="D70" s="6">
        <v>18.809999999999999</v>
      </c>
      <c r="E70" s="4">
        <v>2</v>
      </c>
      <c r="F70" s="6">
        <v>26.895</v>
      </c>
      <c r="G70" s="6">
        <v>4</v>
      </c>
      <c r="H70" s="6">
        <v>195</v>
      </c>
      <c r="I70" s="6">
        <v>105.9</v>
      </c>
      <c r="J70" s="6">
        <v>72.3</v>
      </c>
      <c r="K70" s="6">
        <v>181.5</v>
      </c>
      <c r="L70" s="6">
        <v>3.88</v>
      </c>
      <c r="M70" s="6">
        <v>20.5</v>
      </c>
      <c r="N70" s="6">
        <v>19</v>
      </c>
    </row>
    <row r="71" spans="1:14" x14ac:dyDescent="0.2">
      <c r="A71" s="4" t="s">
        <v>97</v>
      </c>
      <c r="B71" s="4" t="s">
        <v>98</v>
      </c>
      <c r="C71" s="6">
        <v>24.071999999999999</v>
      </c>
      <c r="D71" s="6">
        <v>26.975000000000001</v>
      </c>
      <c r="E71" s="4">
        <v>1</v>
      </c>
      <c r="F71" s="6">
        <v>31.504999999999999</v>
      </c>
      <c r="G71" s="6">
        <v>3</v>
      </c>
      <c r="H71" s="6">
        <v>210</v>
      </c>
      <c r="I71" s="6">
        <v>105.1</v>
      </c>
      <c r="J71" s="6">
        <v>70.5</v>
      </c>
      <c r="K71" s="6">
        <v>190.2</v>
      </c>
      <c r="L71" s="6">
        <v>3.3730000000000002</v>
      </c>
      <c r="M71" s="6">
        <v>18.5</v>
      </c>
      <c r="N71" s="6">
        <v>23</v>
      </c>
    </row>
    <row r="72" spans="1:14" x14ac:dyDescent="0.2">
      <c r="A72" s="4" t="s">
        <v>97</v>
      </c>
      <c r="B72" s="4" t="s">
        <v>99</v>
      </c>
      <c r="C72" s="6">
        <v>12.698</v>
      </c>
      <c r="D72" s="6">
        <v>32.075000000000003</v>
      </c>
      <c r="E72" s="4">
        <v>1</v>
      </c>
      <c r="F72" s="6">
        <v>37.805</v>
      </c>
      <c r="G72" s="6">
        <v>3</v>
      </c>
      <c r="H72" s="6">
        <v>225</v>
      </c>
      <c r="I72" s="6">
        <v>110.2</v>
      </c>
      <c r="J72" s="6">
        <v>70.900000000000006</v>
      </c>
      <c r="K72" s="6">
        <v>189.2</v>
      </c>
      <c r="L72" s="6">
        <v>3.6379999999999999</v>
      </c>
      <c r="M72" s="6">
        <v>19.8</v>
      </c>
      <c r="N72" s="6">
        <v>23</v>
      </c>
    </row>
    <row r="73" spans="1:14" x14ac:dyDescent="0.2">
      <c r="A73" s="4" t="s">
        <v>97</v>
      </c>
      <c r="B73" s="4" t="s">
        <v>100</v>
      </c>
      <c r="C73" s="6">
        <v>3.3340000000000001</v>
      </c>
      <c r="D73" s="9">
        <f>(D74/H74)*H73</f>
        <v>41.767241379310342</v>
      </c>
      <c r="E73" s="4">
        <v>1</v>
      </c>
      <c r="F73" s="6">
        <v>46.305</v>
      </c>
      <c r="G73" s="6">
        <v>4</v>
      </c>
      <c r="H73" s="6">
        <v>300</v>
      </c>
      <c r="I73" s="6">
        <v>110.2</v>
      </c>
      <c r="J73" s="6">
        <v>70.900000000000006</v>
      </c>
      <c r="K73" s="6">
        <v>189.2</v>
      </c>
      <c r="L73" s="6">
        <v>3.6930000000000001</v>
      </c>
      <c r="M73" s="6">
        <v>19.8</v>
      </c>
      <c r="N73" s="6">
        <v>21</v>
      </c>
    </row>
    <row r="74" spans="1:14" x14ac:dyDescent="0.2">
      <c r="A74" s="4" t="s">
        <v>97</v>
      </c>
      <c r="B74" s="4" t="s">
        <v>101</v>
      </c>
      <c r="C74" s="6">
        <v>6.375</v>
      </c>
      <c r="D74" s="6">
        <v>40.375</v>
      </c>
      <c r="E74" s="4">
        <v>1</v>
      </c>
      <c r="F74" s="6">
        <v>54.005000000000003</v>
      </c>
      <c r="G74" s="6">
        <v>4</v>
      </c>
      <c r="H74" s="6">
        <v>290</v>
      </c>
      <c r="I74" s="6">
        <v>112.2</v>
      </c>
      <c r="J74" s="6">
        <v>72</v>
      </c>
      <c r="K74" s="6">
        <v>196.7</v>
      </c>
      <c r="L74" s="6">
        <v>3.89</v>
      </c>
      <c r="M74" s="6">
        <v>22.5</v>
      </c>
      <c r="N74" s="6">
        <v>22</v>
      </c>
    </row>
    <row r="75" spans="1:14" x14ac:dyDescent="0.2">
      <c r="A75" s="4" t="s">
        <v>97</v>
      </c>
      <c r="B75" s="4" t="s">
        <v>102</v>
      </c>
      <c r="C75" s="6">
        <v>9.1259999999999994</v>
      </c>
      <c r="D75" s="9">
        <f>(D145/H145)*H75</f>
        <v>34.08</v>
      </c>
      <c r="E75" s="4">
        <v>2</v>
      </c>
      <c r="F75" s="6">
        <v>60.104999999999997</v>
      </c>
      <c r="G75" s="6">
        <v>4.7</v>
      </c>
      <c r="H75" s="6">
        <v>230</v>
      </c>
      <c r="I75" s="6">
        <v>112.2</v>
      </c>
      <c r="J75" s="6">
        <v>76.400000000000006</v>
      </c>
      <c r="K75" s="6">
        <v>192.5</v>
      </c>
      <c r="L75" s="6">
        <v>5.4009999999999998</v>
      </c>
      <c r="M75" s="6">
        <v>25.4</v>
      </c>
      <c r="N75" s="6">
        <v>15</v>
      </c>
    </row>
    <row r="76" spans="1:14" x14ac:dyDescent="0.2">
      <c r="A76" s="4" t="s">
        <v>97</v>
      </c>
      <c r="B76" s="4" t="s">
        <v>103</v>
      </c>
      <c r="C76" s="6">
        <v>51.238</v>
      </c>
      <c r="D76" s="9">
        <f>(D86/H86)*H76</f>
        <v>17.650867052023123</v>
      </c>
      <c r="E76" s="4">
        <v>2</v>
      </c>
      <c r="F76" s="6">
        <v>34.604999999999997</v>
      </c>
      <c r="G76" s="6">
        <v>3</v>
      </c>
      <c r="H76" s="6">
        <v>220</v>
      </c>
      <c r="I76" s="6">
        <v>103</v>
      </c>
      <c r="J76" s="6">
        <v>71.5</v>
      </c>
      <c r="K76" s="6">
        <v>180.1</v>
      </c>
      <c r="L76" s="6">
        <v>3.9</v>
      </c>
      <c r="M76" s="6">
        <v>17.2</v>
      </c>
      <c r="N76" s="6">
        <v>21</v>
      </c>
    </row>
    <row r="77" spans="1:14" x14ac:dyDescent="0.2">
      <c r="A77" s="4" t="s">
        <v>104</v>
      </c>
      <c r="B77" s="4" t="s">
        <v>105</v>
      </c>
      <c r="C77" s="6">
        <v>13.798</v>
      </c>
      <c r="D77" s="6">
        <v>20.524999999999999</v>
      </c>
      <c r="E77" s="4">
        <v>1</v>
      </c>
      <c r="F77" s="6">
        <v>39.08</v>
      </c>
      <c r="G77" s="6">
        <v>4.5999999999999996</v>
      </c>
      <c r="H77" s="6">
        <v>275</v>
      </c>
      <c r="I77" s="6">
        <v>109</v>
      </c>
      <c r="J77" s="6">
        <v>73.599999999999994</v>
      </c>
      <c r="K77" s="6">
        <v>208.5</v>
      </c>
      <c r="L77" s="6">
        <v>3.8679999999999999</v>
      </c>
      <c r="M77" s="6">
        <v>20</v>
      </c>
      <c r="N77" s="6">
        <v>22</v>
      </c>
    </row>
    <row r="78" spans="1:14" x14ac:dyDescent="0.2">
      <c r="A78" s="4" t="s">
        <v>104</v>
      </c>
      <c r="B78" s="4" t="s">
        <v>106</v>
      </c>
      <c r="C78" s="6">
        <v>48.911000000000001</v>
      </c>
      <c r="D78" s="6">
        <v>21.725000000000001</v>
      </c>
      <c r="E78" s="4">
        <v>1</v>
      </c>
      <c r="F78" s="6">
        <v>43.33</v>
      </c>
      <c r="G78" s="6">
        <v>4.5999999999999996</v>
      </c>
      <c r="H78" s="6">
        <v>215</v>
      </c>
      <c r="I78" s="6">
        <v>117.7</v>
      </c>
      <c r="J78" s="6">
        <v>78.2</v>
      </c>
      <c r="K78" s="6">
        <v>215.3</v>
      </c>
      <c r="L78" s="6">
        <v>4.1210000000000004</v>
      </c>
      <c r="M78" s="6">
        <v>19</v>
      </c>
      <c r="N78" s="6">
        <v>21</v>
      </c>
    </row>
    <row r="79" spans="1:14" x14ac:dyDescent="0.2">
      <c r="A79" s="4" t="s">
        <v>104</v>
      </c>
      <c r="B79" s="4" t="s">
        <v>107</v>
      </c>
      <c r="C79" s="6">
        <v>22.925000000000001</v>
      </c>
      <c r="D79" s="9">
        <f>(D45/H45)*H79</f>
        <v>19.643478260869568</v>
      </c>
      <c r="E79" s="4">
        <v>2</v>
      </c>
      <c r="F79" s="6">
        <v>42.66</v>
      </c>
      <c r="G79" s="6">
        <v>5.4</v>
      </c>
      <c r="H79" s="6">
        <v>300</v>
      </c>
      <c r="I79" s="6">
        <v>119</v>
      </c>
      <c r="J79" s="6">
        <v>79.900000000000006</v>
      </c>
      <c r="K79" s="6">
        <v>204.8</v>
      </c>
      <c r="L79" s="6">
        <v>5.3929999999999998</v>
      </c>
      <c r="M79" s="6">
        <v>30</v>
      </c>
      <c r="N79" s="6">
        <v>15</v>
      </c>
    </row>
    <row r="80" spans="1:14" x14ac:dyDescent="0.2">
      <c r="A80" s="4" t="s">
        <v>108</v>
      </c>
      <c r="B80" s="4" t="s">
        <v>109</v>
      </c>
      <c r="C80" s="6">
        <v>26.231999999999999</v>
      </c>
      <c r="D80" s="6">
        <v>8.3249999999999993</v>
      </c>
      <c r="E80" s="4">
        <v>1</v>
      </c>
      <c r="F80" s="6">
        <v>13.987</v>
      </c>
      <c r="G80" s="6">
        <v>1.8</v>
      </c>
      <c r="H80" s="6">
        <v>113</v>
      </c>
      <c r="I80" s="6">
        <v>98.4</v>
      </c>
      <c r="J80" s="6">
        <v>66.5</v>
      </c>
      <c r="K80" s="6">
        <v>173.6</v>
      </c>
      <c r="L80" s="6">
        <v>2.25</v>
      </c>
      <c r="M80" s="6">
        <v>13.2</v>
      </c>
      <c r="N80" s="6">
        <v>30</v>
      </c>
    </row>
    <row r="81" spans="1:14" x14ac:dyDescent="0.2">
      <c r="A81" s="4" t="s">
        <v>108</v>
      </c>
      <c r="B81" s="4" t="s">
        <v>110</v>
      </c>
      <c r="C81" s="6">
        <v>42.540999999999997</v>
      </c>
      <c r="D81" s="6">
        <v>10.395</v>
      </c>
      <c r="E81" s="4">
        <v>1</v>
      </c>
      <c r="F81" s="6">
        <v>19.047000000000001</v>
      </c>
      <c r="G81" s="6">
        <v>2.4</v>
      </c>
      <c r="H81" s="6">
        <v>154</v>
      </c>
      <c r="I81" s="6">
        <v>100.8</v>
      </c>
      <c r="J81" s="6">
        <v>68.900000000000006</v>
      </c>
      <c r="K81" s="6">
        <v>175.4</v>
      </c>
      <c r="L81" s="6">
        <v>2.91</v>
      </c>
      <c r="M81" s="6">
        <v>15.9</v>
      </c>
      <c r="N81" s="6">
        <v>24</v>
      </c>
    </row>
    <row r="82" spans="1:14" x14ac:dyDescent="0.2">
      <c r="A82" s="4" t="s">
        <v>108</v>
      </c>
      <c r="B82" s="4" t="s">
        <v>111</v>
      </c>
      <c r="C82" s="6">
        <v>55.616</v>
      </c>
      <c r="D82" s="6">
        <v>10.595000000000001</v>
      </c>
      <c r="E82" s="4">
        <v>1</v>
      </c>
      <c r="F82" s="6">
        <v>17.356999999999999</v>
      </c>
      <c r="G82" s="6">
        <v>2.4</v>
      </c>
      <c r="H82" s="6">
        <v>145</v>
      </c>
      <c r="I82" s="6">
        <v>103.7</v>
      </c>
      <c r="J82" s="6">
        <v>68.5</v>
      </c>
      <c r="K82" s="6">
        <v>187.8</v>
      </c>
      <c r="L82" s="6">
        <v>2.9449999999999998</v>
      </c>
      <c r="M82" s="6">
        <v>16.3</v>
      </c>
      <c r="N82" s="6">
        <v>25</v>
      </c>
    </row>
    <row r="83" spans="1:14" x14ac:dyDescent="0.2">
      <c r="A83" s="4" t="s">
        <v>108</v>
      </c>
      <c r="B83" s="4" t="s">
        <v>112</v>
      </c>
      <c r="C83" s="6">
        <v>5.7110000000000003</v>
      </c>
      <c r="D83" s="6">
        <v>16.574999999999999</v>
      </c>
      <c r="E83" s="4">
        <v>1</v>
      </c>
      <c r="F83" s="6">
        <v>24.997</v>
      </c>
      <c r="G83" s="6">
        <v>3.5</v>
      </c>
      <c r="H83" s="6">
        <v>210</v>
      </c>
      <c r="I83" s="6">
        <v>107.1</v>
      </c>
      <c r="J83" s="6">
        <v>70.3</v>
      </c>
      <c r="K83" s="6">
        <v>194.1</v>
      </c>
      <c r="L83" s="6">
        <v>3.4430000000000001</v>
      </c>
      <c r="M83" s="6">
        <v>19</v>
      </c>
      <c r="N83" s="6">
        <v>22</v>
      </c>
    </row>
    <row r="84" spans="1:14" x14ac:dyDescent="0.2">
      <c r="A84" s="4" t="s">
        <v>108</v>
      </c>
      <c r="B84" s="4" t="s">
        <v>113</v>
      </c>
      <c r="C84" s="6">
        <v>0.11</v>
      </c>
      <c r="D84" s="6">
        <v>20.94</v>
      </c>
      <c r="E84" s="4">
        <v>1</v>
      </c>
      <c r="F84" s="6">
        <v>25.45</v>
      </c>
      <c r="G84" s="6">
        <v>3</v>
      </c>
      <c r="H84" s="6">
        <v>161</v>
      </c>
      <c r="I84" s="6">
        <v>97.2</v>
      </c>
      <c r="J84" s="6">
        <v>72.400000000000006</v>
      </c>
      <c r="K84" s="6">
        <v>180.3</v>
      </c>
      <c r="L84" s="6">
        <v>3.1309999999999998</v>
      </c>
      <c r="M84" s="6">
        <v>19.8</v>
      </c>
      <c r="N84" s="6">
        <v>21</v>
      </c>
    </row>
    <row r="85" spans="1:14" x14ac:dyDescent="0.2">
      <c r="A85" s="4" t="s">
        <v>108</v>
      </c>
      <c r="B85" s="4" t="s">
        <v>114</v>
      </c>
      <c r="C85" s="6">
        <v>11.337</v>
      </c>
      <c r="D85" s="6">
        <v>19.125</v>
      </c>
      <c r="E85" s="4">
        <v>2</v>
      </c>
      <c r="F85" s="6">
        <v>31.806999999999999</v>
      </c>
      <c r="G85" s="6">
        <v>3.5</v>
      </c>
      <c r="H85" s="6">
        <v>200</v>
      </c>
      <c r="I85" s="6">
        <v>107.3</v>
      </c>
      <c r="J85" s="6">
        <v>69.900000000000006</v>
      </c>
      <c r="K85" s="6">
        <v>186.6</v>
      </c>
      <c r="L85" s="6">
        <v>4.5199999999999996</v>
      </c>
      <c r="M85" s="6">
        <v>24.3</v>
      </c>
      <c r="N85" s="6">
        <v>18</v>
      </c>
    </row>
    <row r="86" spans="1:14" x14ac:dyDescent="0.2">
      <c r="A86" s="4" t="s">
        <v>108</v>
      </c>
      <c r="B86" s="4" t="s">
        <v>115</v>
      </c>
      <c r="C86" s="6">
        <v>39.347999999999999</v>
      </c>
      <c r="D86" s="6">
        <v>13.88</v>
      </c>
      <c r="E86" s="4">
        <v>2</v>
      </c>
      <c r="F86" s="6">
        <v>22.527000000000001</v>
      </c>
      <c r="G86" s="6">
        <v>3</v>
      </c>
      <c r="H86" s="6">
        <v>173</v>
      </c>
      <c r="I86" s="6">
        <v>107.3</v>
      </c>
      <c r="J86" s="6">
        <v>66.7</v>
      </c>
      <c r="K86" s="6">
        <v>178.3</v>
      </c>
      <c r="L86" s="6">
        <v>3.51</v>
      </c>
      <c r="M86" s="6">
        <v>19.5</v>
      </c>
      <c r="N86" s="6">
        <v>20</v>
      </c>
    </row>
    <row r="87" spans="1:14" x14ac:dyDescent="0.2">
      <c r="A87" s="4" t="s">
        <v>116</v>
      </c>
      <c r="B87" s="4" t="s">
        <v>117</v>
      </c>
      <c r="C87" s="6">
        <v>14.351000000000001</v>
      </c>
      <c r="D87" s="6">
        <v>8.8000000000000007</v>
      </c>
      <c r="E87" s="4">
        <v>1</v>
      </c>
      <c r="F87" s="6">
        <v>16.239999999999998</v>
      </c>
      <c r="G87" s="6">
        <v>2</v>
      </c>
      <c r="H87" s="6">
        <v>125</v>
      </c>
      <c r="I87" s="6">
        <v>106.5</v>
      </c>
      <c r="J87" s="6">
        <v>69.099999999999994</v>
      </c>
      <c r="K87" s="6">
        <v>184.8</v>
      </c>
      <c r="L87" s="6">
        <v>2.7690000000000001</v>
      </c>
      <c r="M87" s="6">
        <v>15</v>
      </c>
      <c r="N87" s="6">
        <v>28</v>
      </c>
    </row>
    <row r="88" spans="1:14" x14ac:dyDescent="0.2">
      <c r="A88" s="4" t="s">
        <v>116</v>
      </c>
      <c r="B88" s="4" t="s">
        <v>118</v>
      </c>
      <c r="C88" s="6">
        <v>26.529</v>
      </c>
      <c r="D88" s="6">
        <v>13.89</v>
      </c>
      <c r="E88" s="4">
        <v>1</v>
      </c>
      <c r="F88" s="6">
        <v>16.54</v>
      </c>
      <c r="G88" s="6">
        <v>2</v>
      </c>
      <c r="H88" s="6">
        <v>125</v>
      </c>
      <c r="I88" s="6">
        <v>106.4</v>
      </c>
      <c r="J88" s="6">
        <v>69.599999999999994</v>
      </c>
      <c r="K88" s="6">
        <v>185</v>
      </c>
      <c r="L88" s="6">
        <v>2.8919999999999999</v>
      </c>
      <c r="M88" s="6">
        <v>16</v>
      </c>
      <c r="N88" s="6">
        <v>30</v>
      </c>
    </row>
    <row r="89" spans="1:14" x14ac:dyDescent="0.2">
      <c r="A89" s="4" t="s">
        <v>116</v>
      </c>
      <c r="B89" s="4" t="s">
        <v>119</v>
      </c>
      <c r="C89" s="6">
        <v>67.956000000000003</v>
      </c>
      <c r="D89" s="6">
        <v>11.03</v>
      </c>
      <c r="E89" s="4">
        <v>1</v>
      </c>
      <c r="F89" s="6">
        <v>19.035</v>
      </c>
      <c r="G89" s="6">
        <v>3</v>
      </c>
      <c r="H89" s="6">
        <v>153</v>
      </c>
      <c r="I89" s="6">
        <v>108.5</v>
      </c>
      <c r="J89" s="6">
        <v>73</v>
      </c>
      <c r="K89" s="6">
        <v>199.7</v>
      </c>
      <c r="L89" s="6">
        <v>3.379</v>
      </c>
      <c r="M89" s="6">
        <v>16</v>
      </c>
      <c r="N89" s="6">
        <v>24</v>
      </c>
    </row>
    <row r="90" spans="1:14" x14ac:dyDescent="0.2">
      <c r="A90" s="4" t="s">
        <v>116</v>
      </c>
      <c r="B90" s="4" t="s">
        <v>120</v>
      </c>
      <c r="C90" s="6">
        <v>81.174000000000007</v>
      </c>
      <c r="D90" s="6">
        <v>14.875</v>
      </c>
      <c r="E90" s="4">
        <v>1</v>
      </c>
      <c r="F90" s="6">
        <v>22.605</v>
      </c>
      <c r="G90" s="6">
        <v>4.5999999999999996</v>
      </c>
      <c r="H90" s="6">
        <v>200</v>
      </c>
      <c r="I90" s="6">
        <v>114.7</v>
      </c>
      <c r="J90" s="6">
        <v>78.2</v>
      </c>
      <c r="K90" s="6">
        <v>212</v>
      </c>
      <c r="L90" s="6">
        <v>3.9580000000000002</v>
      </c>
      <c r="M90" s="6">
        <v>19</v>
      </c>
      <c r="N90" s="6">
        <v>21</v>
      </c>
    </row>
    <row r="91" spans="1:14" x14ac:dyDescent="0.2">
      <c r="A91" s="4" t="s">
        <v>116</v>
      </c>
      <c r="B91" s="4" t="s">
        <v>121</v>
      </c>
      <c r="C91" s="6">
        <v>27.609000000000002</v>
      </c>
      <c r="D91" s="6">
        <v>20.43</v>
      </c>
      <c r="E91" s="4">
        <v>2</v>
      </c>
      <c r="F91" s="6">
        <v>27.56</v>
      </c>
      <c r="G91" s="6">
        <v>4</v>
      </c>
      <c r="H91" s="6">
        <v>210</v>
      </c>
      <c r="I91" s="6">
        <v>111.6</v>
      </c>
      <c r="J91" s="6">
        <v>70.2</v>
      </c>
      <c r="K91" s="6">
        <v>190.1</v>
      </c>
      <c r="L91" s="6">
        <v>3.8759999999999999</v>
      </c>
      <c r="M91" s="6">
        <v>21</v>
      </c>
      <c r="N91" s="6">
        <v>18</v>
      </c>
    </row>
    <row r="92" spans="1:14" x14ac:dyDescent="0.2">
      <c r="A92" s="4" t="s">
        <v>116</v>
      </c>
      <c r="B92" s="4" t="s">
        <v>122</v>
      </c>
      <c r="C92" s="6">
        <v>20.38</v>
      </c>
      <c r="D92" s="6">
        <v>14.795</v>
      </c>
      <c r="E92" s="4">
        <v>2</v>
      </c>
      <c r="F92" s="6">
        <v>22.51</v>
      </c>
      <c r="G92" s="6">
        <v>3.3</v>
      </c>
      <c r="H92" s="6">
        <v>170</v>
      </c>
      <c r="I92" s="6">
        <v>112.2</v>
      </c>
      <c r="J92" s="6">
        <v>74.900000000000006</v>
      </c>
      <c r="K92" s="6">
        <v>194.7</v>
      </c>
      <c r="L92" s="6">
        <v>3.944</v>
      </c>
      <c r="M92" s="6">
        <v>20</v>
      </c>
      <c r="N92" s="6">
        <v>21</v>
      </c>
    </row>
    <row r="93" spans="1:14" x14ac:dyDescent="0.2">
      <c r="A93" s="4" t="s">
        <v>123</v>
      </c>
      <c r="B93" s="4" t="s">
        <v>124</v>
      </c>
      <c r="C93" s="6">
        <v>18.391999999999999</v>
      </c>
      <c r="D93" s="6">
        <v>26.05</v>
      </c>
      <c r="E93" s="4">
        <v>1</v>
      </c>
      <c r="F93" s="6">
        <v>31.75</v>
      </c>
      <c r="G93" s="6">
        <v>2.2999999999999998</v>
      </c>
      <c r="H93" s="6">
        <v>185</v>
      </c>
      <c r="I93" s="6">
        <v>105.9</v>
      </c>
      <c r="J93" s="6">
        <v>67.7</v>
      </c>
      <c r="K93" s="6">
        <v>177.4</v>
      </c>
      <c r="L93" s="6">
        <v>3.25</v>
      </c>
      <c r="M93" s="6">
        <v>16.399999999999999</v>
      </c>
      <c r="N93" s="6">
        <v>26</v>
      </c>
    </row>
    <row r="94" spans="1:14" x14ac:dyDescent="0.2">
      <c r="A94" s="4" t="s">
        <v>123</v>
      </c>
      <c r="B94" s="4" t="s">
        <v>125</v>
      </c>
      <c r="C94" s="6">
        <v>27.602</v>
      </c>
      <c r="D94" s="6">
        <v>41.45</v>
      </c>
      <c r="E94" s="4">
        <v>1</v>
      </c>
      <c r="F94" s="6">
        <v>49.9</v>
      </c>
      <c r="G94" s="6">
        <v>3.2</v>
      </c>
      <c r="H94" s="6">
        <v>221</v>
      </c>
      <c r="I94" s="6">
        <v>111.5</v>
      </c>
      <c r="J94" s="6">
        <v>70.8</v>
      </c>
      <c r="K94" s="6">
        <v>189.4</v>
      </c>
      <c r="L94" s="6">
        <v>3.823</v>
      </c>
      <c r="M94" s="6">
        <v>21.1</v>
      </c>
      <c r="N94" s="6">
        <v>25</v>
      </c>
    </row>
    <row r="95" spans="1:14" x14ac:dyDescent="0.2">
      <c r="A95" s="4" t="s">
        <v>123</v>
      </c>
      <c r="B95" s="4" t="s">
        <v>126</v>
      </c>
      <c r="C95" s="6">
        <v>16.774000000000001</v>
      </c>
      <c r="D95" s="6">
        <v>50.375</v>
      </c>
      <c r="E95" s="4">
        <v>1</v>
      </c>
      <c r="F95" s="6">
        <v>69.7</v>
      </c>
      <c r="G95" s="6">
        <v>4.3</v>
      </c>
      <c r="H95" s="6">
        <v>275</v>
      </c>
      <c r="I95" s="6">
        <v>121.5</v>
      </c>
      <c r="J95" s="6">
        <v>73.099999999999994</v>
      </c>
      <c r="K95" s="6">
        <v>203.1</v>
      </c>
      <c r="L95" s="6">
        <v>4.133</v>
      </c>
      <c r="M95" s="6">
        <v>23.2</v>
      </c>
      <c r="N95" s="6">
        <v>21</v>
      </c>
    </row>
    <row r="96" spans="1:14" x14ac:dyDescent="0.2">
      <c r="A96" s="4" t="s">
        <v>123</v>
      </c>
      <c r="B96" s="4" t="s">
        <v>127</v>
      </c>
      <c r="C96" s="6">
        <v>3.3109999999999999</v>
      </c>
      <c r="D96" s="6">
        <v>58.6</v>
      </c>
      <c r="E96" s="4">
        <v>1</v>
      </c>
      <c r="F96" s="6">
        <v>82.6</v>
      </c>
      <c r="G96" s="6">
        <v>5</v>
      </c>
      <c r="H96" s="6">
        <v>302</v>
      </c>
      <c r="I96" s="6">
        <v>99</v>
      </c>
      <c r="J96" s="6">
        <v>71.3</v>
      </c>
      <c r="K96" s="6">
        <v>177.1</v>
      </c>
      <c r="L96" s="6">
        <v>4.125</v>
      </c>
      <c r="M96" s="6">
        <v>21.1</v>
      </c>
      <c r="N96" s="6">
        <v>20</v>
      </c>
    </row>
    <row r="97" spans="1:14" x14ac:dyDescent="0.2">
      <c r="A97" s="4" t="s">
        <v>123</v>
      </c>
      <c r="B97" s="4" t="s">
        <v>128</v>
      </c>
      <c r="C97" s="6">
        <v>7.9980000000000002</v>
      </c>
      <c r="D97" s="9">
        <f>(F93/H93)*H97</f>
        <v>32.608108108108105</v>
      </c>
      <c r="E97" s="4">
        <v>1</v>
      </c>
      <c r="F97" s="6">
        <v>38.9</v>
      </c>
      <c r="G97" s="6">
        <v>2.2999999999999998</v>
      </c>
      <c r="H97" s="6">
        <v>190</v>
      </c>
      <c r="I97" s="6">
        <v>94.5</v>
      </c>
      <c r="J97" s="6">
        <v>67.5</v>
      </c>
      <c r="K97" s="6">
        <v>157.9</v>
      </c>
      <c r="L97" s="6">
        <v>3.0550000000000002</v>
      </c>
      <c r="M97" s="6">
        <v>15.9</v>
      </c>
      <c r="N97" s="6">
        <v>26</v>
      </c>
    </row>
    <row r="98" spans="1:14" x14ac:dyDescent="0.2">
      <c r="A98" s="4" t="s">
        <v>123</v>
      </c>
      <c r="B98" s="4" t="s">
        <v>129</v>
      </c>
      <c r="C98" s="6">
        <v>1.526</v>
      </c>
      <c r="D98" s="9">
        <f>(D93/H93)*H98</f>
        <v>26.05</v>
      </c>
      <c r="E98" s="4">
        <v>1</v>
      </c>
      <c r="F98" s="6">
        <v>41</v>
      </c>
      <c r="G98" s="6">
        <v>2.2999999999999998</v>
      </c>
      <c r="H98" s="6">
        <v>185</v>
      </c>
      <c r="I98" s="6">
        <v>94.5</v>
      </c>
      <c r="J98" s="6">
        <v>67.5</v>
      </c>
      <c r="K98" s="6">
        <v>157.30000000000001</v>
      </c>
      <c r="L98" s="6">
        <v>2.9750000000000001</v>
      </c>
      <c r="M98" s="6">
        <v>14</v>
      </c>
      <c r="N98" s="6">
        <v>27</v>
      </c>
    </row>
    <row r="99" spans="1:14" x14ac:dyDescent="0.2">
      <c r="A99" s="4" t="s">
        <v>123</v>
      </c>
      <c r="B99" s="4" t="s">
        <v>130</v>
      </c>
      <c r="C99" s="6">
        <v>11.592000000000001</v>
      </c>
      <c r="D99" s="9">
        <f>(D94/H94)*H99</f>
        <v>40.324660633484164</v>
      </c>
      <c r="E99" s="4">
        <v>1</v>
      </c>
      <c r="F99" s="6">
        <v>41.6</v>
      </c>
      <c r="G99" s="6">
        <v>3.2</v>
      </c>
      <c r="H99" s="6">
        <v>215</v>
      </c>
      <c r="I99" s="6">
        <v>105.9</v>
      </c>
      <c r="J99" s="6">
        <v>67.8</v>
      </c>
      <c r="K99" s="9">
        <f>(K94/N94)*N99</f>
        <v>196.976</v>
      </c>
      <c r="L99" s="6">
        <v>3.2130000000000001</v>
      </c>
      <c r="M99" s="6">
        <v>16.399999999999999</v>
      </c>
      <c r="N99" s="6">
        <v>26</v>
      </c>
    </row>
    <row r="100" spans="1:14" x14ac:dyDescent="0.2">
      <c r="A100" s="4" t="s">
        <v>123</v>
      </c>
      <c r="B100" s="4" t="s">
        <v>131</v>
      </c>
      <c r="C100" s="6">
        <v>0.95399999999999996</v>
      </c>
      <c r="D100" s="9">
        <f>(D96/H96)*H100</f>
        <v>58.6</v>
      </c>
      <c r="E100" s="4">
        <v>1</v>
      </c>
      <c r="F100" s="6">
        <v>85.5</v>
      </c>
      <c r="G100" s="6">
        <v>5</v>
      </c>
      <c r="H100" s="6">
        <v>302</v>
      </c>
      <c r="I100" s="6">
        <v>113.6</v>
      </c>
      <c r="J100" s="6">
        <v>73.099999999999994</v>
      </c>
      <c r="K100" s="6">
        <v>196.6</v>
      </c>
      <c r="L100" s="6">
        <v>4.1150000000000002</v>
      </c>
      <c r="M100" s="6">
        <v>23.2</v>
      </c>
      <c r="N100" s="6">
        <v>20</v>
      </c>
    </row>
    <row r="101" spans="1:14" x14ac:dyDescent="0.2">
      <c r="A101" s="4" t="s">
        <v>123</v>
      </c>
      <c r="B101" s="4" t="s">
        <v>132</v>
      </c>
      <c r="C101" s="6">
        <v>28.975999999999999</v>
      </c>
      <c r="D101" s="9">
        <f>(D61/H61)*H101</f>
        <v>18.379878048780487</v>
      </c>
      <c r="E101" s="4">
        <v>2</v>
      </c>
      <c r="F101" s="6">
        <v>35.299999999999997</v>
      </c>
      <c r="G101" s="6">
        <v>3.2</v>
      </c>
      <c r="H101" s="6">
        <v>215</v>
      </c>
      <c r="I101" s="6">
        <v>111</v>
      </c>
      <c r="J101" s="6">
        <v>72.2</v>
      </c>
      <c r="K101" s="6">
        <v>180.6</v>
      </c>
      <c r="L101" s="6">
        <v>4.3869999999999996</v>
      </c>
      <c r="M101" s="6">
        <v>19</v>
      </c>
      <c r="N101" s="6">
        <v>20</v>
      </c>
    </row>
    <row r="102" spans="1:14" x14ac:dyDescent="0.2">
      <c r="A102" s="4" t="s">
        <v>133</v>
      </c>
      <c r="B102" s="4" t="s">
        <v>134</v>
      </c>
      <c r="C102" s="6">
        <v>42.643000000000001</v>
      </c>
      <c r="D102" s="6">
        <v>8.4499999999999993</v>
      </c>
      <c r="E102" s="4">
        <v>1</v>
      </c>
      <c r="F102" s="6">
        <v>13.499000000000001</v>
      </c>
      <c r="G102" s="6">
        <v>1.8</v>
      </c>
      <c r="H102" s="6">
        <v>126</v>
      </c>
      <c r="I102" s="6">
        <v>99.8</v>
      </c>
      <c r="J102" s="6">
        <v>67.3</v>
      </c>
      <c r="K102" s="6">
        <v>177.5</v>
      </c>
      <c r="L102" s="6">
        <v>2.593</v>
      </c>
      <c r="M102" s="6">
        <v>13.2</v>
      </c>
      <c r="N102" s="6">
        <v>30</v>
      </c>
    </row>
    <row r="103" spans="1:14" x14ac:dyDescent="0.2">
      <c r="A103" s="4" t="s">
        <v>133</v>
      </c>
      <c r="B103" s="4" t="s">
        <v>135</v>
      </c>
      <c r="C103" s="6">
        <v>88.093999999999994</v>
      </c>
      <c r="D103" s="6">
        <v>11.295</v>
      </c>
      <c r="E103" s="4">
        <v>1</v>
      </c>
      <c r="F103" s="6">
        <v>20.39</v>
      </c>
      <c r="G103" s="6">
        <v>2.4</v>
      </c>
      <c r="H103" s="6">
        <v>155</v>
      </c>
      <c r="I103" s="6">
        <v>103.1</v>
      </c>
      <c r="J103" s="6">
        <v>69.099999999999994</v>
      </c>
      <c r="K103" s="6">
        <v>183.5</v>
      </c>
      <c r="L103" s="6">
        <v>3.012</v>
      </c>
      <c r="M103" s="6">
        <v>15.9</v>
      </c>
      <c r="N103" s="6">
        <v>25</v>
      </c>
    </row>
    <row r="104" spans="1:14" x14ac:dyDescent="0.2">
      <c r="A104" s="4" t="s">
        <v>133</v>
      </c>
      <c r="B104" s="4" t="s">
        <v>136</v>
      </c>
      <c r="C104" s="6">
        <v>79.852999999999994</v>
      </c>
      <c r="D104" s="6">
        <v>15.125</v>
      </c>
      <c r="E104" s="4">
        <v>1</v>
      </c>
      <c r="F104" s="6">
        <v>26.248999999999999</v>
      </c>
      <c r="G104" s="6">
        <v>3</v>
      </c>
      <c r="H104" s="6">
        <v>222</v>
      </c>
      <c r="I104" s="6">
        <v>108.3</v>
      </c>
      <c r="J104" s="6">
        <v>70.3</v>
      </c>
      <c r="K104" s="6">
        <v>190.5</v>
      </c>
      <c r="L104" s="6">
        <v>3.294</v>
      </c>
      <c r="M104" s="6">
        <v>18.5</v>
      </c>
      <c r="N104" s="6">
        <v>25</v>
      </c>
    </row>
    <row r="105" spans="1:14" x14ac:dyDescent="0.2">
      <c r="A105" s="4" t="s">
        <v>133</v>
      </c>
      <c r="B105" s="4" t="s">
        <v>137</v>
      </c>
      <c r="C105" s="6">
        <v>27.308</v>
      </c>
      <c r="D105" s="6">
        <v>15.38</v>
      </c>
      <c r="E105" s="4">
        <v>2</v>
      </c>
      <c r="F105" s="6">
        <v>26.399000000000001</v>
      </c>
      <c r="G105" s="6">
        <v>3.3</v>
      </c>
      <c r="H105" s="6">
        <v>170</v>
      </c>
      <c r="I105" s="6">
        <v>112.2</v>
      </c>
      <c r="J105" s="6">
        <v>74.900000000000006</v>
      </c>
      <c r="K105" s="6">
        <v>194.8</v>
      </c>
      <c r="L105" s="6">
        <v>3.9910000000000001</v>
      </c>
      <c r="M105" s="6">
        <v>20</v>
      </c>
      <c r="N105" s="6">
        <v>21</v>
      </c>
    </row>
    <row r="106" spans="1:14" x14ac:dyDescent="0.2">
      <c r="A106" s="4" t="s">
        <v>133</v>
      </c>
      <c r="B106" s="4" t="s">
        <v>138</v>
      </c>
      <c r="C106" s="6">
        <v>42.573999999999998</v>
      </c>
      <c r="D106" s="6">
        <v>17.809999999999999</v>
      </c>
      <c r="E106" s="4">
        <v>2</v>
      </c>
      <c r="F106" s="6">
        <v>29.298999999999999</v>
      </c>
      <c r="G106" s="6">
        <v>3.3</v>
      </c>
      <c r="H106" s="6">
        <v>170</v>
      </c>
      <c r="I106" s="6">
        <v>106.3</v>
      </c>
      <c r="J106" s="6">
        <v>71.7</v>
      </c>
      <c r="K106" s="6">
        <v>182.6</v>
      </c>
      <c r="L106" s="6">
        <v>3.9470000000000001</v>
      </c>
      <c r="M106" s="6">
        <v>21</v>
      </c>
      <c r="N106" s="6">
        <v>19</v>
      </c>
    </row>
    <row r="107" spans="1:14" x14ac:dyDescent="0.2">
      <c r="A107" s="4" t="s">
        <v>133</v>
      </c>
      <c r="B107" s="4" t="s">
        <v>139</v>
      </c>
      <c r="C107" s="6">
        <v>54.158000000000001</v>
      </c>
      <c r="D107" s="9">
        <f>(D92/H92)*H107</f>
        <v>14.795</v>
      </c>
      <c r="E107" s="4">
        <v>2</v>
      </c>
      <c r="F107" s="6">
        <v>22.798999999999999</v>
      </c>
      <c r="G107" s="6">
        <v>3.3</v>
      </c>
      <c r="H107" s="6">
        <v>170</v>
      </c>
      <c r="I107" s="6">
        <v>104.3</v>
      </c>
      <c r="J107" s="6">
        <v>70.400000000000006</v>
      </c>
      <c r="K107" s="6">
        <v>178</v>
      </c>
      <c r="L107" s="6">
        <v>3.8210000000000002</v>
      </c>
      <c r="M107" s="6">
        <v>19.399999999999999</v>
      </c>
      <c r="N107" s="6">
        <v>18</v>
      </c>
    </row>
    <row r="108" spans="1:14" x14ac:dyDescent="0.2">
      <c r="A108" s="4" t="s">
        <v>133</v>
      </c>
      <c r="B108" s="4" t="s">
        <v>140</v>
      </c>
      <c r="C108" s="6">
        <v>65.004999999999995</v>
      </c>
      <c r="D108" s="9">
        <f>(N107/F107)*N108</f>
        <v>14.21114961182508</v>
      </c>
      <c r="E108" s="4">
        <v>2</v>
      </c>
      <c r="F108" s="6">
        <v>17.89</v>
      </c>
      <c r="G108" s="6">
        <v>3.3</v>
      </c>
      <c r="H108" s="6">
        <v>170</v>
      </c>
      <c r="I108" s="6">
        <v>116.1</v>
      </c>
      <c r="J108" s="6">
        <v>66.5</v>
      </c>
      <c r="K108" s="6">
        <v>196.1</v>
      </c>
      <c r="L108" s="6">
        <v>3.2170000000000001</v>
      </c>
      <c r="M108" s="6">
        <v>19.399999999999999</v>
      </c>
      <c r="N108" s="6">
        <v>18</v>
      </c>
    </row>
    <row r="109" spans="1:14" x14ac:dyDescent="0.2">
      <c r="A109" s="4" t="s">
        <v>141</v>
      </c>
      <c r="B109" s="4" t="s">
        <v>142</v>
      </c>
      <c r="C109" s="6">
        <v>1.1120000000000001</v>
      </c>
      <c r="D109" s="6">
        <v>11.24</v>
      </c>
      <c r="E109" s="4">
        <v>1</v>
      </c>
      <c r="F109" s="6">
        <v>18.145</v>
      </c>
      <c r="G109" s="6">
        <v>3.1</v>
      </c>
      <c r="H109" s="6">
        <v>150</v>
      </c>
      <c r="I109" s="6">
        <v>107</v>
      </c>
      <c r="J109" s="6">
        <v>69.400000000000006</v>
      </c>
      <c r="K109" s="6">
        <v>192</v>
      </c>
      <c r="L109" s="6">
        <v>3.1019999999999999</v>
      </c>
      <c r="M109" s="6">
        <v>15.2</v>
      </c>
      <c r="N109" s="6">
        <v>25</v>
      </c>
    </row>
    <row r="110" spans="1:14" x14ac:dyDescent="0.2">
      <c r="A110" s="4" t="s">
        <v>141</v>
      </c>
      <c r="B110" s="4" t="s">
        <v>143</v>
      </c>
      <c r="C110" s="6">
        <v>38.554000000000002</v>
      </c>
      <c r="D110" s="8">
        <f>D83/L83*L110</f>
        <v>16.632769387162359</v>
      </c>
      <c r="E110" s="4">
        <v>1</v>
      </c>
      <c r="F110" s="6">
        <v>24.15</v>
      </c>
      <c r="G110" s="6">
        <v>3.5</v>
      </c>
      <c r="H110" s="6">
        <v>215</v>
      </c>
      <c r="I110" s="6">
        <v>109</v>
      </c>
      <c r="J110" s="6">
        <v>73.599999999999994</v>
      </c>
      <c r="K110" s="6">
        <v>195.9</v>
      </c>
      <c r="L110" s="6">
        <v>3.4550000000000001</v>
      </c>
      <c r="M110" s="6">
        <v>18</v>
      </c>
      <c r="N110" s="8">
        <f>N83/H110*H83</f>
        <v>21.488372093023255</v>
      </c>
    </row>
    <row r="111" spans="1:14" x14ac:dyDescent="0.2">
      <c r="A111" s="4" t="s">
        <v>141</v>
      </c>
      <c r="B111" s="4" t="s">
        <v>144</v>
      </c>
      <c r="C111" s="6">
        <v>80.254999999999995</v>
      </c>
      <c r="D111" s="9">
        <f>(D119/H119)*H111</f>
        <v>13.79</v>
      </c>
      <c r="E111" s="4">
        <v>1</v>
      </c>
      <c r="F111" s="6">
        <v>18.27</v>
      </c>
      <c r="G111" s="6">
        <v>2.4</v>
      </c>
      <c r="H111" s="6">
        <v>150</v>
      </c>
      <c r="I111" s="6">
        <v>107</v>
      </c>
      <c r="J111" s="6">
        <v>70.099999999999994</v>
      </c>
      <c r="K111" s="6">
        <v>186.7</v>
      </c>
      <c r="L111" s="6">
        <v>2.9580000000000002</v>
      </c>
      <c r="M111" s="6">
        <v>15</v>
      </c>
      <c r="N111" s="6">
        <v>27</v>
      </c>
    </row>
    <row r="112" spans="1:14" x14ac:dyDescent="0.2">
      <c r="A112" s="4" t="s">
        <v>141</v>
      </c>
      <c r="B112" s="4" t="s">
        <v>145</v>
      </c>
      <c r="C112" s="6">
        <v>14.69</v>
      </c>
      <c r="D112" s="6">
        <v>19.89</v>
      </c>
      <c r="E112" s="4">
        <v>1</v>
      </c>
      <c r="F112" s="6">
        <v>36.228999999999999</v>
      </c>
      <c r="G112" s="6">
        <v>4</v>
      </c>
      <c r="H112" s="6">
        <v>250</v>
      </c>
      <c r="I112" s="6">
        <v>113.8</v>
      </c>
      <c r="J112" s="6">
        <v>74.400000000000006</v>
      </c>
      <c r="K112" s="6">
        <v>205.4</v>
      </c>
      <c r="L112" s="6">
        <v>3.9670000000000001</v>
      </c>
      <c r="M112" s="6">
        <v>18.5</v>
      </c>
      <c r="N112" s="6">
        <v>22</v>
      </c>
    </row>
    <row r="113" spans="1:14" x14ac:dyDescent="0.2">
      <c r="A113" s="4" t="s">
        <v>141</v>
      </c>
      <c r="B113" s="4" t="s">
        <v>146</v>
      </c>
      <c r="C113" s="6">
        <v>20.016999999999999</v>
      </c>
      <c r="D113" s="6">
        <v>19.925000000000001</v>
      </c>
      <c r="E113" s="4">
        <v>2</v>
      </c>
      <c r="F113" s="6">
        <v>31.597999999999999</v>
      </c>
      <c r="G113" s="6">
        <v>4.3</v>
      </c>
      <c r="H113" s="6">
        <v>190</v>
      </c>
      <c r="I113" s="6">
        <v>107</v>
      </c>
      <c r="J113" s="6">
        <v>67.8</v>
      </c>
      <c r="K113" s="6">
        <v>181.2</v>
      </c>
      <c r="L113" s="6">
        <v>4.0679999999999996</v>
      </c>
      <c r="M113" s="6">
        <v>17.5</v>
      </c>
      <c r="N113" s="6">
        <v>19</v>
      </c>
    </row>
    <row r="114" spans="1:14" x14ac:dyDescent="0.2">
      <c r="A114" s="4" t="s">
        <v>141</v>
      </c>
      <c r="B114" s="4" t="s">
        <v>147</v>
      </c>
      <c r="C114" s="6">
        <v>24.361000000000001</v>
      </c>
      <c r="D114" s="6">
        <v>15.24</v>
      </c>
      <c r="E114" s="4">
        <v>2</v>
      </c>
      <c r="F114" s="6">
        <v>25.344999999999999</v>
      </c>
      <c r="G114" s="6">
        <v>3.4</v>
      </c>
      <c r="H114" s="6">
        <v>185</v>
      </c>
      <c r="I114" s="6">
        <v>120</v>
      </c>
      <c r="J114" s="6">
        <v>72.2</v>
      </c>
      <c r="K114" s="6">
        <v>201.4</v>
      </c>
      <c r="L114" s="6">
        <v>3.948</v>
      </c>
      <c r="M114" s="6">
        <v>25</v>
      </c>
      <c r="N114" s="6">
        <v>22</v>
      </c>
    </row>
    <row r="115" spans="1:14" x14ac:dyDescent="0.2">
      <c r="A115" s="4" t="s">
        <v>148</v>
      </c>
      <c r="B115" s="4" t="s">
        <v>56</v>
      </c>
      <c r="C115" s="6">
        <v>32.734000000000002</v>
      </c>
      <c r="D115" s="6">
        <v>7.75</v>
      </c>
      <c r="E115" s="4">
        <v>1</v>
      </c>
      <c r="F115" s="6">
        <v>12.64</v>
      </c>
      <c r="G115" s="6">
        <v>2</v>
      </c>
      <c r="H115" s="6">
        <v>132</v>
      </c>
      <c r="I115" s="6">
        <v>105</v>
      </c>
      <c r="J115" s="6">
        <v>74.400000000000006</v>
      </c>
      <c r="K115" s="6">
        <v>174.4</v>
      </c>
      <c r="L115" s="6">
        <v>2.5590000000000002</v>
      </c>
      <c r="M115" s="6">
        <v>12.5</v>
      </c>
      <c r="N115" s="6">
        <v>29</v>
      </c>
    </row>
    <row r="116" spans="1:14" x14ac:dyDescent="0.2">
      <c r="A116" s="4" t="s">
        <v>148</v>
      </c>
      <c r="B116" s="4" t="s">
        <v>149</v>
      </c>
      <c r="C116" s="6">
        <v>5.24</v>
      </c>
      <c r="D116" s="6">
        <v>9.8000000000000007</v>
      </c>
      <c r="E116" s="4">
        <v>1</v>
      </c>
      <c r="F116" s="6">
        <v>16.079999999999998</v>
      </c>
      <c r="G116" s="6">
        <v>2</v>
      </c>
      <c r="H116" s="6">
        <v>132</v>
      </c>
      <c r="I116" s="6">
        <v>108</v>
      </c>
      <c r="J116" s="6">
        <v>71</v>
      </c>
      <c r="K116" s="6">
        <v>186.3</v>
      </c>
      <c r="L116" s="6">
        <v>2.9420000000000002</v>
      </c>
      <c r="M116" s="6">
        <v>16</v>
      </c>
      <c r="N116" s="6">
        <v>27</v>
      </c>
    </row>
    <row r="117" spans="1:14" x14ac:dyDescent="0.2">
      <c r="A117" s="4" t="s">
        <v>148</v>
      </c>
      <c r="B117" s="4" t="s">
        <v>150</v>
      </c>
      <c r="C117" s="6">
        <v>24.155000000000001</v>
      </c>
      <c r="D117" s="6">
        <v>12.025</v>
      </c>
      <c r="E117" s="4">
        <v>2</v>
      </c>
      <c r="F117" s="6">
        <v>18.850000000000001</v>
      </c>
      <c r="G117" s="6">
        <v>2.4</v>
      </c>
      <c r="H117" s="6">
        <v>150</v>
      </c>
      <c r="I117" s="6">
        <v>113.3</v>
      </c>
      <c r="J117" s="6">
        <v>76.8</v>
      </c>
      <c r="K117" s="6">
        <v>186.3</v>
      </c>
      <c r="L117" s="6">
        <v>3.528</v>
      </c>
      <c r="M117" s="6">
        <v>20</v>
      </c>
      <c r="N117" s="6">
        <v>24</v>
      </c>
    </row>
    <row r="118" spans="1:14" x14ac:dyDescent="0.2">
      <c r="A118" s="4" t="s">
        <v>148</v>
      </c>
      <c r="B118" s="4" t="s">
        <v>151</v>
      </c>
      <c r="C118" s="6">
        <v>1.8720000000000001</v>
      </c>
      <c r="D118" s="9">
        <f>(D35/H35)*H118</f>
        <v>17.339583333333334</v>
      </c>
      <c r="E118" s="4">
        <v>1</v>
      </c>
      <c r="F118" s="6">
        <v>43</v>
      </c>
      <c r="G118" s="6">
        <v>3.5</v>
      </c>
      <c r="H118" s="6">
        <v>253</v>
      </c>
      <c r="I118" s="6">
        <v>113.3</v>
      </c>
      <c r="J118" s="6">
        <v>76.3</v>
      </c>
      <c r="K118" s="6">
        <v>165.4</v>
      </c>
      <c r="L118" s="6">
        <v>2.85</v>
      </c>
      <c r="M118" s="6">
        <v>12</v>
      </c>
      <c r="N118" s="6">
        <v>21</v>
      </c>
    </row>
    <row r="119" spans="1:14" x14ac:dyDescent="0.2">
      <c r="A119" s="4" t="s">
        <v>152</v>
      </c>
      <c r="B119" s="4" t="s">
        <v>153</v>
      </c>
      <c r="C119" s="6">
        <v>51.645000000000003</v>
      </c>
      <c r="D119" s="6">
        <v>13.79</v>
      </c>
      <c r="E119" s="4">
        <v>1</v>
      </c>
      <c r="F119" s="6">
        <v>21.61</v>
      </c>
      <c r="G119" s="6">
        <v>2.4</v>
      </c>
      <c r="H119" s="6">
        <v>150</v>
      </c>
      <c r="I119" s="6">
        <v>104.1</v>
      </c>
      <c r="J119" s="6">
        <v>68.400000000000006</v>
      </c>
      <c r="K119" s="6">
        <v>181.9</v>
      </c>
      <c r="L119" s="6">
        <v>2.9060000000000001</v>
      </c>
      <c r="M119" s="6">
        <v>15</v>
      </c>
      <c r="N119" s="6">
        <v>27</v>
      </c>
    </row>
    <row r="120" spans="1:14" x14ac:dyDescent="0.2">
      <c r="A120" s="4" t="s">
        <v>152</v>
      </c>
      <c r="B120" s="4" t="s">
        <v>154</v>
      </c>
      <c r="C120" s="6">
        <v>131.09700000000001</v>
      </c>
      <c r="D120" s="6">
        <v>10.29</v>
      </c>
      <c r="E120" s="4">
        <v>1</v>
      </c>
      <c r="F120" s="6">
        <v>19.72</v>
      </c>
      <c r="G120" s="6">
        <v>3.4</v>
      </c>
      <c r="H120" s="6">
        <v>175</v>
      </c>
      <c r="I120" s="6">
        <v>107</v>
      </c>
      <c r="J120" s="6">
        <v>70.400000000000006</v>
      </c>
      <c r="K120" s="6">
        <v>186.3</v>
      </c>
      <c r="L120" s="6">
        <v>3.0910000000000002</v>
      </c>
      <c r="M120" s="6">
        <v>15.2</v>
      </c>
      <c r="N120" s="6">
        <v>25</v>
      </c>
    </row>
    <row r="121" spans="1:14" x14ac:dyDescent="0.2">
      <c r="A121" s="4" t="s">
        <v>152</v>
      </c>
      <c r="B121" s="4" t="s">
        <v>155</v>
      </c>
      <c r="C121" s="6">
        <v>19.911000000000001</v>
      </c>
      <c r="D121" s="6">
        <v>17.805</v>
      </c>
      <c r="E121" s="4">
        <v>1</v>
      </c>
      <c r="F121" s="6">
        <v>25.31</v>
      </c>
      <c r="G121" s="6">
        <v>3.8</v>
      </c>
      <c r="H121" s="6">
        <v>200</v>
      </c>
      <c r="I121" s="6">
        <v>101.1</v>
      </c>
      <c r="J121" s="6">
        <v>74.5</v>
      </c>
      <c r="K121" s="6">
        <v>193.4</v>
      </c>
      <c r="L121" s="6">
        <v>3.492</v>
      </c>
      <c r="M121" s="6">
        <v>16.8</v>
      </c>
      <c r="N121" s="6">
        <v>25</v>
      </c>
    </row>
    <row r="122" spans="1:14" x14ac:dyDescent="0.2">
      <c r="A122" s="4" t="s">
        <v>152</v>
      </c>
      <c r="B122" s="4" t="s">
        <v>156</v>
      </c>
      <c r="C122" s="6">
        <v>92.364000000000004</v>
      </c>
      <c r="D122" s="6">
        <v>14.01</v>
      </c>
      <c r="E122" s="4">
        <v>1</v>
      </c>
      <c r="F122" s="6">
        <v>21.664999999999999</v>
      </c>
      <c r="G122" s="6">
        <v>3.8</v>
      </c>
      <c r="H122" s="6">
        <v>195</v>
      </c>
      <c r="I122" s="6">
        <v>110.5</v>
      </c>
      <c r="J122" s="6">
        <v>72.7</v>
      </c>
      <c r="K122" s="6">
        <v>196.5</v>
      </c>
      <c r="L122" s="6">
        <v>3.3959999999999999</v>
      </c>
      <c r="M122" s="6">
        <v>18</v>
      </c>
      <c r="N122" s="6">
        <v>25</v>
      </c>
    </row>
    <row r="123" spans="1:14" x14ac:dyDescent="0.2">
      <c r="A123" s="4" t="s">
        <v>152</v>
      </c>
      <c r="B123" s="4" t="s">
        <v>157</v>
      </c>
      <c r="C123" s="6">
        <v>35.945</v>
      </c>
      <c r="D123" s="6">
        <v>13.225</v>
      </c>
      <c r="E123" s="4">
        <v>1</v>
      </c>
      <c r="F123" s="6">
        <v>23.754999999999999</v>
      </c>
      <c r="G123" s="6">
        <v>3.8</v>
      </c>
      <c r="H123" s="6">
        <v>205</v>
      </c>
      <c r="I123" s="6">
        <v>112.2</v>
      </c>
      <c r="J123" s="6">
        <v>72.599999999999994</v>
      </c>
      <c r="K123" s="6">
        <v>202.5</v>
      </c>
      <c r="L123" s="6">
        <v>3.59</v>
      </c>
      <c r="M123" s="6">
        <v>17.5</v>
      </c>
      <c r="N123" s="6">
        <v>24</v>
      </c>
    </row>
    <row r="124" spans="1:14" x14ac:dyDescent="0.2">
      <c r="A124" s="4" t="s">
        <v>152</v>
      </c>
      <c r="B124" s="4" t="s">
        <v>158</v>
      </c>
      <c r="C124" s="6">
        <v>39.572000000000003</v>
      </c>
      <c r="D124" s="9">
        <f>(D114/H114)*H124</f>
        <v>15.240000000000002</v>
      </c>
      <c r="E124" s="4">
        <v>2</v>
      </c>
      <c r="F124" s="6">
        <v>25.635000000000002</v>
      </c>
      <c r="G124" s="6">
        <v>3.4</v>
      </c>
      <c r="H124" s="6">
        <v>185</v>
      </c>
      <c r="I124" s="6">
        <v>120</v>
      </c>
      <c r="J124" s="6">
        <v>72.7</v>
      </c>
      <c r="K124" s="6">
        <v>201.3</v>
      </c>
      <c r="L124" s="6">
        <v>3.9420000000000002</v>
      </c>
      <c r="M124" s="6">
        <v>25</v>
      </c>
      <c r="N124" s="6">
        <v>23</v>
      </c>
    </row>
    <row r="125" spans="1:14" x14ac:dyDescent="0.2">
      <c r="A125" s="4" t="s">
        <v>159</v>
      </c>
      <c r="B125" s="4" t="s">
        <v>160</v>
      </c>
      <c r="C125" s="6">
        <v>8.9819999999999993</v>
      </c>
      <c r="D125" s="6">
        <v>41.25</v>
      </c>
      <c r="E125" s="4">
        <v>1</v>
      </c>
      <c r="F125" s="6">
        <v>41.43</v>
      </c>
      <c r="G125" s="6">
        <v>2.7</v>
      </c>
      <c r="H125" s="6">
        <v>217</v>
      </c>
      <c r="I125" s="6">
        <v>95.2</v>
      </c>
      <c r="J125" s="6">
        <v>70.099999999999994</v>
      </c>
      <c r="K125" s="6">
        <v>171</v>
      </c>
      <c r="L125" s="6">
        <v>2.778</v>
      </c>
      <c r="M125" s="6">
        <v>17</v>
      </c>
      <c r="N125" s="6">
        <v>22</v>
      </c>
    </row>
    <row r="126" spans="1:14" x14ac:dyDescent="0.2">
      <c r="A126" s="4" t="s">
        <v>159</v>
      </c>
      <c r="B126" s="4" t="s">
        <v>161</v>
      </c>
      <c r="C126" s="6">
        <v>1.28</v>
      </c>
      <c r="D126" s="6">
        <v>60.625</v>
      </c>
      <c r="E126" s="4">
        <v>1</v>
      </c>
      <c r="F126" s="6">
        <v>71.02</v>
      </c>
      <c r="G126" s="6">
        <v>3.4</v>
      </c>
      <c r="H126" s="6">
        <v>300</v>
      </c>
      <c r="I126" s="6">
        <v>92.6</v>
      </c>
      <c r="J126" s="6">
        <v>69.5</v>
      </c>
      <c r="K126" s="6">
        <v>174.5</v>
      </c>
      <c r="L126" s="6">
        <v>3.032</v>
      </c>
      <c r="M126" s="6">
        <v>17</v>
      </c>
      <c r="N126" s="6">
        <v>21</v>
      </c>
    </row>
    <row r="127" spans="1:14" x14ac:dyDescent="0.2">
      <c r="A127" s="4" t="s">
        <v>159</v>
      </c>
      <c r="B127" s="4" t="s">
        <v>162</v>
      </c>
      <c r="C127" s="6">
        <v>1.8660000000000001</v>
      </c>
      <c r="D127" s="6">
        <v>67.55</v>
      </c>
      <c r="E127" s="4">
        <v>1</v>
      </c>
      <c r="F127" s="6">
        <v>74.97</v>
      </c>
      <c r="G127" s="6">
        <v>3.4</v>
      </c>
      <c r="H127" s="6">
        <v>300</v>
      </c>
      <c r="I127" s="6">
        <v>92.6</v>
      </c>
      <c r="J127" s="6">
        <v>69.5</v>
      </c>
      <c r="K127" s="6">
        <v>174.5</v>
      </c>
      <c r="L127" s="6">
        <v>3.0750000000000002</v>
      </c>
      <c r="M127" s="6">
        <v>17</v>
      </c>
      <c r="N127" s="6">
        <v>23</v>
      </c>
    </row>
    <row r="128" spans="1:14" x14ac:dyDescent="0.2">
      <c r="A128" s="4" t="s">
        <v>163</v>
      </c>
      <c r="B128" s="4" t="s">
        <v>164</v>
      </c>
      <c r="C128" s="6">
        <v>9.1910000000000007</v>
      </c>
      <c r="D128" s="9">
        <f>(D93/H93)*H128</f>
        <v>23.93783783783784</v>
      </c>
      <c r="E128" s="4">
        <v>1</v>
      </c>
      <c r="F128" s="6">
        <v>33.119999999999997</v>
      </c>
      <c r="G128" s="6">
        <v>2.2999999999999998</v>
      </c>
      <c r="H128" s="6">
        <v>170</v>
      </c>
      <c r="I128" s="6">
        <v>106.4</v>
      </c>
      <c r="J128" s="6">
        <v>70.599999999999994</v>
      </c>
      <c r="K128" s="6">
        <v>189.2</v>
      </c>
      <c r="L128" s="6">
        <v>3.28</v>
      </c>
      <c r="M128" s="6">
        <v>18.5</v>
      </c>
      <c r="N128" s="6">
        <v>23</v>
      </c>
    </row>
    <row r="129" spans="1:14" x14ac:dyDescent="0.2">
      <c r="A129" s="4" t="s">
        <v>163</v>
      </c>
      <c r="B129" s="4" t="s">
        <v>165</v>
      </c>
      <c r="C129" s="6">
        <v>12.115</v>
      </c>
      <c r="D129" s="9">
        <f>(D64/H64)*H129</f>
        <v>10.340178571428572</v>
      </c>
      <c r="E129" s="4">
        <v>1</v>
      </c>
      <c r="F129" s="6">
        <v>26.1</v>
      </c>
      <c r="G129" s="6">
        <v>2</v>
      </c>
      <c r="H129" s="6">
        <v>185</v>
      </c>
      <c r="I129" s="6">
        <v>102.6</v>
      </c>
      <c r="J129" s="6">
        <v>67.400000000000006</v>
      </c>
      <c r="K129" s="6">
        <v>182.2</v>
      </c>
      <c r="L129" s="6">
        <v>2.99</v>
      </c>
      <c r="M129" s="6">
        <v>16.899999999999999</v>
      </c>
      <c r="N129" s="6">
        <v>23</v>
      </c>
    </row>
    <row r="130" spans="1:14" x14ac:dyDescent="0.2">
      <c r="A130" s="4" t="s">
        <v>166</v>
      </c>
      <c r="B130" s="4" t="s">
        <v>167</v>
      </c>
      <c r="C130" s="6">
        <v>80.62</v>
      </c>
      <c r="D130" s="6">
        <v>9.1999999999999993</v>
      </c>
      <c r="E130" s="4">
        <v>1</v>
      </c>
      <c r="F130" s="6">
        <v>10.685</v>
      </c>
      <c r="G130" s="6">
        <v>1.9</v>
      </c>
      <c r="H130" s="6">
        <v>100</v>
      </c>
      <c r="I130" s="6">
        <v>102.4</v>
      </c>
      <c r="J130" s="6">
        <v>66.400000000000006</v>
      </c>
      <c r="K130" s="6">
        <v>176.9</v>
      </c>
      <c r="L130" s="6">
        <v>2.3319999999999999</v>
      </c>
      <c r="M130" s="6">
        <v>12.1</v>
      </c>
      <c r="N130" s="6">
        <v>33</v>
      </c>
    </row>
    <row r="131" spans="1:14" x14ac:dyDescent="0.2">
      <c r="A131" s="4" t="s">
        <v>166</v>
      </c>
      <c r="B131" s="4" t="s">
        <v>168</v>
      </c>
      <c r="C131" s="6">
        <v>24.545999999999999</v>
      </c>
      <c r="D131" s="6">
        <v>10.59</v>
      </c>
      <c r="E131" s="4">
        <v>1</v>
      </c>
      <c r="F131" s="6">
        <v>12.535</v>
      </c>
      <c r="G131" s="6">
        <v>1.9</v>
      </c>
      <c r="H131" s="6">
        <v>100</v>
      </c>
      <c r="I131" s="6">
        <v>102.4</v>
      </c>
      <c r="J131" s="6">
        <v>66.400000000000006</v>
      </c>
      <c r="K131" s="6">
        <v>180</v>
      </c>
      <c r="L131" s="6">
        <v>2.367</v>
      </c>
      <c r="M131" s="6">
        <v>12.1</v>
      </c>
      <c r="N131" s="6">
        <v>33</v>
      </c>
    </row>
    <row r="132" spans="1:14" x14ac:dyDescent="0.2">
      <c r="A132" s="4" t="s">
        <v>166</v>
      </c>
      <c r="B132" s="4" t="s">
        <v>169</v>
      </c>
      <c r="C132" s="6">
        <v>5.2229999999999999</v>
      </c>
      <c r="D132" s="6">
        <v>10.79</v>
      </c>
      <c r="E132" s="4">
        <v>1</v>
      </c>
      <c r="F132" s="6">
        <v>14.29</v>
      </c>
      <c r="G132" s="6">
        <v>1.9</v>
      </c>
      <c r="H132" s="6">
        <v>124</v>
      </c>
      <c r="I132" s="6">
        <v>102.4</v>
      </c>
      <c r="J132" s="6">
        <v>66.400000000000006</v>
      </c>
      <c r="K132" s="6">
        <v>176.9</v>
      </c>
      <c r="L132" s="6">
        <v>2.452</v>
      </c>
      <c r="M132" s="6">
        <v>12.1</v>
      </c>
      <c r="N132" s="6">
        <v>31</v>
      </c>
    </row>
    <row r="133" spans="1:14" x14ac:dyDescent="0.2">
      <c r="A133" s="4" t="s">
        <v>166</v>
      </c>
      <c r="B133" s="4" t="s">
        <v>170</v>
      </c>
      <c r="C133" s="6">
        <v>8.4719999999999995</v>
      </c>
      <c r="D133" s="9">
        <f>(D134/H134)*H133</f>
        <v>13.643345864661653</v>
      </c>
      <c r="E133" s="4">
        <v>1</v>
      </c>
      <c r="F133" s="6">
        <v>18.835000000000001</v>
      </c>
      <c r="G133" s="6">
        <v>2.2000000000000002</v>
      </c>
      <c r="H133" s="6">
        <v>137</v>
      </c>
      <c r="I133" s="6">
        <v>106.5</v>
      </c>
      <c r="J133" s="6">
        <v>69</v>
      </c>
      <c r="K133" s="6">
        <v>190.4</v>
      </c>
      <c r="L133" s="6">
        <v>3.0750000000000002</v>
      </c>
      <c r="M133" s="6">
        <v>13.1</v>
      </c>
      <c r="N133" s="6">
        <v>27</v>
      </c>
    </row>
    <row r="134" spans="1:14" x14ac:dyDescent="0.2">
      <c r="A134" s="4" t="s">
        <v>166</v>
      </c>
      <c r="B134" s="4" t="s">
        <v>171</v>
      </c>
      <c r="C134" s="6">
        <v>49.988999999999997</v>
      </c>
      <c r="D134" s="9">
        <f>(D138/H138)*H134</f>
        <v>13.643345864661653</v>
      </c>
      <c r="E134" s="4">
        <v>1</v>
      </c>
      <c r="F134" s="6">
        <v>15.01</v>
      </c>
      <c r="G134" s="6">
        <v>2.2000000000000002</v>
      </c>
      <c r="H134" s="6">
        <v>137</v>
      </c>
      <c r="I134" s="6">
        <v>106.5</v>
      </c>
      <c r="J134" s="6">
        <v>69</v>
      </c>
      <c r="K134" s="6">
        <v>190.4</v>
      </c>
      <c r="L134" s="6">
        <v>2.91</v>
      </c>
      <c r="M134" s="6">
        <v>13.1</v>
      </c>
      <c r="N134" s="6">
        <v>28</v>
      </c>
    </row>
    <row r="135" spans="1:14" x14ac:dyDescent="0.2">
      <c r="A135" s="4" t="s">
        <v>172</v>
      </c>
      <c r="B135" s="4" t="s">
        <v>173</v>
      </c>
      <c r="C135" s="6">
        <v>47.106999999999999</v>
      </c>
      <c r="D135" s="10">
        <f>D31/L31*L135</f>
        <v>14.533223289315726</v>
      </c>
      <c r="E135" s="4">
        <v>1</v>
      </c>
      <c r="F135" s="6">
        <v>22.695</v>
      </c>
      <c r="G135" s="6">
        <v>2.5</v>
      </c>
      <c r="H135" s="6">
        <v>165</v>
      </c>
      <c r="I135" s="6">
        <v>103.5</v>
      </c>
      <c r="J135" s="6">
        <v>67.5</v>
      </c>
      <c r="K135" s="6">
        <v>185.8</v>
      </c>
      <c r="L135" s="6">
        <v>3.415</v>
      </c>
      <c r="M135" s="6">
        <v>16.899999999999999</v>
      </c>
      <c r="N135" s="6">
        <v>25</v>
      </c>
    </row>
    <row r="136" spans="1:14" x14ac:dyDescent="0.2">
      <c r="A136" s="4" t="s">
        <v>172</v>
      </c>
      <c r="B136" s="4" t="s">
        <v>174</v>
      </c>
      <c r="C136" s="6">
        <v>33.027999999999999</v>
      </c>
      <c r="D136" s="9">
        <f>(D56/H56)*H136</f>
        <v>10.884453781512605</v>
      </c>
      <c r="E136" s="4">
        <v>2</v>
      </c>
      <c r="F136" s="6">
        <v>20.094999999999999</v>
      </c>
      <c r="G136" s="6">
        <v>2.5</v>
      </c>
      <c r="H136" s="6">
        <v>165</v>
      </c>
      <c r="I136" s="6">
        <v>99.4</v>
      </c>
      <c r="J136" s="6">
        <v>68.3</v>
      </c>
      <c r="K136" s="6">
        <v>175.2</v>
      </c>
      <c r="L136" s="6">
        <v>3.125</v>
      </c>
      <c r="M136" s="6">
        <v>15.9</v>
      </c>
      <c r="N136" s="6">
        <v>24</v>
      </c>
    </row>
    <row r="137" spans="1:14" x14ac:dyDescent="0.2">
      <c r="A137" s="4" t="s">
        <v>175</v>
      </c>
      <c r="B137" s="4" t="s">
        <v>176</v>
      </c>
      <c r="C137" s="6">
        <v>142.535</v>
      </c>
      <c r="D137" s="6">
        <v>10.025</v>
      </c>
      <c r="E137" s="4">
        <v>1</v>
      </c>
      <c r="F137" s="6">
        <v>13.108000000000001</v>
      </c>
      <c r="G137" s="6">
        <v>1.8</v>
      </c>
      <c r="H137" s="6">
        <v>120</v>
      </c>
      <c r="I137" s="6">
        <v>97</v>
      </c>
      <c r="J137" s="6">
        <v>66.7</v>
      </c>
      <c r="K137" s="6">
        <v>174</v>
      </c>
      <c r="L137" s="6">
        <v>2.42</v>
      </c>
      <c r="M137" s="6">
        <v>13.2</v>
      </c>
      <c r="N137" s="6">
        <v>33</v>
      </c>
    </row>
    <row r="138" spans="1:14" x14ac:dyDescent="0.2">
      <c r="A138" s="4" t="s">
        <v>175</v>
      </c>
      <c r="B138" s="4" t="s">
        <v>177</v>
      </c>
      <c r="C138" s="6">
        <v>247.994</v>
      </c>
      <c r="D138" s="6">
        <v>13.244999999999999</v>
      </c>
      <c r="E138" s="4">
        <v>1</v>
      </c>
      <c r="F138" s="6">
        <v>17.518000000000001</v>
      </c>
      <c r="G138" s="6">
        <v>2.2000000000000002</v>
      </c>
      <c r="H138" s="6">
        <v>133</v>
      </c>
      <c r="I138" s="6">
        <v>105.2</v>
      </c>
      <c r="J138" s="6">
        <v>70.099999999999994</v>
      </c>
      <c r="K138" s="6">
        <v>188.5</v>
      </c>
      <c r="L138" s="6">
        <v>2.9980000000000002</v>
      </c>
      <c r="M138" s="6">
        <v>18.5</v>
      </c>
      <c r="N138" s="6">
        <v>27</v>
      </c>
    </row>
    <row r="139" spans="1:14" x14ac:dyDescent="0.2">
      <c r="A139" s="4" t="s">
        <v>175</v>
      </c>
      <c r="B139" s="4" t="s">
        <v>178</v>
      </c>
      <c r="C139" s="6">
        <v>63.848999999999997</v>
      </c>
      <c r="D139" s="6">
        <v>18.14</v>
      </c>
      <c r="E139" s="4">
        <v>1</v>
      </c>
      <c r="F139" s="6">
        <v>25.545000000000002</v>
      </c>
      <c r="G139" s="6">
        <v>3</v>
      </c>
      <c r="H139" s="6">
        <v>210</v>
      </c>
      <c r="I139" s="6">
        <v>107.1</v>
      </c>
      <c r="J139" s="6">
        <v>71.7</v>
      </c>
      <c r="K139" s="6">
        <v>191.9</v>
      </c>
      <c r="L139" s="6">
        <v>3.4169999999999998</v>
      </c>
      <c r="M139" s="6">
        <v>18.5</v>
      </c>
      <c r="N139" s="6">
        <v>26</v>
      </c>
    </row>
    <row r="140" spans="1:14" x14ac:dyDescent="0.2">
      <c r="A140" s="4" t="s">
        <v>175</v>
      </c>
      <c r="B140" s="4" t="s">
        <v>179</v>
      </c>
      <c r="C140" s="6">
        <v>33.268999999999998</v>
      </c>
      <c r="D140" s="6">
        <v>15.445</v>
      </c>
      <c r="E140" s="4">
        <v>1</v>
      </c>
      <c r="F140" s="6">
        <v>16.875</v>
      </c>
      <c r="G140" s="6">
        <v>1.8</v>
      </c>
      <c r="H140" s="6">
        <v>140</v>
      </c>
      <c r="I140" s="6">
        <v>102.4</v>
      </c>
      <c r="J140" s="6">
        <v>68.3</v>
      </c>
      <c r="K140" s="6">
        <v>170.5</v>
      </c>
      <c r="L140" s="6">
        <v>2.4249999999999998</v>
      </c>
      <c r="M140" s="6">
        <v>14.5</v>
      </c>
      <c r="N140" s="6">
        <v>31</v>
      </c>
    </row>
    <row r="141" spans="1:14" x14ac:dyDescent="0.2">
      <c r="A141" s="4" t="s">
        <v>175</v>
      </c>
      <c r="B141" s="4" t="s">
        <v>180</v>
      </c>
      <c r="C141" s="6">
        <v>84.087000000000003</v>
      </c>
      <c r="D141" s="6">
        <v>9.5749999999999993</v>
      </c>
      <c r="E141" s="4">
        <v>2</v>
      </c>
      <c r="F141" s="6">
        <v>11.528</v>
      </c>
      <c r="G141" s="6">
        <v>2.4</v>
      </c>
      <c r="H141" s="6">
        <v>142</v>
      </c>
      <c r="I141" s="6">
        <v>103.3</v>
      </c>
      <c r="J141" s="6">
        <v>66.5</v>
      </c>
      <c r="K141" s="6">
        <v>178.7</v>
      </c>
      <c r="L141" s="6">
        <v>2.58</v>
      </c>
      <c r="M141" s="6">
        <v>15.1</v>
      </c>
      <c r="N141" s="6">
        <v>23</v>
      </c>
    </row>
    <row r="142" spans="1:14" x14ac:dyDescent="0.2">
      <c r="A142" s="4" t="s">
        <v>175</v>
      </c>
      <c r="B142" s="4" t="s">
        <v>181</v>
      </c>
      <c r="C142" s="6">
        <v>65.119</v>
      </c>
      <c r="D142" s="9">
        <f>(D76/H76)*H142</f>
        <v>15.564855491329483</v>
      </c>
      <c r="E142" s="4">
        <v>2</v>
      </c>
      <c r="F142" s="6">
        <v>22.367999999999999</v>
      </c>
      <c r="G142" s="6">
        <v>3</v>
      </c>
      <c r="H142" s="6">
        <v>194</v>
      </c>
      <c r="I142" s="6">
        <v>114.2</v>
      </c>
      <c r="J142" s="6">
        <v>73.400000000000006</v>
      </c>
      <c r="K142" s="6">
        <v>193.5</v>
      </c>
      <c r="L142" s="6">
        <v>3.7589999999999999</v>
      </c>
      <c r="M142" s="6">
        <v>20.9</v>
      </c>
      <c r="N142" s="6">
        <v>22</v>
      </c>
    </row>
    <row r="143" spans="1:14" x14ac:dyDescent="0.2">
      <c r="A143" s="4" t="s">
        <v>175</v>
      </c>
      <c r="B143" s="4" t="s">
        <v>182</v>
      </c>
      <c r="C143" s="6">
        <v>25.106000000000002</v>
      </c>
      <c r="D143" s="6">
        <v>13.324999999999999</v>
      </c>
      <c r="E143" s="4">
        <v>2</v>
      </c>
      <c r="F143" s="6">
        <v>16.888000000000002</v>
      </c>
      <c r="G143" s="6">
        <v>2</v>
      </c>
      <c r="H143" s="6">
        <v>127</v>
      </c>
      <c r="I143" s="6">
        <v>94.9</v>
      </c>
      <c r="J143" s="6">
        <v>66.7</v>
      </c>
      <c r="K143" s="6">
        <v>163.80000000000001</v>
      </c>
      <c r="L143" s="6">
        <v>2.6680000000000001</v>
      </c>
      <c r="M143" s="6">
        <v>15.3</v>
      </c>
      <c r="N143" s="6">
        <v>27</v>
      </c>
    </row>
    <row r="144" spans="1:14" x14ac:dyDescent="0.2">
      <c r="A144" s="4" t="s">
        <v>175</v>
      </c>
      <c r="B144" s="4" t="s">
        <v>183</v>
      </c>
      <c r="C144" s="6">
        <v>68.411000000000001</v>
      </c>
      <c r="D144" s="6">
        <v>19.425000000000001</v>
      </c>
      <c r="E144" s="4">
        <v>2</v>
      </c>
      <c r="F144" s="6">
        <v>22.288</v>
      </c>
      <c r="G144" s="6">
        <v>2.7</v>
      </c>
      <c r="H144" s="6">
        <v>150</v>
      </c>
      <c r="I144" s="6">
        <v>105.3</v>
      </c>
      <c r="J144" s="6">
        <v>66.5</v>
      </c>
      <c r="K144" s="6">
        <v>183.3</v>
      </c>
      <c r="L144" s="6">
        <v>3.44</v>
      </c>
      <c r="M144" s="6">
        <v>18.5</v>
      </c>
      <c r="N144" s="6">
        <v>23</v>
      </c>
    </row>
    <row r="145" spans="1:14" x14ac:dyDescent="0.2">
      <c r="A145" s="4" t="s">
        <v>175</v>
      </c>
      <c r="B145" s="4" t="s">
        <v>184</v>
      </c>
      <c r="C145" s="6">
        <v>9.8350000000000009</v>
      </c>
      <c r="D145" s="6">
        <v>34.08</v>
      </c>
      <c r="E145" s="4">
        <v>2</v>
      </c>
      <c r="F145" s="6">
        <v>51.728000000000002</v>
      </c>
      <c r="G145" s="6">
        <v>4.7</v>
      </c>
      <c r="H145" s="6">
        <v>230</v>
      </c>
      <c r="I145" s="6">
        <v>112.2</v>
      </c>
      <c r="J145" s="6">
        <v>76.400000000000006</v>
      </c>
      <c r="K145" s="6">
        <v>192.5</v>
      </c>
      <c r="L145" s="6">
        <v>5.1150000000000002</v>
      </c>
      <c r="M145" s="6">
        <v>25.4</v>
      </c>
      <c r="N145" s="6">
        <v>15</v>
      </c>
    </row>
    <row r="146" spans="1:14" x14ac:dyDescent="0.2">
      <c r="A146" s="4" t="s">
        <v>185</v>
      </c>
      <c r="B146" s="4" t="s">
        <v>186</v>
      </c>
      <c r="C146" s="6">
        <v>9.7609999999999992</v>
      </c>
      <c r="D146" s="6">
        <v>11.425000000000001</v>
      </c>
      <c r="E146" s="4">
        <v>1</v>
      </c>
      <c r="F146" s="6">
        <v>14.9</v>
      </c>
      <c r="G146" s="6">
        <v>2</v>
      </c>
      <c r="H146" s="6">
        <v>115</v>
      </c>
      <c r="I146" s="6">
        <v>98.9</v>
      </c>
      <c r="J146" s="6">
        <v>68.3</v>
      </c>
      <c r="K146" s="6">
        <v>163.30000000000001</v>
      </c>
      <c r="L146" s="6">
        <v>2.7669999999999999</v>
      </c>
      <c r="M146" s="6">
        <v>14.5</v>
      </c>
      <c r="N146" s="6">
        <v>26</v>
      </c>
    </row>
    <row r="147" spans="1:14" x14ac:dyDescent="0.2">
      <c r="A147" s="4" t="s">
        <v>185</v>
      </c>
      <c r="B147" s="4" t="s">
        <v>187</v>
      </c>
      <c r="C147" s="6">
        <v>83.721000000000004</v>
      </c>
      <c r="D147" s="6">
        <v>13.24</v>
      </c>
      <c r="E147" s="4">
        <v>1</v>
      </c>
      <c r="F147" s="6">
        <v>16.7</v>
      </c>
      <c r="G147" s="6">
        <v>2</v>
      </c>
      <c r="H147" s="6">
        <v>115</v>
      </c>
      <c r="I147" s="6">
        <v>98.9</v>
      </c>
      <c r="J147" s="6">
        <v>68.3</v>
      </c>
      <c r="K147" s="6">
        <v>172.3</v>
      </c>
      <c r="L147" s="6">
        <v>2.8530000000000002</v>
      </c>
      <c r="M147" s="6">
        <v>14.5</v>
      </c>
      <c r="N147" s="6">
        <v>26</v>
      </c>
    </row>
    <row r="148" spans="1:14" x14ac:dyDescent="0.2">
      <c r="A148" s="4" t="s">
        <v>185</v>
      </c>
      <c r="B148" s="4" t="s">
        <v>188</v>
      </c>
      <c r="C148" s="6">
        <v>51.101999999999997</v>
      </c>
      <c r="D148" s="6">
        <v>16.725000000000001</v>
      </c>
      <c r="E148" s="4">
        <v>1</v>
      </c>
      <c r="F148" s="6">
        <v>21.2</v>
      </c>
      <c r="G148" s="6">
        <v>1.8</v>
      </c>
      <c r="H148" s="6">
        <v>150</v>
      </c>
      <c r="I148" s="6">
        <v>106.4</v>
      </c>
      <c r="J148" s="6">
        <v>68.5</v>
      </c>
      <c r="K148" s="6">
        <v>184.1</v>
      </c>
      <c r="L148" s="6">
        <v>3.0430000000000001</v>
      </c>
      <c r="M148" s="6">
        <v>16.399999999999999</v>
      </c>
      <c r="N148" s="6">
        <v>27</v>
      </c>
    </row>
    <row r="149" spans="1:14" x14ac:dyDescent="0.2">
      <c r="A149" s="4" t="s">
        <v>185</v>
      </c>
      <c r="B149" s="4" t="s">
        <v>189</v>
      </c>
      <c r="C149" s="6">
        <v>9.5690000000000008</v>
      </c>
      <c r="D149" s="6">
        <v>16.574999999999999</v>
      </c>
      <c r="E149" s="4">
        <v>1</v>
      </c>
      <c r="F149" s="6">
        <v>19.989999999999998</v>
      </c>
      <c r="G149" s="6">
        <v>2</v>
      </c>
      <c r="H149" s="6">
        <v>115</v>
      </c>
      <c r="I149" s="6">
        <v>97.4</v>
      </c>
      <c r="J149" s="6">
        <v>66.7</v>
      </c>
      <c r="K149" s="6">
        <v>160.4</v>
      </c>
      <c r="L149" s="6">
        <v>3.0790000000000002</v>
      </c>
      <c r="M149" s="6">
        <v>13.7</v>
      </c>
      <c r="N149" s="6">
        <v>26</v>
      </c>
    </row>
    <row r="150" spans="1:14" x14ac:dyDescent="0.2">
      <c r="A150" s="4" t="s">
        <v>185</v>
      </c>
      <c r="B150" s="4" t="s">
        <v>190</v>
      </c>
      <c r="C150" s="6">
        <v>5.5960000000000001</v>
      </c>
      <c r="D150" s="6">
        <v>13.76</v>
      </c>
      <c r="E150" s="4">
        <v>1</v>
      </c>
      <c r="F150" s="6">
        <v>17.5</v>
      </c>
      <c r="G150" s="6">
        <v>2</v>
      </c>
      <c r="H150" s="6">
        <v>115</v>
      </c>
      <c r="I150" s="6">
        <v>98.9</v>
      </c>
      <c r="J150" s="6">
        <v>68.3</v>
      </c>
      <c r="K150" s="6">
        <v>163.30000000000001</v>
      </c>
      <c r="L150" s="6">
        <v>2.762</v>
      </c>
      <c r="M150" s="6">
        <v>14.6</v>
      </c>
      <c r="N150" s="6">
        <v>26</v>
      </c>
    </row>
    <row r="151" spans="1:14" x14ac:dyDescent="0.2">
      <c r="A151" s="4" t="s">
        <v>185</v>
      </c>
      <c r="B151" s="4" t="s">
        <v>191</v>
      </c>
      <c r="C151" s="6">
        <v>49.463000000000001</v>
      </c>
      <c r="D151" s="9">
        <f>(D47/H47)*H151</f>
        <v>7.7625000000000002</v>
      </c>
      <c r="E151" s="4">
        <v>1</v>
      </c>
      <c r="F151" s="6">
        <v>15.9</v>
      </c>
      <c r="G151" s="6">
        <v>2</v>
      </c>
      <c r="H151" s="6">
        <v>115</v>
      </c>
      <c r="I151" s="6">
        <v>98.9</v>
      </c>
      <c r="J151" s="6">
        <v>67.900000000000006</v>
      </c>
      <c r="K151" s="6">
        <v>161.1</v>
      </c>
      <c r="L151" s="6">
        <v>2.7690000000000001</v>
      </c>
      <c r="M151" s="6">
        <v>14.5</v>
      </c>
      <c r="N151" s="6">
        <v>26</v>
      </c>
    </row>
    <row r="152" spans="1:14" x14ac:dyDescent="0.2">
      <c r="A152" s="4" t="s">
        <v>192</v>
      </c>
      <c r="B152" s="4" t="s">
        <v>193</v>
      </c>
      <c r="C152" s="6">
        <v>16.957000000000001</v>
      </c>
      <c r="D152" s="9">
        <f>(D132/H132)*H152</f>
        <v>13.92258064516129</v>
      </c>
      <c r="E152" s="4">
        <v>1</v>
      </c>
      <c r="F152" s="6">
        <v>23.4</v>
      </c>
      <c r="G152" s="6">
        <v>1.9</v>
      </c>
      <c r="H152" s="6">
        <v>160</v>
      </c>
      <c r="I152" s="6">
        <v>100.5</v>
      </c>
      <c r="J152" s="6">
        <v>67.599999999999994</v>
      </c>
      <c r="K152" s="6">
        <v>176.6</v>
      </c>
      <c r="L152" s="6">
        <v>2.9980000000000002</v>
      </c>
      <c r="M152" s="6">
        <v>15.8</v>
      </c>
      <c r="N152" s="6">
        <v>25</v>
      </c>
    </row>
    <row r="153" spans="1:14" x14ac:dyDescent="0.2">
      <c r="A153" s="4" t="s">
        <v>192</v>
      </c>
      <c r="B153" s="4" t="s">
        <v>194</v>
      </c>
      <c r="C153" s="6">
        <v>3.5449999999999999</v>
      </c>
      <c r="D153" s="9">
        <f>(D152/H152)*H153</f>
        <v>13.92258064516129</v>
      </c>
      <c r="E153" s="4">
        <v>1</v>
      </c>
      <c r="F153" s="6">
        <v>24.4</v>
      </c>
      <c r="G153" s="6">
        <v>1.9</v>
      </c>
      <c r="H153" s="6">
        <v>160</v>
      </c>
      <c r="I153" s="6">
        <v>100.5</v>
      </c>
      <c r="J153" s="6">
        <v>67.599999999999994</v>
      </c>
      <c r="K153" s="6">
        <v>176.6</v>
      </c>
      <c r="L153" s="6">
        <v>3.0419999999999998</v>
      </c>
      <c r="M153" s="6">
        <v>15.8</v>
      </c>
      <c r="N153" s="6">
        <v>25</v>
      </c>
    </row>
    <row r="154" spans="1:14" x14ac:dyDescent="0.2">
      <c r="A154" s="4" t="s">
        <v>192</v>
      </c>
      <c r="B154" s="4" t="s">
        <v>195</v>
      </c>
      <c r="C154" s="6">
        <v>15.244999999999999</v>
      </c>
      <c r="D154" s="9">
        <f>(D103/H103)*H154</f>
        <v>12.24232258064516</v>
      </c>
      <c r="E154" s="4">
        <v>1</v>
      </c>
      <c r="F154" s="6">
        <v>27.5</v>
      </c>
      <c r="G154" s="6">
        <v>2.4</v>
      </c>
      <c r="H154" s="6">
        <v>168</v>
      </c>
      <c r="I154" s="6">
        <v>104.9</v>
      </c>
      <c r="J154" s="6">
        <v>69.3</v>
      </c>
      <c r="K154" s="6">
        <v>185.9</v>
      </c>
      <c r="L154" s="6">
        <v>3.2080000000000002</v>
      </c>
      <c r="M154" s="6">
        <v>17.899999999999999</v>
      </c>
      <c r="N154" s="6">
        <v>25</v>
      </c>
    </row>
    <row r="155" spans="1:14" x14ac:dyDescent="0.2">
      <c r="A155" s="4" t="s">
        <v>192</v>
      </c>
      <c r="B155" s="4" t="s">
        <v>196</v>
      </c>
      <c r="C155" s="6">
        <v>17.530999999999999</v>
      </c>
      <c r="D155" s="9">
        <f>(D154/H154)*H155</f>
        <v>12.24232258064516</v>
      </c>
      <c r="E155" s="4">
        <v>1</v>
      </c>
      <c r="F155" s="6">
        <v>28.8</v>
      </c>
      <c r="G155" s="6">
        <v>2.4</v>
      </c>
      <c r="H155" s="6">
        <v>168</v>
      </c>
      <c r="I155" s="6">
        <v>104.9</v>
      </c>
      <c r="J155" s="6">
        <v>69.3</v>
      </c>
      <c r="K155" s="6">
        <v>186.2</v>
      </c>
      <c r="L155" s="6">
        <v>3.2589999999999999</v>
      </c>
      <c r="M155" s="6">
        <v>17.899999999999999</v>
      </c>
      <c r="N155" s="6">
        <v>25</v>
      </c>
    </row>
    <row r="156" spans="1:14" x14ac:dyDescent="0.2">
      <c r="A156" s="4" t="s">
        <v>192</v>
      </c>
      <c r="B156" s="4" t="s">
        <v>197</v>
      </c>
      <c r="C156" s="6">
        <v>3.4929999999999999</v>
      </c>
      <c r="D156" s="9">
        <f>(D97/H97)*H156</f>
        <v>40.502702702702699</v>
      </c>
      <c r="E156" s="4">
        <v>1</v>
      </c>
      <c r="F156" s="6">
        <v>45.5</v>
      </c>
      <c r="G156" s="6">
        <v>2.2999999999999998</v>
      </c>
      <c r="H156" s="6">
        <v>236</v>
      </c>
      <c r="I156" s="6">
        <v>104.9</v>
      </c>
      <c r="J156" s="6">
        <v>71.5</v>
      </c>
      <c r="K156" s="6">
        <v>185.7</v>
      </c>
      <c r="L156" s="6">
        <v>3.601</v>
      </c>
      <c r="M156" s="6">
        <v>18.5</v>
      </c>
      <c r="N156" s="6">
        <v>23</v>
      </c>
    </row>
    <row r="157" spans="1:14" x14ac:dyDescent="0.2">
      <c r="A157" s="4" t="s">
        <v>192</v>
      </c>
      <c r="B157" s="4" t="s">
        <v>198</v>
      </c>
      <c r="C157" s="6">
        <v>18.969000000000001</v>
      </c>
      <c r="D157" s="9">
        <f>(D7/H7)*H157</f>
        <v>23.672775000000001</v>
      </c>
      <c r="E157" s="4">
        <v>1</v>
      </c>
      <c r="F157" s="6">
        <v>36</v>
      </c>
      <c r="G157" s="6">
        <v>2.9</v>
      </c>
      <c r="H157" s="6">
        <v>201</v>
      </c>
      <c r="I157" s="6">
        <v>109.9</v>
      </c>
      <c r="J157" s="6">
        <v>72.099999999999994</v>
      </c>
      <c r="K157" s="6">
        <v>189.8</v>
      </c>
      <c r="L157" s="6">
        <v>3.6</v>
      </c>
      <c r="M157" s="6">
        <v>21.1</v>
      </c>
      <c r="N157" s="6">
        <v>24</v>
      </c>
    </row>
  </sheetData>
  <autoFilter ref="A1:N1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AVINASH KUMAR PANDEY</cp:lastModifiedBy>
  <dcterms:created xsi:type="dcterms:W3CDTF">2011-08-01T14:22:18Z</dcterms:created>
  <dcterms:modified xsi:type="dcterms:W3CDTF">2023-10-05T17:26:00Z</dcterms:modified>
</cp:coreProperties>
</file>