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err\Downloads\"/>
    </mc:Choice>
  </mc:AlternateContent>
  <xr:revisionPtr revIDLastSave="0" documentId="13_ncr:1_{01E1277D-10B7-4759-BE5D-B90B9B28EECD}" xr6:coauthVersionLast="40" xr6:coauthVersionMax="40" xr10:uidLastSave="{00000000-0000-0000-0000-000000000000}"/>
  <bookViews>
    <workbookView xWindow="0" yWindow="0" windowWidth="10728" windowHeight="6852" xr2:uid="{2F06FD77-9E18-4D79-8540-BDBE2734DF33}"/>
  </bookViews>
  <sheets>
    <sheet name="Ensemble de la popul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87" i="1" l="1"/>
  <c r="E81" i="1"/>
  <c r="E66" i="1"/>
  <c r="E55" i="1"/>
  <c r="E52" i="1"/>
  <c r="E51" i="1"/>
  <c r="E31" i="1"/>
  <c r="E24" i="1"/>
  <c r="E17" i="1"/>
</calcChain>
</file>

<file path=xl/sharedStrings.xml><?xml version="1.0" encoding="utf-8"?>
<sst xmlns="http://schemas.openxmlformats.org/spreadsheetml/2006/main" count="111" uniqueCount="111">
  <si>
    <t>x</t>
  </si>
  <si>
    <t>y</t>
  </si>
  <si>
    <t>Ain</t>
  </si>
  <si>
    <t>Aisne</t>
  </si>
  <si>
    <t>Corse-du-Sud</t>
  </si>
  <si>
    <t>Haute-Corse</t>
  </si>
  <si>
    <t>Allier</t>
  </si>
  <si>
    <t>Alpes de Hautes-Provence</t>
  </si>
  <si>
    <t>Hautes-Alpes</t>
  </si>
  <si>
    <t>Alpes-Maritimes</t>
  </si>
  <si>
    <t>Ardèche</t>
  </si>
  <si>
    <t>Ardennes</t>
  </si>
  <si>
    <t>Ariège</t>
  </si>
  <si>
    <t>Aube</t>
  </si>
  <si>
    <t>Aude</t>
  </si>
  <si>
    <t>Aveyron</t>
  </si>
  <si>
    <t>Bouches-du-Rhône</t>
  </si>
  <si>
    <t>Calvados</t>
  </si>
  <si>
    <t>Cantal</t>
  </si>
  <si>
    <t>Charente</t>
  </si>
  <si>
    <t>Charente-Maritime</t>
  </si>
  <si>
    <t xml:space="preserve">Cher
</t>
  </si>
  <si>
    <t>Corrèze</t>
  </si>
  <si>
    <t>Côte-d'Or</t>
  </si>
  <si>
    <t>Côtes d'Armor</t>
  </si>
  <si>
    <t>Creuse</t>
  </si>
  <si>
    <t>Dordogne</t>
  </si>
  <si>
    <t>Doubs</t>
  </si>
  <si>
    <t>Drôme</t>
  </si>
  <si>
    <t>Eure</t>
  </si>
  <si>
    <t>Eure-et-Loir</t>
  </si>
  <si>
    <t>Finistère</t>
  </si>
  <si>
    <t>Gard</t>
  </si>
  <si>
    <t>Haute-Garonne</t>
  </si>
  <si>
    <t xml:space="preserve">Gers
</t>
  </si>
  <si>
    <t>Gironde</t>
  </si>
  <si>
    <t>Hérault</t>
  </si>
  <si>
    <t xml:space="preserve">Ille-et-Vilaine
</t>
  </si>
  <si>
    <t>Indre</t>
  </si>
  <si>
    <t>Indre-et-Loire</t>
  </si>
  <si>
    <t>Isère</t>
  </si>
  <si>
    <t>Jura</t>
  </si>
  <si>
    <t xml:space="preserve">0,7387135400481101
</t>
  </si>
  <si>
    <t>Landes</t>
  </si>
  <si>
    <t>Loir-et-Cher</t>
  </si>
  <si>
    <t xml:space="preserve">Loire
</t>
  </si>
  <si>
    <t>Haute-Loire</t>
  </si>
  <si>
    <t>Loire-Atlantique</t>
  </si>
  <si>
    <t>Loiret</t>
  </si>
  <si>
    <t>Lot</t>
  </si>
  <si>
    <t>Lot-et-Garonne</t>
  </si>
  <si>
    <t>Lozere</t>
  </si>
  <si>
    <t>Maine-et-Loire</t>
  </si>
  <si>
    <t>Manche</t>
  </si>
  <si>
    <t>Marne</t>
  </si>
  <si>
    <t>Haute-Marne</t>
  </si>
  <si>
    <t>Mayenne</t>
  </si>
  <si>
    <t>Meurthe-et-Moselle</t>
  </si>
  <si>
    <t>Meuse</t>
  </si>
  <si>
    <t>Morbihan</t>
  </si>
  <si>
    <t xml:space="preserve">
-2,7379257800754</t>
  </si>
  <si>
    <t>Moselle</t>
  </si>
  <si>
    <t>Nièvre</t>
  </si>
  <si>
    <t>Nord</t>
  </si>
  <si>
    <t>Oise</t>
  </si>
  <si>
    <t>Orne</t>
  </si>
  <si>
    <t>Pas-de-Calais</t>
  </si>
  <si>
    <t>Puy-de-Dôme</t>
  </si>
  <si>
    <t>Pyrénées-Atlantiques</t>
  </si>
  <si>
    <t>Hautes-Pyrénées</t>
  </si>
  <si>
    <t>Pyrénées-Orientales</t>
  </si>
  <si>
    <t>Bas-Rhin</t>
  </si>
  <si>
    <t>Haut-Rhin</t>
  </si>
  <si>
    <t>Rhône</t>
  </si>
  <si>
    <t>Haute-Saône</t>
  </si>
  <si>
    <t>Saône-et-Loire</t>
  </si>
  <si>
    <t>Sarthe</t>
  </si>
  <si>
    <t>Savoie</t>
  </si>
  <si>
    <t>Haute-Savoie</t>
  </si>
  <si>
    <t>Paris</t>
  </si>
  <si>
    <t>Seine-Maritime</t>
  </si>
  <si>
    <t>Seine-et-Marne</t>
  </si>
  <si>
    <t>Yvelines</t>
  </si>
  <si>
    <t>Deux-Sèvres</t>
  </si>
  <si>
    <t>Somme</t>
  </si>
  <si>
    <t>Tarn</t>
  </si>
  <si>
    <t>Tarn-et-Garonne</t>
  </si>
  <si>
    <t>Var</t>
  </si>
  <si>
    <t>Vaucluse</t>
  </si>
  <si>
    <t>Vendée</t>
  </si>
  <si>
    <t>Vienne</t>
  </si>
  <si>
    <t>Haute-Vienne</t>
  </si>
  <si>
    <t>Vosges</t>
  </si>
  <si>
    <t>Yonne</t>
  </si>
  <si>
    <t>Territoire-de-Belfort</t>
  </si>
  <si>
    <t>Essonne</t>
  </si>
  <si>
    <t>Hauts-de-Seine</t>
  </si>
  <si>
    <t>Seine-Saint-Denis</t>
  </si>
  <si>
    <t>Val-de-Marne</t>
  </si>
  <si>
    <t>Val-d'Oise</t>
  </si>
  <si>
    <t>Observed</t>
  </si>
  <si>
    <t>Expected</t>
  </si>
  <si>
    <t>Departement</t>
  </si>
  <si>
    <t>Population</t>
  </si>
  <si>
    <t xml:space="preserve">
1,452215981283203</t>
  </si>
  <si>
    <t xml:space="preserve">1,142761780577473
</t>
  </si>
  <si>
    <t xml:space="preserve">1,635415090352495
</t>
  </si>
  <si>
    <t xml:space="preserve">0,4751446977698066
</t>
  </si>
  <si>
    <t xml:space="preserve">3,442952558438607
</t>
  </si>
  <si>
    <t>classe_potentiel</t>
  </si>
  <si>
    <t>OxydeAzote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</si>
</sst>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4CCE3-7991-4702-AB58-4726713DD476}">
  <dimension ref="A1:H97"/>
  <sheetViews>
    <sheetView tabSelected="1" workbookViewId="0">
      <pane ySplit="1" topLeftCell="A2" activePane="bottomLeft" state="frozen"/>
      <selection pane="bottomLeft" activeCell="H80" sqref="H80"/>
    </sheetView>
  </sheetViews>
  <sheetFormatPr baseColWidth="10" defaultColWidth="11.44140625" defaultRowHeight="14.4" x14ac:dyDescent="0.3"/>
  <cols>
    <col min="1" max="1" width="26.44140625" customWidth="1"/>
    <col min="2" max="2" width="11" customWidth="1"/>
    <col min="3" max="3" width="8.5546875" customWidth="1"/>
    <col min="4" max="4" width="13.44140625" customWidth="1"/>
    <col min="5" max="5" width="12" bestFit="1" customWidth="1"/>
    <col min="6" max="6" width="20.44140625" customWidth="1"/>
  </cols>
  <sheetData>
    <row r="1" spans="1:8" x14ac:dyDescent="0.3">
      <c r="A1" t="s">
        <v>102</v>
      </c>
      <c r="B1" t="s">
        <v>100</v>
      </c>
      <c r="C1" t="s">
        <v>101</v>
      </c>
      <c r="D1" t="s">
        <v>103</v>
      </c>
      <c r="E1" t="s">
        <v>0</v>
      </c>
      <c r="F1" t="s">
        <v>1</v>
      </c>
      <c r="G1" t="s">
        <v>109</v>
      </c>
      <c r="H1" t="s">
        <v>110</v>
      </c>
    </row>
    <row r="2" spans="1:8" x14ac:dyDescent="0.3">
      <c r="A2" t="s">
        <v>2</v>
      </c>
      <c r="B2">
        <v>16</v>
      </c>
      <c r="D2">
        <v>3123</v>
      </c>
      <c r="E2">
        <v>5.3143182277041001</v>
      </c>
      <c r="F2">
        <v>46.069826610842497</v>
      </c>
      <c r="G2">
        <v>1</v>
      </c>
      <c r="H2">
        <v>557000</v>
      </c>
    </row>
    <row r="3" spans="1:8" x14ac:dyDescent="0.3">
      <c r="A3" t="s">
        <v>3</v>
      </c>
      <c r="B3">
        <v>12</v>
      </c>
      <c r="D3">
        <v>415144</v>
      </c>
      <c r="E3">
        <v>3.6616980327867399</v>
      </c>
      <c r="F3">
        <v>49.7905904182143</v>
      </c>
      <c r="G3">
        <v>1</v>
      </c>
      <c r="H3">
        <v>581000</v>
      </c>
    </row>
    <row r="4" spans="1:8" x14ac:dyDescent="0.3">
      <c r="A4" t="s">
        <v>4</v>
      </c>
      <c r="B4">
        <v>0</v>
      </c>
      <c r="D4">
        <v>118286</v>
      </c>
      <c r="E4">
        <v>9.0730610045356297</v>
      </c>
      <c r="F4">
        <v>41.7703290893744</v>
      </c>
      <c r="G4">
        <v>3</v>
      </c>
      <c r="H4">
        <v>2620000</v>
      </c>
    </row>
    <row r="5" spans="1:8" x14ac:dyDescent="0.3">
      <c r="A5" t="s">
        <v>5</v>
      </c>
      <c r="B5">
        <v>2</v>
      </c>
      <c r="D5">
        <v>135700</v>
      </c>
      <c r="E5">
        <v>9.15127944754542</v>
      </c>
      <c r="F5">
        <v>42.428138547335799</v>
      </c>
      <c r="G5">
        <v>3</v>
      </c>
      <c r="H5">
        <v>885000</v>
      </c>
    </row>
    <row r="6" spans="1:8" x14ac:dyDescent="0.3">
      <c r="A6" t="s">
        <v>6</v>
      </c>
      <c r="B6">
        <v>8</v>
      </c>
      <c r="D6">
        <v>270247</v>
      </c>
      <c r="E6">
        <v>3.1418434381484999</v>
      </c>
      <c r="F6">
        <v>46.367418289184499</v>
      </c>
      <c r="G6">
        <v>3</v>
      </c>
      <c r="H6">
        <v>683000</v>
      </c>
    </row>
    <row r="7" spans="1:8" x14ac:dyDescent="0.3">
      <c r="A7" t="s">
        <v>7</v>
      </c>
      <c r="B7">
        <v>7</v>
      </c>
      <c r="D7">
        <v>126024</v>
      </c>
      <c r="E7">
        <v>6.1970958597701697</v>
      </c>
      <c r="F7">
        <v>43.942483359666298</v>
      </c>
      <c r="G7">
        <v>2</v>
      </c>
    </row>
    <row r="8" spans="1:8" x14ac:dyDescent="0.3">
      <c r="A8" t="s">
        <v>8</v>
      </c>
      <c r="B8">
        <v>14</v>
      </c>
      <c r="D8">
        <v>107413</v>
      </c>
      <c r="E8">
        <v>6.4817703498122201</v>
      </c>
      <c r="F8">
        <v>44.723623644087198</v>
      </c>
      <c r="G8">
        <v>3</v>
      </c>
    </row>
    <row r="9" spans="1:8" x14ac:dyDescent="0.3">
      <c r="A9" t="s">
        <v>9</v>
      </c>
      <c r="B9">
        <v>6</v>
      </c>
      <c r="D9">
        <v>846243</v>
      </c>
      <c r="E9">
        <v>7.24826141381208</v>
      </c>
      <c r="F9">
        <v>43.964357207597899</v>
      </c>
      <c r="G9">
        <v>2</v>
      </c>
      <c r="H9">
        <v>873000</v>
      </c>
    </row>
    <row r="10" spans="1:8" x14ac:dyDescent="0.3">
      <c r="A10" t="s">
        <v>10</v>
      </c>
      <c r="B10">
        <v>12</v>
      </c>
      <c r="D10">
        <v>253263</v>
      </c>
      <c r="E10">
        <v>4.3935122821547399</v>
      </c>
      <c r="F10">
        <v>44.603793746465001</v>
      </c>
      <c r="G10">
        <v>3</v>
      </c>
      <c r="H10">
        <v>1239000</v>
      </c>
    </row>
    <row r="11" spans="1:8" x14ac:dyDescent="0.3">
      <c r="A11" t="s">
        <v>11</v>
      </c>
      <c r="B11">
        <v>7</v>
      </c>
      <c r="D11">
        <v>217866</v>
      </c>
      <c r="E11">
        <v>4.6243143983289299</v>
      </c>
      <c r="F11">
        <v>49.562273100844102</v>
      </c>
      <c r="G11">
        <v>1</v>
      </c>
      <c r="H11">
        <v>742000</v>
      </c>
    </row>
    <row r="12" spans="1:8" x14ac:dyDescent="0.3">
      <c r="A12" t="s">
        <v>12</v>
      </c>
      <c r="B12">
        <v>7</v>
      </c>
      <c r="D12">
        <v>123012</v>
      </c>
      <c r="E12">
        <v>1.3973931712254</v>
      </c>
      <c r="F12">
        <v>42.865717380327602</v>
      </c>
      <c r="G12">
        <v>3</v>
      </c>
    </row>
    <row r="13" spans="1:8" x14ac:dyDescent="0.3">
      <c r="A13" t="s">
        <v>13</v>
      </c>
      <c r="B13">
        <v>4</v>
      </c>
      <c r="D13">
        <v>231260</v>
      </c>
      <c r="E13">
        <v>4.2304320723025901</v>
      </c>
      <c r="F13">
        <v>48.191437514605902</v>
      </c>
      <c r="G13">
        <v>1</v>
      </c>
      <c r="H13">
        <v>124000</v>
      </c>
    </row>
    <row r="14" spans="1:8" x14ac:dyDescent="0.3">
      <c r="A14" t="s">
        <v>14</v>
      </c>
      <c r="B14">
        <v>10</v>
      </c>
      <c r="D14">
        <v>282408</v>
      </c>
      <c r="E14">
        <v>2.53018856750364</v>
      </c>
      <c r="F14">
        <v>43.054497046633102</v>
      </c>
      <c r="G14">
        <v>2</v>
      </c>
      <c r="H14">
        <v>671000</v>
      </c>
    </row>
    <row r="15" spans="1:8" x14ac:dyDescent="0.3">
      <c r="A15" t="s">
        <v>15</v>
      </c>
      <c r="B15">
        <v>4</v>
      </c>
      <c r="D15">
        <v>219127</v>
      </c>
      <c r="E15">
        <v>2.74087281012934</v>
      </c>
      <c r="F15">
        <v>44.2105410689622</v>
      </c>
      <c r="G15">
        <v>3</v>
      </c>
    </row>
    <row r="16" spans="1:8" x14ac:dyDescent="0.3">
      <c r="A16" t="s">
        <v>16</v>
      </c>
      <c r="B16">
        <v>20</v>
      </c>
      <c r="D16">
        <v>1507254</v>
      </c>
      <c r="E16">
        <v>5.0428897770848202</v>
      </c>
      <c r="F16">
        <v>43.598202454532696</v>
      </c>
      <c r="G16">
        <v>2</v>
      </c>
      <c r="H16">
        <v>14207000</v>
      </c>
    </row>
    <row r="17" spans="1:8" x14ac:dyDescent="0.3">
      <c r="A17" t="s">
        <v>17</v>
      </c>
      <c r="B17">
        <v>17</v>
      </c>
      <c r="D17">
        <v>554043</v>
      </c>
      <c r="E17">
        <f>-0.205062039625588</f>
        <v>-0.205062039625588</v>
      </c>
      <c r="F17">
        <v>49.059899276201001</v>
      </c>
      <c r="G17">
        <v>3</v>
      </c>
      <c r="H17">
        <v>395000</v>
      </c>
    </row>
    <row r="18" spans="1:8" x14ac:dyDescent="0.3">
      <c r="A18" t="s">
        <v>18</v>
      </c>
      <c r="B18">
        <v>6</v>
      </c>
      <c r="D18">
        <v>118293</v>
      </c>
      <c r="E18">
        <v>2.7386900857574399</v>
      </c>
      <c r="F18">
        <v>45.097029535059498</v>
      </c>
      <c r="G18">
        <v>3</v>
      </c>
    </row>
    <row r="19" spans="1:8" x14ac:dyDescent="0.3">
      <c r="A19" t="s">
        <v>19</v>
      </c>
      <c r="B19">
        <v>11</v>
      </c>
      <c r="D19">
        <v>284271</v>
      </c>
      <c r="E19">
        <v>0.31041632536552299</v>
      </c>
      <c r="F19">
        <v>45.833889698997702</v>
      </c>
      <c r="G19">
        <v>1</v>
      </c>
      <c r="H19">
        <v>254000</v>
      </c>
    </row>
    <row r="20" spans="1:8" x14ac:dyDescent="0.3">
      <c r="A20" s="1" t="s">
        <v>20</v>
      </c>
      <c r="B20" s="1">
        <v>9</v>
      </c>
      <c r="C20" s="1"/>
      <c r="D20" s="1">
        <v>511342</v>
      </c>
      <c r="E20">
        <v>-0.62971930778475305</v>
      </c>
      <c r="F20">
        <v>45.896675207506597</v>
      </c>
      <c r="G20" s="1">
        <v>1</v>
      </c>
      <c r="H20">
        <v>442000</v>
      </c>
    </row>
    <row r="21" spans="1:8" ht="28.8" x14ac:dyDescent="0.3">
      <c r="A21" s="1" t="s">
        <v>21</v>
      </c>
      <c r="B21" s="1">
        <v>6</v>
      </c>
      <c r="C21" s="1"/>
      <c r="D21" s="1">
        <v>243213</v>
      </c>
      <c r="E21">
        <v>2.5931644184396201</v>
      </c>
      <c r="F21">
        <v>46.933790247304003</v>
      </c>
      <c r="G21" s="1">
        <v>1</v>
      </c>
      <c r="H21">
        <v>309000</v>
      </c>
    </row>
    <row r="22" spans="1:8" x14ac:dyDescent="0.3">
      <c r="A22" t="s">
        <v>22</v>
      </c>
      <c r="B22">
        <v>6</v>
      </c>
      <c r="D22">
        <v>190884</v>
      </c>
      <c r="E22">
        <v>1.79225204290878</v>
      </c>
      <c r="F22">
        <v>45.1305453984005</v>
      </c>
      <c r="G22">
        <v>3</v>
      </c>
      <c r="H22">
        <v>136000</v>
      </c>
    </row>
    <row r="23" spans="1:8" x14ac:dyDescent="0.3">
      <c r="A23" t="s">
        <v>23</v>
      </c>
      <c r="B23">
        <v>18</v>
      </c>
      <c r="D23">
        <v>404188</v>
      </c>
      <c r="E23">
        <v>4.7627717994314702</v>
      </c>
      <c r="F23">
        <v>47.474598137327298</v>
      </c>
      <c r="G23">
        <v>2</v>
      </c>
    </row>
    <row r="24" spans="1:8" x14ac:dyDescent="0.3">
      <c r="A24" t="s">
        <v>24</v>
      </c>
      <c r="B24">
        <v>14</v>
      </c>
      <c r="D24">
        <v>457766</v>
      </c>
      <c r="E24">
        <f>-2.77351941807808</f>
        <v>-2.77351941807808</v>
      </c>
      <c r="F24">
        <v>48.349028122408797</v>
      </c>
      <c r="G24">
        <v>3</v>
      </c>
    </row>
    <row r="25" spans="1:8" x14ac:dyDescent="0.3">
      <c r="A25" t="s">
        <v>25</v>
      </c>
      <c r="B25">
        <v>0</v>
      </c>
      <c r="D25">
        <v>97817</v>
      </c>
      <c r="E25">
        <v>2.0837058616007198</v>
      </c>
      <c r="F25">
        <v>45.9126176039398</v>
      </c>
      <c r="G25">
        <v>3</v>
      </c>
    </row>
    <row r="26" spans="1:8" x14ac:dyDescent="0.3">
      <c r="A26" t="s">
        <v>26</v>
      </c>
      <c r="B26">
        <v>10</v>
      </c>
      <c r="D26">
        <v>331852</v>
      </c>
      <c r="E26">
        <v>0.78278182297992704</v>
      </c>
      <c r="F26">
        <v>44.977504697223402</v>
      </c>
      <c r="G26">
        <v>1</v>
      </c>
      <c r="H26">
        <v>110000</v>
      </c>
    </row>
    <row r="27" spans="1:8" x14ac:dyDescent="0.3">
      <c r="A27" t="s">
        <v>27</v>
      </c>
      <c r="B27">
        <v>14</v>
      </c>
      <c r="D27">
        <v>412799</v>
      </c>
      <c r="E27">
        <v>6.3611240013029597</v>
      </c>
      <c r="F27">
        <v>47.162686848957598</v>
      </c>
      <c r="G27">
        <v>1</v>
      </c>
    </row>
    <row r="28" spans="1:8" x14ac:dyDescent="0.3">
      <c r="A28" t="s">
        <v>28</v>
      </c>
      <c r="B28">
        <v>30</v>
      </c>
      <c r="D28">
        <v>394850</v>
      </c>
      <c r="E28">
        <v>5.17765578343157</v>
      </c>
      <c r="F28">
        <v>44.659114606826101</v>
      </c>
      <c r="G28">
        <v>1</v>
      </c>
    </row>
    <row r="29" spans="1:8" x14ac:dyDescent="0.3">
      <c r="A29" t="s">
        <v>29</v>
      </c>
      <c r="B29">
        <v>14</v>
      </c>
      <c r="D29">
        <v>437863</v>
      </c>
      <c r="E29">
        <v>0.93209877026939103</v>
      </c>
      <c r="F29">
        <v>49.114980102043702</v>
      </c>
      <c r="G29">
        <v>1</v>
      </c>
      <c r="H29">
        <v>489000</v>
      </c>
    </row>
    <row r="30" spans="1:8" x14ac:dyDescent="0.3">
      <c r="A30" t="s">
        <v>30</v>
      </c>
      <c r="B30">
        <v>5</v>
      </c>
      <c r="D30">
        <v>321611</v>
      </c>
      <c r="E30">
        <v>1.4098125459812501</v>
      </c>
      <c r="F30">
        <v>48.278791220045598</v>
      </c>
      <c r="G30">
        <v>1</v>
      </c>
      <c r="H30">
        <v>228000</v>
      </c>
    </row>
    <row r="31" spans="1:8" x14ac:dyDescent="0.3">
      <c r="A31" t="s">
        <v>31</v>
      </c>
      <c r="B31">
        <v>25</v>
      </c>
      <c r="D31">
        <v>733757</v>
      </c>
      <c r="E31">
        <f>-3.93991398058017</f>
        <v>-3.9399139805801702</v>
      </c>
      <c r="F31">
        <v>48.368202680690601</v>
      </c>
      <c r="G31">
        <v>3</v>
      </c>
    </row>
    <row r="32" spans="1:8" x14ac:dyDescent="0.3">
      <c r="A32" t="s">
        <v>32</v>
      </c>
      <c r="B32">
        <v>13</v>
      </c>
      <c r="D32">
        <v>557678</v>
      </c>
      <c r="E32">
        <v>4.2479156519015504</v>
      </c>
      <c r="F32">
        <v>44.028650396012097</v>
      </c>
      <c r="G32">
        <v>2</v>
      </c>
      <c r="H32">
        <v>1259000</v>
      </c>
    </row>
    <row r="33" spans="1:8" ht="43.2" x14ac:dyDescent="0.3">
      <c r="A33" t="s">
        <v>33</v>
      </c>
      <c r="B33">
        <v>28</v>
      </c>
      <c r="D33">
        <v>982856</v>
      </c>
      <c r="E33" s="1" t="s">
        <v>104</v>
      </c>
      <c r="F33">
        <v>43.407032368358401</v>
      </c>
      <c r="G33">
        <v>1</v>
      </c>
      <c r="H33" s="2">
        <v>2000000</v>
      </c>
    </row>
    <row r="34" spans="1:8" ht="28.8" x14ac:dyDescent="0.3">
      <c r="A34" s="1" t="s">
        <v>34</v>
      </c>
      <c r="B34" s="1">
        <v>6</v>
      </c>
      <c r="C34" s="1"/>
      <c r="D34" s="1">
        <v>153914</v>
      </c>
      <c r="E34">
        <v>0.37448873337757499</v>
      </c>
      <c r="F34">
        <v>43.776801007614701</v>
      </c>
      <c r="G34" s="1">
        <v>1</v>
      </c>
    </row>
    <row r="35" spans="1:8" x14ac:dyDescent="0.3">
      <c r="A35" t="s">
        <v>35</v>
      </c>
      <c r="B35">
        <v>25</v>
      </c>
      <c r="D35">
        <v>1184322</v>
      </c>
      <c r="E35">
        <v>0.46226598960454601</v>
      </c>
      <c r="F35">
        <v>44.664100032066997</v>
      </c>
      <c r="G35">
        <v>1</v>
      </c>
      <c r="H35">
        <v>1349000</v>
      </c>
    </row>
    <row r="36" spans="1:8" x14ac:dyDescent="0.3">
      <c r="A36" s="1" t="s">
        <v>36</v>
      </c>
      <c r="B36" s="1">
        <v>22</v>
      </c>
      <c r="C36" s="1"/>
      <c r="D36" s="1">
        <v>862977</v>
      </c>
      <c r="E36">
        <v>3.24346795045598</v>
      </c>
      <c r="F36">
        <v>43.532536348034</v>
      </c>
      <c r="G36" s="1">
        <v>2</v>
      </c>
      <c r="H36">
        <v>134000</v>
      </c>
    </row>
    <row r="37" spans="1:8" ht="28.8" x14ac:dyDescent="0.3">
      <c r="A37" s="1" t="s">
        <v>37</v>
      </c>
      <c r="B37" s="1">
        <v>26</v>
      </c>
      <c r="C37" s="1"/>
      <c r="D37" s="1">
        <v>753019</v>
      </c>
      <c r="E37">
        <v>1.5755503578910299</v>
      </c>
      <c r="F37">
        <v>48.210190829689402</v>
      </c>
      <c r="G37" s="1">
        <v>3</v>
      </c>
      <c r="H37">
        <v>428000</v>
      </c>
    </row>
    <row r="38" spans="1:8" x14ac:dyDescent="0.3">
      <c r="A38" s="1" t="s">
        <v>38</v>
      </c>
      <c r="B38" s="1">
        <v>4</v>
      </c>
      <c r="C38" s="1"/>
      <c r="D38" s="1">
        <v>184824</v>
      </c>
      <c r="E38">
        <v>1.5770596822009499</v>
      </c>
      <c r="F38">
        <v>46.673944519852498</v>
      </c>
      <c r="G38" s="1">
        <v>1</v>
      </c>
    </row>
    <row r="39" spans="1:8" x14ac:dyDescent="0.3">
      <c r="A39" s="1" t="s">
        <v>39</v>
      </c>
      <c r="B39" s="1">
        <v>8</v>
      </c>
      <c r="C39" s="1"/>
      <c r="D39" s="1">
        <v>450659</v>
      </c>
      <c r="E39">
        <v>0.71655985432296598</v>
      </c>
      <c r="F39">
        <v>47.200826427704698</v>
      </c>
      <c r="G39" s="1">
        <v>1</v>
      </c>
      <c r="H39">
        <v>342000</v>
      </c>
    </row>
    <row r="40" spans="1:8" x14ac:dyDescent="0.3">
      <c r="A40" s="1" t="s">
        <v>40</v>
      </c>
      <c r="B40" s="1">
        <v>21</v>
      </c>
      <c r="C40" s="1"/>
      <c r="D40" s="1">
        <v>911384</v>
      </c>
      <c r="E40">
        <v>5.4975490629300197</v>
      </c>
      <c r="F40">
        <v>45.3195277265621</v>
      </c>
      <c r="G40" s="1">
        <v>2</v>
      </c>
      <c r="H40">
        <v>2536000</v>
      </c>
    </row>
    <row r="41" spans="1:8" x14ac:dyDescent="0.3">
      <c r="A41" s="1" t="s">
        <v>41</v>
      </c>
      <c r="B41" s="1">
        <v>8</v>
      </c>
      <c r="C41" s="1"/>
      <c r="D41" s="1">
        <v>197870</v>
      </c>
      <c r="E41">
        <v>5.6327193114047196</v>
      </c>
      <c r="F41">
        <v>46.955397564361</v>
      </c>
      <c r="G41" s="1">
        <v>1</v>
      </c>
      <c r="H41">
        <v>624000</v>
      </c>
    </row>
    <row r="42" spans="1:8" ht="43.2" x14ac:dyDescent="0.3">
      <c r="A42" s="1" t="s">
        <v>43</v>
      </c>
      <c r="B42" s="1">
        <v>12</v>
      </c>
      <c r="C42" s="1"/>
      <c r="D42" s="1">
        <v>309131</v>
      </c>
      <c r="E42" s="1" t="s">
        <v>42</v>
      </c>
      <c r="F42">
        <v>44.056981427347303</v>
      </c>
      <c r="G42" s="1">
        <v>1</v>
      </c>
      <c r="H42">
        <v>757000</v>
      </c>
    </row>
    <row r="43" spans="1:8" ht="43.2" x14ac:dyDescent="0.3">
      <c r="A43" s="1" t="s">
        <v>44</v>
      </c>
      <c r="B43" s="1">
        <v>7</v>
      </c>
      <c r="C43" s="1"/>
      <c r="D43" s="1">
        <v>261947</v>
      </c>
      <c r="E43" s="1" t="s">
        <v>105</v>
      </c>
      <c r="F43">
        <v>47.810749003316801</v>
      </c>
      <c r="G43" s="1">
        <v>1</v>
      </c>
    </row>
    <row r="44" spans="1:8" ht="28.8" x14ac:dyDescent="0.3">
      <c r="A44" s="1" t="s">
        <v>45</v>
      </c>
      <c r="B44" s="1">
        <v>28</v>
      </c>
      <c r="C44" s="1"/>
      <c r="D44" s="1">
        <v>588173</v>
      </c>
      <c r="E44">
        <v>4.0500985632831803</v>
      </c>
      <c r="F44">
        <v>45.833609318013004</v>
      </c>
      <c r="G44" s="1">
        <v>3</v>
      </c>
      <c r="H44">
        <v>433000</v>
      </c>
    </row>
    <row r="45" spans="1:8" x14ac:dyDescent="0.3">
      <c r="A45" s="1" t="s">
        <v>46</v>
      </c>
      <c r="B45" s="1">
        <v>14</v>
      </c>
      <c r="C45" s="1"/>
      <c r="D45" s="1">
        <v>178492</v>
      </c>
      <c r="E45">
        <v>3.8412555415435401</v>
      </c>
      <c r="F45">
        <v>45.169873061574798</v>
      </c>
      <c r="G45" s="1">
        <v>3</v>
      </c>
    </row>
    <row r="46" spans="1:8" x14ac:dyDescent="0.3">
      <c r="A46" s="1" t="s">
        <v>47</v>
      </c>
      <c r="B46" s="1">
        <v>26</v>
      </c>
      <c r="C46" s="1"/>
      <c r="D46" s="1">
        <v>982879</v>
      </c>
      <c r="E46">
        <v>1.6793882853344799</v>
      </c>
      <c r="F46">
        <v>47.413738316406899</v>
      </c>
      <c r="G46" s="1">
        <v>3</v>
      </c>
      <c r="H46">
        <v>4587000</v>
      </c>
    </row>
    <row r="47" spans="1:8" x14ac:dyDescent="0.3">
      <c r="A47" s="1" t="s">
        <v>48</v>
      </c>
      <c r="B47" s="1">
        <v>12</v>
      </c>
      <c r="C47" s="1"/>
      <c r="D47" s="1">
        <v>496098</v>
      </c>
      <c r="E47">
        <v>2.3631158013613298</v>
      </c>
      <c r="F47">
        <v>47.842272720609401</v>
      </c>
      <c r="G47" s="1">
        <v>1</v>
      </c>
      <c r="H47">
        <v>309000</v>
      </c>
    </row>
    <row r="48" spans="1:8" ht="43.2" x14ac:dyDescent="0.3">
      <c r="A48" s="1" t="s">
        <v>49</v>
      </c>
      <c r="B48" s="1">
        <v>5</v>
      </c>
      <c r="C48" s="1"/>
      <c r="D48" s="1">
        <v>139213</v>
      </c>
      <c r="E48" s="1" t="s">
        <v>106</v>
      </c>
      <c r="F48">
        <v>44.635713922392803</v>
      </c>
      <c r="G48" s="1">
        <v>1</v>
      </c>
    </row>
    <row r="49" spans="1:8" ht="43.2" x14ac:dyDescent="0.3">
      <c r="A49" s="1" t="s">
        <v>50</v>
      </c>
      <c r="B49" s="1">
        <v>10</v>
      </c>
      <c r="C49" s="1"/>
      <c r="D49" s="1">
        <v>266996</v>
      </c>
      <c r="E49" s="1" t="s">
        <v>107</v>
      </c>
      <c r="F49">
        <v>44.413269333100899</v>
      </c>
      <c r="G49" s="1">
        <v>1</v>
      </c>
    </row>
    <row r="50" spans="1:8" ht="43.2" x14ac:dyDescent="0.3">
      <c r="A50" s="1" t="s">
        <v>51</v>
      </c>
      <c r="B50" s="1">
        <v>4</v>
      </c>
      <c r="C50" s="1"/>
      <c r="D50" s="1">
        <v>63452</v>
      </c>
      <c r="E50" s="1" t="s">
        <v>108</v>
      </c>
      <c r="F50">
        <v>44.652803884291401</v>
      </c>
      <c r="G50" s="1">
        <v>3</v>
      </c>
    </row>
    <row r="51" spans="1:8" x14ac:dyDescent="0.3">
      <c r="A51" s="1" t="s">
        <v>52</v>
      </c>
      <c r="B51" s="1">
        <v>10</v>
      </c>
      <c r="C51" s="1"/>
      <c r="D51" s="1">
        <v>587819</v>
      </c>
      <c r="E51">
        <f>-0.555284519426891</f>
        <v>-0.55528451942689105</v>
      </c>
      <c r="F51">
        <v>47.267356613910799</v>
      </c>
      <c r="G51" s="1">
        <v>1</v>
      </c>
      <c r="H51">
        <v>131000</v>
      </c>
    </row>
    <row r="52" spans="1:8" x14ac:dyDescent="0.3">
      <c r="A52" t="s">
        <v>53</v>
      </c>
      <c r="B52" s="1">
        <v>8</v>
      </c>
      <c r="D52">
        <v>384237</v>
      </c>
      <c r="E52">
        <f>-1.42466169272835</f>
        <v>-1.42466169272835</v>
      </c>
      <c r="F52">
        <v>49.356543843388899</v>
      </c>
      <c r="G52">
        <v>3</v>
      </c>
    </row>
    <row r="53" spans="1:8" x14ac:dyDescent="0.3">
      <c r="A53" t="s">
        <v>54</v>
      </c>
      <c r="B53" s="1">
        <v>15</v>
      </c>
      <c r="D53">
        <v>429087</v>
      </c>
      <c r="E53">
        <v>4.2091586965697703</v>
      </c>
      <c r="F53">
        <v>48.825283214697102</v>
      </c>
      <c r="G53">
        <v>1</v>
      </c>
      <c r="H53">
        <v>1472000</v>
      </c>
    </row>
    <row r="54" spans="1:8" x14ac:dyDescent="0.3">
      <c r="A54" t="s">
        <v>55</v>
      </c>
      <c r="B54" s="1">
        <v>7</v>
      </c>
      <c r="D54">
        <v>148678</v>
      </c>
      <c r="E54">
        <v>5.3332211786560997</v>
      </c>
      <c r="F54">
        <v>47.9503696748679</v>
      </c>
      <c r="G54">
        <v>1</v>
      </c>
    </row>
    <row r="55" spans="1:8" x14ac:dyDescent="0.3">
      <c r="A55" t="s">
        <v>56</v>
      </c>
      <c r="B55" s="1">
        <v>5</v>
      </c>
      <c r="D55">
        <v>235035</v>
      </c>
      <c r="E55">
        <f>-0.613339344182477</f>
        <v>-0.61333934418247704</v>
      </c>
      <c r="F55">
        <v>48.270083753596403</v>
      </c>
      <c r="G55">
        <v>3</v>
      </c>
      <c r="H55">
        <v>1356000</v>
      </c>
    </row>
    <row r="56" spans="1:8" x14ac:dyDescent="0.3">
      <c r="A56" t="s">
        <v>57</v>
      </c>
      <c r="B56" s="1">
        <v>21</v>
      </c>
      <c r="D56">
        <v>551154</v>
      </c>
      <c r="E56">
        <v>6.3589304215368196</v>
      </c>
      <c r="F56">
        <v>48.565529940172603</v>
      </c>
      <c r="G56">
        <v>2</v>
      </c>
      <c r="H56">
        <v>1847000</v>
      </c>
    </row>
    <row r="57" spans="1:8" x14ac:dyDescent="0.3">
      <c r="A57" t="s">
        <v>58</v>
      </c>
      <c r="B57" s="1">
        <v>7</v>
      </c>
      <c r="D57">
        <v>146696</v>
      </c>
      <c r="E57">
        <v>5.37111115455627</v>
      </c>
      <c r="F57">
        <v>49.013519287109297</v>
      </c>
      <c r="G57">
        <v>1</v>
      </c>
      <c r="H57">
        <v>482000</v>
      </c>
    </row>
    <row r="58" spans="1:8" ht="57.6" x14ac:dyDescent="0.3">
      <c r="A58" t="s">
        <v>59</v>
      </c>
      <c r="B58" s="1">
        <v>36</v>
      </c>
      <c r="D58">
        <v>564507</v>
      </c>
      <c r="E58" s="1" t="s">
        <v>60</v>
      </c>
      <c r="F58">
        <v>47.824145491874297</v>
      </c>
      <c r="G58">
        <v>3</v>
      </c>
    </row>
    <row r="59" spans="1:8" x14ac:dyDescent="0.3">
      <c r="A59" t="s">
        <v>61</v>
      </c>
      <c r="B59" s="1">
        <v>16</v>
      </c>
      <c r="D59">
        <v>805066</v>
      </c>
      <c r="E59">
        <v>6.5606079708882401</v>
      </c>
      <c r="F59">
        <v>48.985969624036301</v>
      </c>
      <c r="G59">
        <v>1</v>
      </c>
      <c r="H59">
        <v>4942000</v>
      </c>
    </row>
    <row r="60" spans="1:8" x14ac:dyDescent="0.3">
      <c r="A60" t="s">
        <v>62</v>
      </c>
      <c r="B60" s="1">
        <v>3</v>
      </c>
      <c r="D60">
        <v>176038</v>
      </c>
      <c r="E60">
        <v>3.5498619127561399</v>
      </c>
      <c r="F60">
        <v>47.1862015485667</v>
      </c>
      <c r="G60">
        <v>1</v>
      </c>
    </row>
    <row r="61" spans="1:8" x14ac:dyDescent="0.3">
      <c r="A61" t="s">
        <v>63</v>
      </c>
      <c r="B61" s="1">
        <v>80</v>
      </c>
      <c r="D61">
        <v>1963241</v>
      </c>
      <c r="E61">
        <v>3.6394254546988298</v>
      </c>
      <c r="F61">
        <v>50.185801895665399</v>
      </c>
      <c r="G61">
        <v>2</v>
      </c>
      <c r="H61">
        <v>11569000</v>
      </c>
    </row>
    <row r="62" spans="1:8" x14ac:dyDescent="0.3">
      <c r="A62" t="s">
        <v>64</v>
      </c>
      <c r="B62" s="1">
        <v>23</v>
      </c>
      <c r="D62">
        <v>616709</v>
      </c>
      <c r="E62">
        <v>2.3703941534489799</v>
      </c>
      <c r="F62">
        <v>49.3369976344175</v>
      </c>
      <c r="G62">
        <v>1</v>
      </c>
      <c r="H62">
        <v>675000</v>
      </c>
    </row>
    <row r="63" spans="1:8" x14ac:dyDescent="0.3">
      <c r="A63" t="s">
        <v>65</v>
      </c>
      <c r="B63" s="1">
        <v>8</v>
      </c>
      <c r="D63">
        <v>221460</v>
      </c>
      <c r="E63">
        <v>0.23004070928006101</v>
      </c>
      <c r="F63">
        <v>48.657868627903298</v>
      </c>
      <c r="G63">
        <v>2</v>
      </c>
    </row>
    <row r="64" spans="1:8" x14ac:dyDescent="0.3">
      <c r="A64" t="s">
        <v>66</v>
      </c>
      <c r="B64" s="1">
        <v>20</v>
      </c>
      <c r="D64">
        <v>1077893</v>
      </c>
      <c r="E64">
        <v>1.97877985667847</v>
      </c>
      <c r="F64">
        <v>50.614065267293803</v>
      </c>
      <c r="G64">
        <v>1</v>
      </c>
      <c r="H64">
        <v>5765000</v>
      </c>
    </row>
    <row r="65" spans="1:8" x14ac:dyDescent="0.3">
      <c r="A65" t="s">
        <v>67</v>
      </c>
      <c r="B65" s="1">
        <v>16</v>
      </c>
      <c r="D65">
        <v>498590</v>
      </c>
      <c r="E65">
        <v>3.1824138281519598</v>
      </c>
      <c r="F65">
        <v>45.6019423103779</v>
      </c>
      <c r="G65">
        <v>3</v>
      </c>
      <c r="H65">
        <v>492000</v>
      </c>
    </row>
    <row r="66" spans="1:8" x14ac:dyDescent="0.3">
      <c r="A66" t="s">
        <v>68</v>
      </c>
      <c r="B66" s="1">
        <v>13</v>
      </c>
      <c r="D66">
        <v>518921</v>
      </c>
      <c r="E66">
        <f>-0.797273770960203</f>
        <v>-0.79727377096020302</v>
      </c>
      <c r="F66">
        <v>43.170315442928803</v>
      </c>
      <c r="G66">
        <v>2</v>
      </c>
      <c r="H66">
        <v>432000</v>
      </c>
    </row>
    <row r="67" spans="1:8" x14ac:dyDescent="0.3">
      <c r="A67" t="s">
        <v>69</v>
      </c>
      <c r="B67" s="1">
        <v>5</v>
      </c>
      <c r="D67">
        <v>180856</v>
      </c>
      <c r="E67">
        <v>0.17557772011838299</v>
      </c>
      <c r="F67">
        <v>42.979174463129198</v>
      </c>
      <c r="G67">
        <v>3</v>
      </c>
    </row>
    <row r="68" spans="1:8" x14ac:dyDescent="0.3">
      <c r="A68" t="s">
        <v>70</v>
      </c>
      <c r="B68" s="1">
        <v>4</v>
      </c>
      <c r="D68">
        <v>366830</v>
      </c>
      <c r="E68">
        <v>2.53345946688541</v>
      </c>
      <c r="F68">
        <v>42.558548268440802</v>
      </c>
      <c r="G68">
        <v>2</v>
      </c>
    </row>
    <row r="69" spans="1:8" x14ac:dyDescent="0.3">
      <c r="A69" t="s">
        <v>71</v>
      </c>
      <c r="B69">
        <v>49</v>
      </c>
      <c r="D69">
        <v>843921</v>
      </c>
      <c r="E69">
        <v>7.65016705512698</v>
      </c>
      <c r="F69">
        <v>48.769073935947098</v>
      </c>
      <c r="G69">
        <v>2</v>
      </c>
      <c r="H69">
        <v>504000</v>
      </c>
    </row>
    <row r="70" spans="1:8" x14ac:dyDescent="0.3">
      <c r="A70" t="s">
        <v>72</v>
      </c>
      <c r="B70" s="1">
        <v>12</v>
      </c>
      <c r="D70">
        <v>575541</v>
      </c>
      <c r="E70">
        <v>7.2653352396285698</v>
      </c>
      <c r="F70">
        <v>47.824576147158702</v>
      </c>
      <c r="G70">
        <v>2</v>
      </c>
      <c r="H70">
        <v>2498000</v>
      </c>
    </row>
    <row r="71" spans="1:8" x14ac:dyDescent="0.3">
      <c r="A71" t="s">
        <v>73</v>
      </c>
      <c r="B71" s="1">
        <v>52</v>
      </c>
      <c r="D71">
        <v>1316580</v>
      </c>
      <c r="E71">
        <v>4.6259068144610698</v>
      </c>
      <c r="F71">
        <v>45.8516630547281</v>
      </c>
      <c r="G71">
        <v>3</v>
      </c>
      <c r="H71">
        <v>1645000</v>
      </c>
    </row>
    <row r="72" spans="1:8" x14ac:dyDescent="0.3">
      <c r="A72" t="s">
        <v>74</v>
      </c>
      <c r="B72" s="1">
        <v>2</v>
      </c>
      <c r="D72">
        <v>181875</v>
      </c>
      <c r="E72">
        <v>6.2105703160430998</v>
      </c>
      <c r="F72">
        <v>47.741035446539797</v>
      </c>
      <c r="G72">
        <v>2</v>
      </c>
      <c r="H72">
        <v>305000</v>
      </c>
    </row>
    <row r="73" spans="1:8" x14ac:dyDescent="0.3">
      <c r="A73" t="s">
        <v>75</v>
      </c>
      <c r="B73" s="1">
        <v>11</v>
      </c>
      <c r="D73">
        <v>442586</v>
      </c>
      <c r="E73">
        <v>4.5435054302215603</v>
      </c>
      <c r="F73">
        <v>46.656017303466797</v>
      </c>
      <c r="G73">
        <v>3</v>
      </c>
      <c r="H73">
        <v>644000</v>
      </c>
    </row>
    <row r="74" spans="1:8" x14ac:dyDescent="0.3">
      <c r="A74" t="s">
        <v>76</v>
      </c>
      <c r="B74" s="1">
        <v>18</v>
      </c>
      <c r="D74">
        <v>424897</v>
      </c>
      <c r="E74">
        <v>0.199383039369607</v>
      </c>
      <c r="F74">
        <v>47.8313435995601</v>
      </c>
      <c r="G74">
        <v>1</v>
      </c>
    </row>
    <row r="75" spans="1:8" x14ac:dyDescent="0.3">
      <c r="A75" t="s">
        <v>77</v>
      </c>
      <c r="B75" s="1">
        <v>19</v>
      </c>
      <c r="D75">
        <v>321747</v>
      </c>
      <c r="E75">
        <v>6.4033942222595197</v>
      </c>
      <c r="F75">
        <v>45.4949855804443</v>
      </c>
      <c r="G75">
        <v>2</v>
      </c>
      <c r="H75">
        <v>1307000</v>
      </c>
    </row>
    <row r="76" spans="1:8" x14ac:dyDescent="0.3">
      <c r="A76" t="s">
        <v>78</v>
      </c>
      <c r="B76" s="1">
        <v>6</v>
      </c>
      <c r="D76">
        <v>575819</v>
      </c>
      <c r="E76">
        <v>6.4233937263488903</v>
      </c>
      <c r="F76">
        <v>46.045251846313398</v>
      </c>
      <c r="G76">
        <v>2</v>
      </c>
    </row>
    <row r="77" spans="1:8" x14ac:dyDescent="0.3">
      <c r="A77" t="s">
        <v>79</v>
      </c>
      <c r="B77" s="1">
        <v>44</v>
      </c>
      <c r="D77">
        <v>1785175</v>
      </c>
      <c r="E77">
        <v>2.32729120300825</v>
      </c>
      <c r="F77">
        <v>48.837020363967</v>
      </c>
      <c r="G77">
        <v>1</v>
      </c>
      <c r="H77">
        <v>198000</v>
      </c>
    </row>
    <row r="78" spans="1:8" x14ac:dyDescent="0.3">
      <c r="A78" t="s">
        <v>80</v>
      </c>
      <c r="B78" s="1">
        <v>27</v>
      </c>
      <c r="D78">
        <v>970555</v>
      </c>
      <c r="E78">
        <v>0.97375809553633896</v>
      </c>
      <c r="F78">
        <v>49.643228648996697</v>
      </c>
      <c r="G78">
        <v>1</v>
      </c>
      <c r="H78">
        <v>10398000</v>
      </c>
    </row>
    <row r="79" spans="1:8" x14ac:dyDescent="0.3">
      <c r="A79" t="s">
        <v>81</v>
      </c>
      <c r="B79" s="1">
        <v>27</v>
      </c>
      <c r="D79">
        <v>981705</v>
      </c>
      <c r="E79">
        <v>2.9914718831729199</v>
      </c>
      <c r="F79">
        <v>48.656178367154403</v>
      </c>
      <c r="G79">
        <v>1</v>
      </c>
      <c r="H79">
        <v>2068000</v>
      </c>
    </row>
    <row r="80" spans="1:8" x14ac:dyDescent="0.3">
      <c r="A80" t="s">
        <v>82</v>
      </c>
      <c r="B80" s="1">
        <v>12</v>
      </c>
      <c r="D80">
        <v>1069083</v>
      </c>
      <c r="E80">
        <v>1.87930716112705</v>
      </c>
      <c r="F80">
        <v>48.768933879404202</v>
      </c>
      <c r="G80">
        <v>1</v>
      </c>
      <c r="H80">
        <v>925000</v>
      </c>
    </row>
    <row r="81" spans="1:8" x14ac:dyDescent="0.3">
      <c r="A81" t="s">
        <v>83</v>
      </c>
      <c r="B81" s="1">
        <v>9</v>
      </c>
      <c r="D81">
        <v>284092</v>
      </c>
      <c r="E81">
        <f>-0.308162488070308</f>
        <v>-0.30816248807030799</v>
      </c>
      <c r="F81">
        <v>46.578658360878002</v>
      </c>
      <c r="G81">
        <v>3</v>
      </c>
      <c r="H81">
        <v>817000</v>
      </c>
    </row>
    <row r="82" spans="1:8" x14ac:dyDescent="0.3">
      <c r="A82" t="s">
        <v>84</v>
      </c>
      <c r="B82" s="1">
        <v>7</v>
      </c>
      <c r="D82">
        <v>428756</v>
      </c>
      <c r="E82">
        <v>2.0279206707813402</v>
      </c>
      <c r="F82">
        <v>50.011802588319597</v>
      </c>
      <c r="G82">
        <v>1</v>
      </c>
      <c r="H82">
        <v>709000</v>
      </c>
    </row>
    <row r="83" spans="1:8" x14ac:dyDescent="0.3">
      <c r="A83" t="s">
        <v>85</v>
      </c>
      <c r="B83" s="1">
        <v>14</v>
      </c>
      <c r="D83">
        <v>295148</v>
      </c>
      <c r="E83">
        <v>2.1901888241362402</v>
      </c>
      <c r="F83">
        <v>43.709048869789001</v>
      </c>
      <c r="G83">
        <v>1</v>
      </c>
      <c r="H83">
        <v>1053000</v>
      </c>
    </row>
    <row r="84" spans="1:8" x14ac:dyDescent="0.3">
      <c r="A84" t="s">
        <v>86</v>
      </c>
      <c r="B84" s="1">
        <v>9</v>
      </c>
      <c r="D84">
        <v>189534</v>
      </c>
      <c r="E84">
        <v>1.2522939323453299</v>
      </c>
      <c r="F84">
        <v>44.096829617092702</v>
      </c>
      <c r="G84">
        <v>1</v>
      </c>
    </row>
    <row r="85" spans="1:8" x14ac:dyDescent="0.3">
      <c r="A85" t="s">
        <v>87</v>
      </c>
      <c r="B85" s="1">
        <v>19</v>
      </c>
      <c r="D85">
        <v>803873</v>
      </c>
      <c r="E85">
        <v>6.2717574861199896</v>
      </c>
      <c r="F85">
        <v>43.442583147950799</v>
      </c>
      <c r="G85">
        <v>2</v>
      </c>
      <c r="H85">
        <v>122000</v>
      </c>
    </row>
    <row r="86" spans="1:8" x14ac:dyDescent="0.3">
      <c r="A86" t="s">
        <v>88</v>
      </c>
      <c r="B86" s="1">
        <v>5</v>
      </c>
      <c r="D86">
        <v>396604</v>
      </c>
      <c r="E86">
        <v>5.1492869825907803</v>
      </c>
      <c r="F86">
        <v>44.015477583227501</v>
      </c>
      <c r="G86">
        <v>2</v>
      </c>
      <c r="H86">
        <v>290000</v>
      </c>
    </row>
    <row r="87" spans="1:8" x14ac:dyDescent="0.3">
      <c r="A87" t="s">
        <v>89</v>
      </c>
      <c r="B87" s="1">
        <v>19</v>
      </c>
      <c r="D87">
        <v>512030</v>
      </c>
      <c r="E87">
        <f>-1.1805483604115</f>
        <v>-1.1805483604114999</v>
      </c>
      <c r="F87">
        <v>46.538134712462401</v>
      </c>
      <c r="G87">
        <v>3</v>
      </c>
      <c r="H87">
        <v>130000</v>
      </c>
    </row>
    <row r="88" spans="1:8" x14ac:dyDescent="0.3">
      <c r="A88" t="s">
        <v>90</v>
      </c>
      <c r="B88" s="1">
        <v>5</v>
      </c>
      <c r="D88">
        <v>329159</v>
      </c>
      <c r="E88">
        <v>0.52124241350149703</v>
      </c>
      <c r="F88">
        <v>46.412482423179199</v>
      </c>
      <c r="G88">
        <v>1</v>
      </c>
    </row>
    <row r="89" spans="1:8" x14ac:dyDescent="0.3">
      <c r="A89" t="s">
        <v>91</v>
      </c>
      <c r="B89" s="1">
        <v>12</v>
      </c>
      <c r="D89">
        <v>294002</v>
      </c>
      <c r="E89">
        <v>1.2054630227344201</v>
      </c>
      <c r="F89">
        <v>46.064345527106397</v>
      </c>
      <c r="G89">
        <v>1</v>
      </c>
      <c r="H89">
        <v>761000</v>
      </c>
    </row>
    <row r="90" spans="1:8" x14ac:dyDescent="0.3">
      <c r="A90" t="s">
        <v>92</v>
      </c>
      <c r="B90" s="1">
        <v>11</v>
      </c>
      <c r="D90">
        <v>296930</v>
      </c>
      <c r="E90">
        <v>6.5727669645000901</v>
      </c>
      <c r="F90">
        <v>48.063566989613001</v>
      </c>
      <c r="G90">
        <v>1</v>
      </c>
      <c r="H90">
        <v>471000</v>
      </c>
    </row>
    <row r="91" spans="1:8" x14ac:dyDescent="0.3">
      <c r="A91" t="s">
        <v>93</v>
      </c>
      <c r="B91" s="1">
        <v>7</v>
      </c>
      <c r="D91">
        <v>260831</v>
      </c>
      <c r="E91">
        <v>3.7100502243102298</v>
      </c>
      <c r="F91">
        <v>47.634785800242497</v>
      </c>
      <c r="G91">
        <v>1</v>
      </c>
    </row>
    <row r="92" spans="1:8" x14ac:dyDescent="0.3">
      <c r="A92" t="s">
        <v>94</v>
      </c>
      <c r="B92">
        <v>1</v>
      </c>
      <c r="D92">
        <v>107946</v>
      </c>
      <c r="E92">
        <v>6.8872738316872804</v>
      </c>
      <c r="F92">
        <v>47.713101239708003</v>
      </c>
      <c r="G92">
        <v>1</v>
      </c>
    </row>
    <row r="93" spans="1:8" x14ac:dyDescent="0.3">
      <c r="A93" t="s">
        <v>95</v>
      </c>
      <c r="B93" s="1">
        <v>18</v>
      </c>
      <c r="D93">
        <v>907167</v>
      </c>
      <c r="E93">
        <v>2.2311430445216298</v>
      </c>
      <c r="F93">
        <v>48.4830336710301</v>
      </c>
      <c r="G93">
        <v>1</v>
      </c>
      <c r="H93">
        <v>173000</v>
      </c>
    </row>
    <row r="94" spans="1:8" x14ac:dyDescent="0.3">
      <c r="A94" t="s">
        <v>96</v>
      </c>
      <c r="B94" s="1">
        <v>36</v>
      </c>
      <c r="D94">
        <v>1185667</v>
      </c>
      <c r="E94">
        <v>2.2620054350158298</v>
      </c>
      <c r="F94">
        <v>48.802998162180799</v>
      </c>
      <c r="G94">
        <v>1</v>
      </c>
      <c r="H94">
        <v>128000</v>
      </c>
    </row>
    <row r="95" spans="1:8" x14ac:dyDescent="0.3">
      <c r="A95" t="s">
        <v>97</v>
      </c>
      <c r="B95" s="1">
        <v>31</v>
      </c>
      <c r="D95">
        <v>1179529</v>
      </c>
      <c r="E95">
        <v>2.4880506551558801</v>
      </c>
      <c r="F95">
        <v>48.887734821290501</v>
      </c>
      <c r="G95">
        <v>1</v>
      </c>
      <c r="H95">
        <v>446000</v>
      </c>
    </row>
    <row r="96" spans="1:8" x14ac:dyDescent="0.3">
      <c r="A96" t="s">
        <v>98</v>
      </c>
      <c r="B96">
        <v>25</v>
      </c>
      <c r="D96">
        <v>1002375</v>
      </c>
      <c r="E96">
        <v>2.4764761020184101</v>
      </c>
      <c r="F96">
        <v>48.760291412170801</v>
      </c>
      <c r="G96">
        <v>1</v>
      </c>
      <c r="H96">
        <v>307000</v>
      </c>
    </row>
    <row r="97" spans="1:8" x14ac:dyDescent="0.3">
      <c r="A97" t="s">
        <v>99</v>
      </c>
      <c r="B97">
        <v>17</v>
      </c>
      <c r="D97">
        <v>852753</v>
      </c>
      <c r="E97">
        <v>2.2238383635794401</v>
      </c>
      <c r="F97">
        <v>49.0930395746974</v>
      </c>
      <c r="G97">
        <v>1</v>
      </c>
      <c r="H97">
        <v>268000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Ensemble de la population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Karapetiantz</dc:creator>
  <cp:lastModifiedBy>Pierre Karapetiantz</cp:lastModifiedBy>
  <dcterms:created xsi:type="dcterms:W3CDTF">2019-01-03T13:27:57Z</dcterms:created>
  <dcterms:modified xsi:type="dcterms:W3CDTF">2019-01-06T15:50:55Z</dcterms:modified>
</cp:coreProperties>
</file>