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\University\4 курс\1 sem\ТПР\"/>
    </mc:Choice>
  </mc:AlternateContent>
  <xr:revisionPtr revIDLastSave="0" documentId="8_{5E28CE77-A5FF-47FB-9A68-56D28E3558B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Критерий Вальда" sheetId="1" r:id="rId1"/>
    <sheet name="Оценка Лапласа" sheetId="2" r:id="rId2"/>
    <sheet name="Критерий Гурвица" sheetId="3" r:id="rId3"/>
    <sheet name="Критерий Байеса-Лапласа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B10" i="4"/>
  <c r="E10" i="4" s="1"/>
  <c r="D13" i="4" s="1"/>
  <c r="A10" i="4"/>
  <c r="C9" i="4"/>
  <c r="B9" i="4"/>
  <c r="A9" i="4"/>
  <c r="C8" i="4"/>
  <c r="B8" i="4"/>
  <c r="A8" i="4"/>
  <c r="E8" i="4" s="1"/>
  <c r="B13" i="4" s="1"/>
  <c r="C10" i="2"/>
  <c r="B10" i="2"/>
  <c r="A10" i="2"/>
  <c r="C9" i="2"/>
  <c r="B9" i="2"/>
  <c r="A9" i="2"/>
  <c r="C8" i="2"/>
  <c r="B8" i="2"/>
  <c r="A8" i="2"/>
  <c r="B12" i="3"/>
  <c r="B10" i="3"/>
  <c r="D12" i="3" s="1"/>
  <c r="B9" i="3"/>
  <c r="C12" i="3" s="1"/>
  <c r="B8" i="3"/>
  <c r="D6" i="1"/>
  <c r="C6" i="1"/>
  <c r="B6" i="1"/>
  <c r="F12" i="3" l="1"/>
  <c r="F6" i="1"/>
  <c r="E9" i="4"/>
  <c r="C13" i="4" s="1"/>
  <c r="F13" i="4"/>
  <c r="E10" i="2"/>
  <c r="D13" i="2" s="1"/>
  <c r="E9" i="2"/>
  <c r="C13" i="2" s="1"/>
  <c r="E8" i="2"/>
  <c r="B13" i="2" s="1"/>
  <c r="F13" i="2" l="1"/>
</calcChain>
</file>

<file path=xl/sharedStrings.xml><?xml version="1.0" encoding="utf-8"?>
<sst xmlns="http://schemas.openxmlformats.org/spreadsheetml/2006/main" count="11" uniqueCount="5">
  <si>
    <t>X*=max(</t>
  </si>
  <si>
    <t>)      =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</si>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</sst>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6" sqref="F6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70</v>
      </c>
      <c r="B2">
        <v>90</v>
      </c>
      <c r="C2">
        <v>70</v>
      </c>
    </row>
    <row r="3" spans="1:6" x14ac:dyDescent="0.25">
      <c r="A3">
        <v>40</v>
      </c>
      <c r="B3">
        <v>60</v>
      </c>
      <c r="C3">
        <v>70</v>
      </c>
    </row>
    <row r="6" spans="1:6" x14ac:dyDescent="0.25">
      <c r="A6" t="s">
        <v>0</v>
      </c>
      <c r="B6">
        <f>MIN(A1:C1)</f>
        <v>50</v>
      </c>
      <c r="C6">
        <f>MIN(A2:C2)</f>
        <v>70</v>
      </c>
      <c r="D6">
        <f>MIN(A3:C3)</f>
        <v>40</v>
      </c>
      <c r="E6" t="s">
        <v>1</v>
      </c>
      <c r="F6">
        <f>MAX(B6:D6)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3" sqref="F13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70</v>
      </c>
      <c r="B2">
        <v>90</v>
      </c>
      <c r="C2">
        <v>70</v>
      </c>
    </row>
    <row r="3" spans="1:6" x14ac:dyDescent="0.25">
      <c r="A3">
        <v>40</v>
      </c>
      <c r="B3">
        <v>60</v>
      </c>
      <c r="C3">
        <v>70</v>
      </c>
    </row>
    <row r="8" spans="1:6" x14ac:dyDescent="0.25">
      <c r="A8">
        <f t="shared" ref="A8:C10" si="0">A1*0.33</f>
        <v>33</v>
      </c>
      <c r="B8">
        <f t="shared" si="0"/>
        <v>26.400000000000002</v>
      </c>
      <c r="C8">
        <f t="shared" si="0"/>
        <v>16.5</v>
      </c>
      <c r="E8">
        <f>A8+B8+C8</f>
        <v>75.900000000000006</v>
      </c>
    </row>
    <row r="9" spans="1:6" x14ac:dyDescent="0.25">
      <c r="A9">
        <f t="shared" si="0"/>
        <v>23.1</v>
      </c>
      <c r="B9">
        <f t="shared" si="0"/>
        <v>29.700000000000003</v>
      </c>
      <c r="C9">
        <f t="shared" si="0"/>
        <v>23.1</v>
      </c>
      <c r="E9">
        <f>A9+B9+C9</f>
        <v>75.900000000000006</v>
      </c>
    </row>
    <row r="10" spans="1:6" x14ac:dyDescent="0.25">
      <c r="A10">
        <f t="shared" si="0"/>
        <v>13.200000000000001</v>
      </c>
      <c r="B10">
        <f t="shared" si="0"/>
        <v>19.8</v>
      </c>
      <c r="C10">
        <f t="shared" si="0"/>
        <v>23.1</v>
      </c>
      <c r="E10">
        <f>A10+B10+C10</f>
        <v>56.1</v>
      </c>
    </row>
    <row r="13" spans="1:6" x14ac:dyDescent="0.25">
      <c r="A13" t="s">
        <v>0</v>
      </c>
      <c r="B13">
        <f>E8</f>
        <v>75.900000000000006</v>
      </c>
      <c r="C13">
        <f>E9</f>
        <v>75.900000000000006</v>
      </c>
      <c r="D13">
        <f>E10</f>
        <v>56.1</v>
      </c>
      <c r="E13" t="s">
        <v>1</v>
      </c>
      <c r="F13">
        <f>MAX(B13:D13)</f>
        <v>75.900000000000006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12" sqref="F12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70</v>
      </c>
      <c r="B2">
        <v>90</v>
      </c>
      <c r="C2">
        <v>70</v>
      </c>
    </row>
    <row r="3" spans="1:6" x14ac:dyDescent="0.25">
      <c r="A3">
        <v>40</v>
      </c>
      <c r="B3">
        <v>60</v>
      </c>
      <c r="C3">
        <v>70</v>
      </c>
    </row>
    <row r="8" spans="1:6" x14ac:dyDescent="0.25">
      <c r="A8" t="s">
        <v>2</v>
      </c>
      <c r="B8">
        <f>0.5* MIN(A1:C1)+0.5*MAX(A1:C1)</f>
        <v>75</v>
      </c>
    </row>
    <row r="9" spans="1:6" x14ac:dyDescent="0.25">
      <c r="A9" t="s">
        <v>3</v>
      </c>
      <c r="B9">
        <f>0.5* MIN(A2:C2)+0.5*MAX(A2:C2)</f>
        <v>80</v>
      </c>
    </row>
    <row r="10" spans="1:6" x14ac:dyDescent="0.25">
      <c r="A10" t="s">
        <v>4</v>
      </c>
      <c r="B10">
        <f>0.5* MIN(A3:C3)+0.5*MAX(A3:C3)</f>
        <v>55</v>
      </c>
    </row>
    <row r="12" spans="1:6" x14ac:dyDescent="0.25">
      <c r="A12" t="s">
        <v>0</v>
      </c>
      <c r="B12">
        <f>B8</f>
        <v>75</v>
      </c>
      <c r="C12">
        <f>B9</f>
        <v>80</v>
      </c>
      <c r="D12">
        <f>B10</f>
        <v>55</v>
      </c>
      <c r="E12" t="s">
        <v>1</v>
      </c>
      <c r="F12">
        <f>MAX(B12:D12)</f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L31" sqref="L31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70</v>
      </c>
      <c r="B2">
        <v>90</v>
      </c>
      <c r="C2">
        <v>70</v>
      </c>
    </row>
    <row r="3" spans="1:6" x14ac:dyDescent="0.25">
      <c r="A3">
        <v>40</v>
      </c>
      <c r="B3">
        <v>60</v>
      </c>
      <c r="C3">
        <v>70</v>
      </c>
    </row>
    <row r="8" spans="1:6" x14ac:dyDescent="0.25">
      <c r="A8">
        <f>A1*0.5</f>
        <v>50</v>
      </c>
      <c r="B8">
        <f>B1*0.35</f>
        <v>28</v>
      </c>
      <c r="C8">
        <f>C1*0.15</f>
        <v>7.5</v>
      </c>
      <c r="E8">
        <f>A8+B8+C8</f>
        <v>85.5</v>
      </c>
    </row>
    <row r="9" spans="1:6" x14ac:dyDescent="0.25">
      <c r="A9">
        <f>A2*0.5</f>
        <v>35</v>
      </c>
      <c r="B9">
        <f>B2*0.35</f>
        <v>31.499999999999996</v>
      </c>
      <c r="C9">
        <f>C2*0.15</f>
        <v>10.5</v>
      </c>
      <c r="E9">
        <f>A9+B9+C9</f>
        <v>77</v>
      </c>
    </row>
    <row r="10" spans="1:6" x14ac:dyDescent="0.25">
      <c r="A10">
        <f>A3*0.5</f>
        <v>20</v>
      </c>
      <c r="B10">
        <f>B3*0.35</f>
        <v>21</v>
      </c>
      <c r="C10">
        <f>C3*0.15</f>
        <v>10.5</v>
      </c>
      <c r="E10">
        <f>A10+B10+C10</f>
        <v>51.5</v>
      </c>
    </row>
    <row r="13" spans="1:6" x14ac:dyDescent="0.25">
      <c r="A13" t="s">
        <v>0</v>
      </c>
      <c r="B13">
        <f>E8</f>
        <v>85.5</v>
      </c>
      <c r="C13">
        <f>E9</f>
        <v>77</v>
      </c>
      <c r="D13">
        <f>E10</f>
        <v>51.5</v>
      </c>
      <c r="E13" t="s">
        <v>1</v>
      </c>
      <c r="F13">
        <f>MAX(B13:D13)</f>
        <v>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Критерий Вальда</vt:lpstr>
      <vt:lpstr>Оценка Лапласа</vt:lpstr>
      <vt:lpstr>Критерий Гурвица</vt:lpstr>
      <vt:lpstr>Критерий Байеса-Лапласа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j kondatyuk</cp:lastModifiedBy>
  <dcterms:created xsi:type="dcterms:W3CDTF">2020-10-10T14:40:42Z</dcterms:created>
  <dcterms:modified xsi:type="dcterms:W3CDTF">2020-12-23T16:51:23Z</dcterms:modified>
</cp:coreProperties>
</file>