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8_{306CDCF7-1D52-45DB-9A40-1E9BA0E34B7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о результатах 1" sheetId="4" r:id="rId1"/>
    <sheet name="Расчеты" sheetId="1" r:id="rId2"/>
  </sheets>
  <definedNames>
    <definedName name="solver_adj" localSheetId="1" hidden="1">Расчеты!$A$33:$E$33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Расчеты!$F$34:$F$38</definedName>
    <definedName name="solver_lhs2" localSheetId="1" hidden="1">Расчеты!$H$40</definedName>
    <definedName name="solver_lhs3" localSheetId="1" hidden="1">Расчеты!$H$40</definedName>
    <definedName name="solver_lhs4" localSheetId="1" hidden="1">Расчеты!$H$40</definedName>
    <definedName name="solver_lhs5" localSheetId="1" hidden="1">Расчеты!$H$40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Расчеты!$F$33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1</definedName>
    <definedName name="solver_rhs2" localSheetId="1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 calcMode="manual"/>
</workbook>
</file>

<file path=xl/calcChain.xml><?xml version="1.0" encoding="utf-8"?>
<calcChain xmlns="http://schemas.openxmlformats.org/spreadsheetml/2006/main">
  <c r="B40" i="1" l="1"/>
  <c r="B44" i="1" s="1"/>
  <c r="F38" i="1"/>
  <c r="F37" i="1"/>
  <c r="F36" i="1"/>
  <c r="F35" i="1"/>
  <c r="F34" i="1"/>
  <c r="F33" i="1"/>
  <c r="B29" i="1"/>
  <c r="B28" i="1"/>
  <c r="B27" i="1"/>
  <c r="B26" i="1"/>
  <c r="B30" i="1" s="1"/>
  <c r="B25" i="1"/>
  <c r="B24" i="1"/>
  <c r="F21" i="1"/>
  <c r="F20" i="1"/>
  <c r="F19" i="1"/>
  <c r="F18" i="1"/>
  <c r="F17" i="1"/>
  <c r="F16" i="1"/>
  <c r="F7" i="1"/>
  <c r="E7" i="1"/>
  <c r="D7" i="1"/>
  <c r="C7" i="1"/>
  <c r="B7" i="1"/>
  <c r="B12" i="1" s="1"/>
  <c r="G6" i="1"/>
  <c r="G5" i="1"/>
  <c r="G4" i="1"/>
  <c r="G3" i="1"/>
  <c r="G2" i="1"/>
  <c r="B10" i="1" s="1"/>
  <c r="B45" i="1" l="1"/>
  <c r="B41" i="1"/>
  <c r="B42" i="1"/>
  <c r="B43" i="1"/>
  <c r="B46" i="1" l="1"/>
</calcChain>
</file>

<file path=xl/sharedStrings.xml><?xml version="1.0" encoding="utf-8"?>
<sst xmlns="http://schemas.openxmlformats.org/spreadsheetml/2006/main" count="105" uniqueCount="80">
  <si>
    <t>B1</t>
  </si>
  <si>
    <t>B2</t>
  </si>
  <si>
    <t>B3</t>
  </si>
  <si>
    <t>B4</t>
  </si>
  <si>
    <t>B5</t>
  </si>
  <si>
    <t>A1</t>
  </si>
  <si>
    <t>A2</t>
  </si>
  <si>
    <t>A3</t>
  </si>
  <si>
    <t>A4</t>
  </si>
  <si>
    <t>A5</t>
  </si>
  <si>
    <t>min A</t>
  </si>
  <si>
    <t>max B</t>
  </si>
  <si>
    <t>X1</t>
  </si>
  <si>
    <t>X2</t>
  </si>
  <si>
    <t>X3</t>
  </si>
  <si>
    <t>X4</t>
  </si>
  <si>
    <t>X5</t>
  </si>
  <si>
    <t>F(x)</t>
  </si>
  <si>
    <t>Формула</t>
  </si>
  <si>
    <t>Допуск</t>
  </si>
  <si>
    <t>V=</t>
  </si>
  <si>
    <t>p1</t>
  </si>
  <si>
    <t>p2</t>
  </si>
  <si>
    <t>p3</t>
  </si>
  <si>
    <t>p4</t>
  </si>
  <si>
    <t>p5</t>
  </si>
  <si>
    <t>Y1</t>
  </si>
  <si>
    <t>Y2</t>
  </si>
  <si>
    <t>Y3</t>
  </si>
  <si>
    <t>Y4</t>
  </si>
  <si>
    <t>Y5</t>
  </si>
  <si>
    <t>F(y)</t>
  </si>
  <si>
    <t>q1</t>
  </si>
  <si>
    <t>q2</t>
  </si>
  <si>
    <t>q3</t>
  </si>
  <si>
    <t>q4</t>
  </si>
  <si>
    <t>q5</t>
  </si>
  <si>
    <t>Max ai</t>
  </si>
  <si>
    <t>Min bi</t>
  </si>
  <si>
    <t>Игроки</t>
  </si>
  <si>
    <t>Microsoft Excel 16.0 Отчет о результатах</t>
  </si>
  <si>
    <t>Лист: [лабa5.xlsx]Расчеты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</si>
  <si>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</si>
  <si>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</si>
  <si>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</si>
  <si>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</si>
  <si>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4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</si>
  <si>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</si>
  <si>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</si>
  <si>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</si>
  <si>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</si>
  <si>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</si>
  <si>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</si>
  <si>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</si>
  <si>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</si>
  <si>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</si>
  <si>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</si>
  <si>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</si>
  <si>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</si>
  <si>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Состояние</t>
  </si>
  <si>
    <t>$F$33</t>
  </si>
  <si>
    <t>$A$33</t>
  </si>
  <si>
    <t>Продолжить</t>
  </si>
  <si>
    <t>$B$33</t>
  </si>
  <si>
    <t>$C$33</t>
  </si>
  <si>
    <t>$D$33</t>
  </si>
  <si>
    <t>$E$33</t>
  </si>
  <si>
    <t>$F$34</t>
  </si>
  <si>
    <t>$F$34&lt;=1</t>
  </si>
  <si>
    <t>Привязка</t>
  </si>
  <si>
    <t>$F$35</t>
  </si>
  <si>
    <t>$F$35&lt;=1</t>
  </si>
  <si>
    <t>$F$36</t>
  </si>
  <si>
    <t>$F$36&lt;=1</t>
  </si>
  <si>
    <t>Без привязки</t>
  </si>
  <si>
    <t>$F$37</t>
  </si>
  <si>
    <t>$F$37&lt;=1</t>
  </si>
  <si>
    <t>$F$38</t>
  </si>
  <si>
    <t>$F$38&lt;=1</t>
  </si>
  <si>
    <t>Отчет создан: 23.12.2020 20:46:38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</si>
</sst>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0706-5FF5-42D1-9DCC-D43C50B4B642}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" t="s">
        <v>40</v>
      </c>
    </row>
    <row r="2" spans="1:5" x14ac:dyDescent="0.25">
      <c r="A2" s="1" t="s">
        <v>41</v>
      </c>
    </row>
    <row r="3" spans="1:5" x14ac:dyDescent="0.25">
      <c r="A3" s="1" t="s">
        <v>79</v>
      </c>
    </row>
    <row r="4" spans="1:5" x14ac:dyDescent="0.25">
      <c r="A4" s="1" t="s">
        <v>42</v>
      </c>
    </row>
    <row r="5" spans="1:5" x14ac:dyDescent="0.25">
      <c r="A5" s="1" t="s">
        <v>43</v>
      </c>
    </row>
    <row r="6" spans="1:5" x14ac:dyDescent="0.25">
      <c r="A6" s="1"/>
      <c r="B6" t="s">
        <v>44</v>
      </c>
    </row>
    <row r="7" spans="1:5" x14ac:dyDescent="0.25">
      <c r="A7" s="1"/>
      <c r="B7" t="s">
        <v>45</v>
      </c>
    </row>
    <row r="8" spans="1:5" x14ac:dyDescent="0.25">
      <c r="A8" s="1"/>
      <c r="B8" t="s">
        <v>46</v>
      </c>
    </row>
    <row r="9" spans="1:5" x14ac:dyDescent="0.25">
      <c r="A9" s="1" t="s">
        <v>47</v>
      </c>
    </row>
    <row r="10" spans="1:5" x14ac:dyDescent="0.25">
      <c r="B10" t="s">
        <v>48</v>
      </c>
    </row>
    <row r="11" spans="1:5" x14ac:dyDescent="0.25">
      <c r="B11" t="s">
        <v>49</v>
      </c>
    </row>
    <row r="14" spans="1:5" ht="15.75" thickBot="1" x14ac:dyDescent="0.3">
      <c r="A14" t="s">
        <v>50</v>
      </c>
    </row>
    <row r="15" spans="1:5" ht="15.75" thickBot="1" x14ac:dyDescent="0.3">
      <c r="B15" s="15" t="s">
        <v>51</v>
      </c>
      <c r="C15" s="15" t="s">
        <v>52</v>
      </c>
      <c r="D15" s="15" t="s">
        <v>53</v>
      </c>
      <c r="E15" s="15" t="s">
        <v>54</v>
      </c>
    </row>
    <row r="16" spans="1:5" ht="15.75" thickBot="1" x14ac:dyDescent="0.3">
      <c r="B16" s="2" t="s">
        <v>60</v>
      </c>
      <c r="C16" s="2" t="s">
        <v>31</v>
      </c>
      <c r="D16" s="4">
        <v>0.16030534351145037</v>
      </c>
      <c r="E16" s="4">
        <v>0.16030534351145037</v>
      </c>
    </row>
    <row r="19" spans="1:7" ht="15.75" thickBot="1" x14ac:dyDescent="0.3">
      <c r="A19" t="s">
        <v>55</v>
      </c>
    </row>
    <row r="20" spans="1:7" ht="15.75" thickBot="1" x14ac:dyDescent="0.3">
      <c r="B20" s="15" t="s">
        <v>51</v>
      </c>
      <c r="C20" s="15" t="s">
        <v>52</v>
      </c>
      <c r="D20" s="15" t="s">
        <v>53</v>
      </c>
      <c r="E20" s="15" t="s">
        <v>54</v>
      </c>
      <c r="F20" s="15" t="s">
        <v>56</v>
      </c>
    </row>
    <row r="21" spans="1:7" x14ac:dyDescent="0.25">
      <c r="B21" s="3" t="s">
        <v>61</v>
      </c>
      <c r="C21" s="3" t="s">
        <v>26</v>
      </c>
      <c r="D21" s="5">
        <v>0</v>
      </c>
      <c r="E21" s="5">
        <v>0</v>
      </c>
      <c r="F21" s="3" t="s">
        <v>62</v>
      </c>
    </row>
    <row r="22" spans="1:7" x14ac:dyDescent="0.25">
      <c r="B22" s="3" t="s">
        <v>63</v>
      </c>
      <c r="C22" s="3" t="s">
        <v>27</v>
      </c>
      <c r="D22" s="5">
        <v>7.6335877862595408E-2</v>
      </c>
      <c r="E22" s="5">
        <v>7.6335877862595408E-2</v>
      </c>
      <c r="F22" s="3" t="s">
        <v>62</v>
      </c>
    </row>
    <row r="23" spans="1:7" x14ac:dyDescent="0.25">
      <c r="B23" s="3" t="s">
        <v>64</v>
      </c>
      <c r="C23" s="3" t="s">
        <v>28</v>
      </c>
      <c r="D23" s="5">
        <v>3.0534351145038181E-2</v>
      </c>
      <c r="E23" s="5">
        <v>3.0534351145038181E-2</v>
      </c>
      <c r="F23" s="3" t="s">
        <v>62</v>
      </c>
    </row>
    <row r="24" spans="1:7" x14ac:dyDescent="0.25">
      <c r="B24" s="3" t="s">
        <v>65</v>
      </c>
      <c r="C24" s="3" t="s">
        <v>29</v>
      </c>
      <c r="D24" s="5">
        <v>5.3435114503816793E-2</v>
      </c>
      <c r="E24" s="5">
        <v>5.3435114503816793E-2</v>
      </c>
      <c r="F24" s="3" t="s">
        <v>62</v>
      </c>
    </row>
    <row r="25" spans="1:7" ht="15.75" thickBot="1" x14ac:dyDescent="0.3">
      <c r="B25" s="2" t="s">
        <v>66</v>
      </c>
      <c r="C25" s="2" t="s">
        <v>30</v>
      </c>
      <c r="D25" s="4">
        <v>0</v>
      </c>
      <c r="E25" s="4">
        <v>0</v>
      </c>
      <c r="F25" s="2" t="s">
        <v>62</v>
      </c>
    </row>
    <row r="28" spans="1:7" ht="15.75" thickBot="1" x14ac:dyDescent="0.3">
      <c r="A28" t="s">
        <v>57</v>
      </c>
    </row>
    <row r="29" spans="1:7" ht="15.75" thickBot="1" x14ac:dyDescent="0.3">
      <c r="B29" s="15" t="s">
        <v>51</v>
      </c>
      <c r="C29" s="15" t="s">
        <v>52</v>
      </c>
      <c r="D29" s="15" t="s">
        <v>58</v>
      </c>
      <c r="E29" s="15" t="s">
        <v>18</v>
      </c>
      <c r="F29" s="15" t="s">
        <v>59</v>
      </c>
      <c r="G29" s="15" t="s">
        <v>19</v>
      </c>
    </row>
    <row r="30" spans="1:7" x14ac:dyDescent="0.25">
      <c r="B30" s="3" t="s">
        <v>67</v>
      </c>
      <c r="C30" s="3" t="s">
        <v>31</v>
      </c>
      <c r="D30" s="5">
        <v>1</v>
      </c>
      <c r="E30" s="3" t="s">
        <v>68</v>
      </c>
      <c r="F30" s="3" t="s">
        <v>69</v>
      </c>
      <c r="G30" s="3">
        <v>0</v>
      </c>
    </row>
    <row r="31" spans="1:7" x14ac:dyDescent="0.25">
      <c r="B31" s="3" t="s">
        <v>70</v>
      </c>
      <c r="C31" s="3" t="s">
        <v>31</v>
      </c>
      <c r="D31" s="5">
        <v>1</v>
      </c>
      <c r="E31" s="3" t="s">
        <v>71</v>
      </c>
      <c r="F31" s="3" t="s">
        <v>69</v>
      </c>
      <c r="G31" s="3">
        <v>0</v>
      </c>
    </row>
    <row r="32" spans="1:7" x14ac:dyDescent="0.25">
      <c r="B32" s="3" t="s">
        <v>72</v>
      </c>
      <c r="C32" s="3" t="s">
        <v>31</v>
      </c>
      <c r="D32" s="5">
        <v>0.93893129770992356</v>
      </c>
      <c r="E32" s="3" t="s">
        <v>73</v>
      </c>
      <c r="F32" s="3" t="s">
        <v>74</v>
      </c>
      <c r="G32" s="3">
        <v>6.1068702290076438E-2</v>
      </c>
    </row>
    <row r="33" spans="2:7" x14ac:dyDescent="0.25">
      <c r="B33" s="3" t="s">
        <v>75</v>
      </c>
      <c r="C33" s="3" t="s">
        <v>31</v>
      </c>
      <c r="D33" s="5">
        <v>1</v>
      </c>
      <c r="E33" s="3" t="s">
        <v>76</v>
      </c>
      <c r="F33" s="3" t="s">
        <v>69</v>
      </c>
      <c r="G33" s="3">
        <v>0</v>
      </c>
    </row>
    <row r="34" spans="2:7" ht="15.75" thickBot="1" x14ac:dyDescent="0.3">
      <c r="B34" s="2" t="s">
        <v>77</v>
      </c>
      <c r="C34" s="2" t="s">
        <v>31</v>
      </c>
      <c r="D34" s="4">
        <v>0.95419847328244289</v>
      </c>
      <c r="E34" s="2" t="s">
        <v>78</v>
      </c>
      <c r="F34" s="2" t="s">
        <v>74</v>
      </c>
      <c r="G34" s="2">
        <v>4.5801526717557106E-2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abSelected="1" topLeftCell="A13" workbookViewId="0">
      <selection activeCell="F33" sqref="F33"/>
    </sheetView>
  </sheetViews>
  <sheetFormatPr defaultRowHeight="15" x14ac:dyDescent="0.25"/>
  <sheetData>
    <row r="1" spans="1:7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5">
      <c r="A2" t="s">
        <v>5</v>
      </c>
      <c r="B2" s="6">
        <v>4</v>
      </c>
      <c r="C2" s="7">
        <v>10</v>
      </c>
      <c r="D2" s="7">
        <v>16</v>
      </c>
      <c r="E2" s="7">
        <v>14</v>
      </c>
      <c r="F2" s="8">
        <v>17</v>
      </c>
      <c r="G2">
        <f>MIN(B2:F2)</f>
        <v>4</v>
      </c>
    </row>
    <row r="3" spans="1:7" x14ac:dyDescent="0.25">
      <c r="A3" t="s">
        <v>6</v>
      </c>
      <c r="B3" s="9">
        <v>5</v>
      </c>
      <c r="C3">
        <v>4</v>
      </c>
      <c r="D3">
        <v>2</v>
      </c>
      <c r="E3">
        <v>16</v>
      </c>
      <c r="F3" s="10">
        <v>14</v>
      </c>
      <c r="G3">
        <f>MIN(B3:F3)</f>
        <v>2</v>
      </c>
    </row>
    <row r="4" spans="1:7" x14ac:dyDescent="0.25">
      <c r="A4" t="s">
        <v>7</v>
      </c>
      <c r="B4" s="9">
        <v>17</v>
      </c>
      <c r="C4">
        <v>3</v>
      </c>
      <c r="D4">
        <v>6</v>
      </c>
      <c r="E4">
        <v>10</v>
      </c>
      <c r="F4" s="10">
        <v>15</v>
      </c>
      <c r="G4">
        <f>MIN(B4:F4)</f>
        <v>3</v>
      </c>
    </row>
    <row r="5" spans="1:7" x14ac:dyDescent="0.25">
      <c r="A5" t="s">
        <v>8</v>
      </c>
      <c r="B5" s="9">
        <v>14</v>
      </c>
      <c r="C5">
        <v>16</v>
      </c>
      <c r="D5">
        <v>18</v>
      </c>
      <c r="E5">
        <v>4</v>
      </c>
      <c r="F5" s="10">
        <v>7</v>
      </c>
      <c r="G5">
        <f>MIN(B5:F5)</f>
        <v>4</v>
      </c>
    </row>
    <row r="6" spans="1:7" x14ac:dyDescent="0.25">
      <c r="A6" t="s">
        <v>9</v>
      </c>
      <c r="B6" s="11">
        <v>6</v>
      </c>
      <c r="C6" s="12">
        <v>3</v>
      </c>
      <c r="D6" s="12">
        <v>10</v>
      </c>
      <c r="E6" s="12">
        <v>18</v>
      </c>
      <c r="F6" s="13">
        <v>15</v>
      </c>
      <c r="G6">
        <f>MIN(B6:F6)</f>
        <v>3</v>
      </c>
    </row>
    <row r="7" spans="1:7" x14ac:dyDescent="0.25">
      <c r="A7" t="s">
        <v>11</v>
      </c>
      <c r="B7">
        <f>MAX(B2:B6)</f>
        <v>17</v>
      </c>
      <c r="C7">
        <f>MAX(C2:C6)</f>
        <v>16</v>
      </c>
      <c r="D7">
        <f>MAX(D2:D6)</f>
        <v>18</v>
      </c>
      <c r="E7">
        <f>MAX(E2:E6)</f>
        <v>18</v>
      </c>
      <c r="F7">
        <f>MAX(F2:F6)</f>
        <v>17</v>
      </c>
    </row>
    <row r="10" spans="1:7" x14ac:dyDescent="0.25">
      <c r="A10" t="s">
        <v>37</v>
      </c>
      <c r="B10">
        <f>MAX(G2:G6)</f>
        <v>4</v>
      </c>
    </row>
    <row r="12" spans="1:7" x14ac:dyDescent="0.25">
      <c r="A12" t="s">
        <v>38</v>
      </c>
      <c r="B12">
        <f>MIN(B7:F7)</f>
        <v>16</v>
      </c>
    </row>
    <row r="15" spans="1:7" x14ac:dyDescent="0.25">
      <c r="A15" s="14" t="s">
        <v>12</v>
      </c>
      <c r="B15" s="14" t="s">
        <v>13</v>
      </c>
      <c r="C15" s="14" t="s">
        <v>14</v>
      </c>
      <c r="D15" s="14" t="s">
        <v>15</v>
      </c>
      <c r="E15" s="14" t="s">
        <v>16</v>
      </c>
      <c r="F15" s="14" t="s">
        <v>17</v>
      </c>
    </row>
    <row r="16" spans="1:7" x14ac:dyDescent="0.25">
      <c r="A16" s="14">
        <v>6.4885496183206104E-2</v>
      </c>
      <c r="B16" s="14">
        <v>6.870229007633584E-2</v>
      </c>
      <c r="C16" s="14">
        <v>0</v>
      </c>
      <c r="D16" s="14">
        <v>2.671755725190841E-2</v>
      </c>
      <c r="E16" s="14">
        <v>0</v>
      </c>
      <c r="F16" s="14">
        <f>(A16+B16+C16+D16+E16)</f>
        <v>0.16030534351145034</v>
      </c>
    </row>
    <row r="17" spans="1:6" x14ac:dyDescent="0.25">
      <c r="A17" s="14">
        <v>8</v>
      </c>
      <c r="B17" s="14">
        <v>7</v>
      </c>
      <c r="C17" s="14">
        <v>4</v>
      </c>
      <c r="D17" s="14">
        <v>11</v>
      </c>
      <c r="E17" s="14">
        <v>8</v>
      </c>
      <c r="F17" s="14">
        <f>A17*A16+B17*B16+C17*C16+D17*D16+E17*E16</f>
        <v>1.2938931297709924</v>
      </c>
    </row>
    <row r="18" spans="1:6" x14ac:dyDescent="0.25">
      <c r="A18" s="14">
        <v>3</v>
      </c>
      <c r="B18" s="14">
        <v>9</v>
      </c>
      <c r="C18" s="14">
        <v>7</v>
      </c>
      <c r="D18" s="14">
        <v>7</v>
      </c>
      <c r="E18" s="14">
        <v>4</v>
      </c>
      <c r="F18" s="14">
        <f>A18*A16+B18*B16+C18*C16+D18*D16+E18*E16</f>
        <v>0.99999999999999978</v>
      </c>
    </row>
    <row r="19" spans="1:6" x14ac:dyDescent="0.25">
      <c r="A19" s="14">
        <v>6</v>
      </c>
      <c r="B19" s="14">
        <v>5</v>
      </c>
      <c r="C19" s="14">
        <v>8</v>
      </c>
      <c r="D19" s="14">
        <v>10</v>
      </c>
      <c r="E19" s="14">
        <v>9</v>
      </c>
      <c r="F19" s="14">
        <f>A19*A16+B19*B16+C19*C16+D19*D16+E19*E16</f>
        <v>0.99999999999999989</v>
      </c>
    </row>
    <row r="20" spans="1:6" x14ac:dyDescent="0.25">
      <c r="A20" s="14">
        <v>11</v>
      </c>
      <c r="B20" s="14">
        <v>3</v>
      </c>
      <c r="C20" s="14">
        <v>3</v>
      </c>
      <c r="D20" s="14">
        <v>3</v>
      </c>
      <c r="E20" s="14">
        <v>7</v>
      </c>
      <c r="F20" s="14">
        <f>A20*A16+B20*B16+C20*C16+D20*D16+E20*E16</f>
        <v>0.99999999999999989</v>
      </c>
    </row>
    <row r="21" spans="1:6" x14ac:dyDescent="0.25">
      <c r="A21" s="14">
        <v>4</v>
      </c>
      <c r="B21" s="14">
        <v>10</v>
      </c>
      <c r="C21" s="14">
        <v>9</v>
      </c>
      <c r="D21" s="14">
        <v>6</v>
      </c>
      <c r="E21" s="14">
        <v>11</v>
      </c>
      <c r="F21" s="14">
        <f>A21*A16+B21*B16+C21*C16+D21*D16+E21*E16</f>
        <v>1.1068702290076333</v>
      </c>
    </row>
    <row r="24" spans="1:6" x14ac:dyDescent="0.25">
      <c r="A24" t="s">
        <v>20</v>
      </c>
      <c r="B24">
        <f>1/(A16+B16+C16+D16+E16)</f>
        <v>6.2380952380952399</v>
      </c>
    </row>
    <row r="25" spans="1:6" x14ac:dyDescent="0.25">
      <c r="A25" t="s">
        <v>21</v>
      </c>
      <c r="B25">
        <f>A16*B24</f>
        <v>0.40476190476190488</v>
      </c>
    </row>
    <row r="26" spans="1:6" x14ac:dyDescent="0.25">
      <c r="A26" t="s">
        <v>22</v>
      </c>
      <c r="B26">
        <f>B16*B24</f>
        <v>0.42857142857142844</v>
      </c>
    </row>
    <row r="27" spans="1:6" x14ac:dyDescent="0.25">
      <c r="A27" t="s">
        <v>23</v>
      </c>
      <c r="B27">
        <f>C16*B24</f>
        <v>0</v>
      </c>
    </row>
    <row r="28" spans="1:6" x14ac:dyDescent="0.25">
      <c r="A28" t="s">
        <v>24</v>
      </c>
      <c r="B28">
        <f>D16*B24</f>
        <v>0.1666666666666668</v>
      </c>
    </row>
    <row r="29" spans="1:6" x14ac:dyDescent="0.25">
      <c r="A29" t="s">
        <v>25</v>
      </c>
      <c r="B29">
        <f>E16*B24</f>
        <v>0</v>
      </c>
    </row>
    <row r="30" spans="1:6" x14ac:dyDescent="0.25">
      <c r="B30">
        <f>SUM(B25:B29)</f>
        <v>1</v>
      </c>
    </row>
    <row r="32" spans="1:6" x14ac:dyDescent="0.25">
      <c r="A32" s="14" t="s">
        <v>26</v>
      </c>
      <c r="B32" s="14" t="s">
        <v>27</v>
      </c>
      <c r="C32" s="14" t="s">
        <v>28</v>
      </c>
      <c r="D32" s="14" t="s">
        <v>29</v>
      </c>
      <c r="E32" s="14" t="s">
        <v>30</v>
      </c>
      <c r="F32" s="14" t="s">
        <v>31</v>
      </c>
    </row>
    <row r="33" spans="1:6" x14ac:dyDescent="0.25">
      <c r="A33" s="14">
        <v>0</v>
      </c>
      <c r="B33" s="14">
        <v>7.6335877862595408E-2</v>
      </c>
      <c r="C33" s="14">
        <v>3.0534351145038181E-2</v>
      </c>
      <c r="D33" s="14">
        <v>5.3435114503816793E-2</v>
      </c>
      <c r="E33" s="14">
        <v>0</v>
      </c>
      <c r="F33" s="14">
        <f>(A33+B33+C33+D33+E33)</f>
        <v>0.16030534351145037</v>
      </c>
    </row>
    <row r="34" spans="1:6" x14ac:dyDescent="0.25">
      <c r="A34" s="14">
        <v>8</v>
      </c>
      <c r="B34" s="14">
        <v>3</v>
      </c>
      <c r="C34" s="14">
        <v>6</v>
      </c>
      <c r="D34" s="14">
        <v>11</v>
      </c>
      <c r="E34" s="14">
        <v>4</v>
      </c>
      <c r="F34" s="14">
        <f>A34*A33+B34*B33+C34*C33+D34*D33+E34*E33</f>
        <v>1</v>
      </c>
    </row>
    <row r="35" spans="1:6" x14ac:dyDescent="0.25">
      <c r="A35" s="14">
        <v>7</v>
      </c>
      <c r="B35" s="14">
        <v>9</v>
      </c>
      <c r="C35" s="14">
        <v>5</v>
      </c>
      <c r="D35" s="14">
        <v>3</v>
      </c>
      <c r="E35" s="14">
        <v>10</v>
      </c>
      <c r="F35" s="14">
        <f>A35*A33+B35*B33+C35*C33+D35*D33+E35*E33</f>
        <v>1</v>
      </c>
    </row>
    <row r="36" spans="1:6" x14ac:dyDescent="0.25">
      <c r="A36" s="14">
        <v>4</v>
      </c>
      <c r="B36" s="14">
        <v>7</v>
      </c>
      <c r="C36" s="14">
        <v>8</v>
      </c>
      <c r="D36" s="14">
        <v>3</v>
      </c>
      <c r="E36" s="14">
        <v>9</v>
      </c>
      <c r="F36" s="14">
        <f>A36*A33+B36*B33+C36*C33+D36*D33+E36*E33</f>
        <v>0.93893129770992356</v>
      </c>
    </row>
    <row r="37" spans="1:6" x14ac:dyDescent="0.25">
      <c r="A37" s="14">
        <v>11</v>
      </c>
      <c r="B37" s="14">
        <v>7</v>
      </c>
      <c r="C37" s="14">
        <v>10</v>
      </c>
      <c r="D37" s="14">
        <v>3</v>
      </c>
      <c r="E37" s="14">
        <v>6</v>
      </c>
      <c r="F37" s="14">
        <f>A37*A33+B37*B33+C37*C33+D37*D33+E37*E33</f>
        <v>1</v>
      </c>
    </row>
    <row r="38" spans="1:6" x14ac:dyDescent="0.25">
      <c r="A38" s="14">
        <v>8</v>
      </c>
      <c r="B38" s="14">
        <v>4</v>
      </c>
      <c r="C38" s="14">
        <v>9</v>
      </c>
      <c r="D38" s="14">
        <v>7</v>
      </c>
      <c r="E38" s="14">
        <v>11</v>
      </c>
      <c r="F38" s="14">
        <f>A38*A33+B38*B33+C38*C33+D38*D33+E38*E33</f>
        <v>0.95419847328244289</v>
      </c>
    </row>
    <row r="40" spans="1:6" x14ac:dyDescent="0.25">
      <c r="A40" t="s">
        <v>20</v>
      </c>
      <c r="B40">
        <f>1/(A33+B33+C33+D33+E33)</f>
        <v>6.2380952380952381</v>
      </c>
    </row>
    <row r="41" spans="1:6" x14ac:dyDescent="0.25">
      <c r="A41" t="s">
        <v>32</v>
      </c>
      <c r="B41">
        <f>A33*B40</f>
        <v>0</v>
      </c>
    </row>
    <row r="42" spans="1:6" x14ac:dyDescent="0.25">
      <c r="A42" t="s">
        <v>33</v>
      </c>
      <c r="B42">
        <f>B33*B40</f>
        <v>0.47619047619047611</v>
      </c>
    </row>
    <row r="43" spans="1:6" x14ac:dyDescent="0.25">
      <c r="A43" t="s">
        <v>34</v>
      </c>
      <c r="B43">
        <f>C33*B40</f>
        <v>0.19047619047619055</v>
      </c>
    </row>
    <row r="44" spans="1:6" x14ac:dyDescent="0.25">
      <c r="A44" t="s">
        <v>35</v>
      </c>
      <c r="B44">
        <f>D33*B40</f>
        <v>0.33333333333333331</v>
      </c>
    </row>
    <row r="45" spans="1:6" x14ac:dyDescent="0.25">
      <c r="A45" t="s">
        <v>36</v>
      </c>
      <c r="B45">
        <f>E33*B40</f>
        <v>0</v>
      </c>
    </row>
    <row r="46" spans="1:6" x14ac:dyDescent="0.25">
      <c r="B46">
        <f>SUM(B41:B45)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2020-12-23T18:52:48Z</dcterms:modified>
</cp:coreProperties>
</file>