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Source\Source(ПДМ)\"/>
    </mc:Choice>
  </mc:AlternateContent>
  <bookViews>
    <workbookView xWindow="0" yWindow="0" windowWidth="15300" windowHeight="7245"/>
  </bookViews>
  <sheets>
    <sheet name="TDSheet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F7" i="2" s="1"/>
</calcChain>
</file>

<file path=xl/sharedStrings.xml><?xml version="1.0" encoding="utf-8"?>
<sst xmlns="http://schemas.openxmlformats.org/spreadsheetml/2006/main" count="20" uniqueCount="20">
  <si>
    <t xml:space="preserve"> </t>
  </si>
  <si>
    <t>ОТК</t>
  </si>
  <si>
    <t>ЗАВОДСКОЙ НОМЕР</t>
  </si>
  <si>
    <t>ООО "ВЕЗА"</t>
  </si>
  <si>
    <t>Бланк заказа №</t>
  </si>
  <si>
    <t>НАПРЯЖЕНИЕ ПИТАНИЯ</t>
  </si>
  <si>
    <t>НОМИНАЛЬНЫЙ ТОК</t>
  </si>
  <si>
    <t>НОМИНАЛЬНАЯ МОЩНОСТЬ</t>
  </si>
  <si>
    <t>НОМИНАЛЬНАЯ ЧАСТОТА</t>
  </si>
  <si>
    <t>МАССА</t>
  </si>
  <si>
    <t>КЛАСС ЗАЩИТЫ</t>
  </si>
  <si>
    <t>А</t>
  </si>
  <si>
    <t>кВт</t>
  </si>
  <si>
    <t>Гц</t>
  </si>
  <si>
    <t>кг</t>
  </si>
  <si>
    <t>01 по ГОСТ 12.2.007.0</t>
  </si>
  <si>
    <t>ДАТА ВЫПУСКА</t>
  </si>
  <si>
    <t>СДЕЛАНО В РОССИИ</t>
  </si>
  <si>
    <t>3P+N+PE, 380В</t>
  </si>
  <si>
    <t>ТУ 4236-037-40149153-01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</si>
</sst>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b/>
      <sz val="1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/>
    <xf numFmtId="0" fontId="8" fillId="0" borderId="2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2" fillId="0" borderId="1" xfId="1" applyNumberFormat="1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left" vertical="center"/>
    </xf>
    <xf numFmtId="0" fontId="8" fillId="0" borderId="5" xfId="1" applyNumberFormat="1" applyFont="1" applyBorder="1" applyAlignment="1">
      <alignment horizontal="left" vertical="center"/>
    </xf>
    <xf numFmtId="0" fontId="8" fillId="0" borderId="1" xfId="1" applyNumberFormat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6" xfId="1" applyNumberFormat="1" applyFont="1" applyBorder="1" applyAlignment="1">
      <alignment horizontal="left" vertical="center"/>
    </xf>
    <xf numFmtId="0" fontId="7" fillId="0" borderId="5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6" xfId="1" applyNumberFormat="1" applyFont="1" applyBorder="1" applyAlignment="1">
      <alignment horizontal="center" vertical="center"/>
    </xf>
    <xf numFmtId="0" fontId="3" fillId="0" borderId="9" xfId="1" applyNumberFormat="1" applyFont="1" applyBorder="1" applyAlignment="1">
      <alignment horizontal="right" vertical="center"/>
    </xf>
    <xf numFmtId="0" fontId="3" fillId="0" borderId="10" xfId="1" applyNumberFormat="1" applyFont="1" applyBorder="1" applyAlignment="1">
      <alignment horizontal="right" vertical="center"/>
    </xf>
    <xf numFmtId="0" fontId="6" fillId="0" borderId="1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9" fillId="0" borderId="5" xfId="1" applyFont="1" applyBorder="1" applyAlignment="1">
      <alignment horizontal="left" wrapText="1"/>
    </xf>
    <xf numFmtId="0" fontId="9" fillId="0" borderId="1" xfId="1" applyFont="1" applyBorder="1" applyAlignment="1">
      <alignment horizontal="left" wrapText="1"/>
    </xf>
    <xf numFmtId="0" fontId="9" fillId="0" borderId="11" xfId="1" applyFont="1" applyBorder="1" applyAlignment="1">
      <alignment horizontal="center" wrapText="1"/>
    </xf>
    <xf numFmtId="0" fontId="9" fillId="0" borderId="12" xfId="1" applyFont="1" applyBorder="1" applyAlignment="1">
      <alignment horizontal="center" wrapText="1"/>
    </xf>
    <xf numFmtId="0" fontId="9" fillId="0" borderId="7" xfId="1" applyFont="1" applyBorder="1" applyAlignment="1">
      <alignment horizontal="center" wrapText="1"/>
    </xf>
    <xf numFmtId="0" fontId="9" fillId="0" borderId="0" xfId="1" applyFont="1" applyBorder="1" applyAlignment="1">
      <alignment horizontal="center" wrapText="1"/>
    </xf>
    <xf numFmtId="0" fontId="9" fillId="0" borderId="8" xfId="1" applyFont="1" applyBorder="1" applyAlignment="1">
      <alignment horizontal="center" wrapText="1"/>
    </xf>
    <xf numFmtId="0" fontId="9" fillId="0" borderId="9" xfId="1" applyFont="1" applyBorder="1" applyAlignment="1">
      <alignment horizont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2" fillId="0" borderId="13" xfId="1" applyNumberFormat="1" applyFont="1" applyBorder="1" applyAlignment="1">
      <alignment horizontal="center" vertical="center" wrapText="1"/>
    </xf>
    <xf numFmtId="0" fontId="12" fillId="0" borderId="14" xfId="1" applyNumberFormat="1" applyFont="1" applyBorder="1" applyAlignment="1">
      <alignment horizontal="center" vertical="center" wrapText="1"/>
    </xf>
    <xf numFmtId="0" fontId="12" fillId="0" borderId="15" xfId="1" applyNumberFormat="1" applyFont="1" applyBorder="1" applyAlignment="1">
      <alignment horizontal="center" vertical="center" wrapText="1"/>
    </xf>
    <xf numFmtId="0" fontId="7" fillId="0" borderId="17" xfId="1" applyNumberFormat="1" applyFont="1" applyBorder="1" applyAlignment="1">
      <alignment horizontal="center" vertical="center" wrapText="1"/>
    </xf>
    <xf numFmtId="0" fontId="7" fillId="0" borderId="18" xfId="1" applyNumberFormat="1" applyFont="1" applyBorder="1" applyAlignment="1">
      <alignment horizontal="center" vertical="center" wrapText="1"/>
    </xf>
    <xf numFmtId="0" fontId="7" fillId="0" borderId="16" xfId="1" applyNumberFormat="1" applyFont="1" applyBorder="1" applyAlignment="1">
      <alignment horizontal="center" vertical="center" wrapText="1"/>
    </xf>
    <xf numFmtId="0" fontId="12" fillId="0" borderId="17" xfId="1" applyNumberFormat="1" applyFont="1" applyBorder="1" applyAlignment="1">
      <alignment horizontal="center" vertical="center" wrapText="1"/>
    </xf>
    <xf numFmtId="0" fontId="12" fillId="0" borderId="18" xfId="1" applyNumberFormat="1" applyFont="1" applyBorder="1" applyAlignment="1">
      <alignment horizontal="center" vertical="center" wrapText="1"/>
    </xf>
    <xf numFmtId="0" fontId="12" fillId="0" borderId="19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0" borderId="6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714375</xdr:colOff>
      <xdr:row>10</xdr:row>
      <xdr:rowOff>485775</xdr:rowOff>
    </xdr:from>
    <xdr:to>
      <xdr:col>7</xdr:col>
      <xdr:colOff>1343025</xdr:colOff>
      <xdr:row>13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2105025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0</xdr:rowOff>
    </xdr:to>
    <xdr:pic>
      <xdr:nvPicPr>
        <xdr:cNvPr id="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124075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124075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0</xdr:rowOff>
    </xdr:to>
    <xdr:pic>
      <xdr:nvPicPr>
        <xdr:cNvPr id="6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124075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11</xdr:row>
      <xdr:rowOff>28575</xdr:rowOff>
    </xdr:from>
    <xdr:to>
      <xdr:col>4</xdr:col>
      <xdr:colOff>0</xdr:colOff>
      <xdr:row>13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619375"/>
          <a:ext cx="933450" cy="5619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B1:AA15"/>
  <sheetViews>
    <sheetView tabSelected="1" zoomScaleNormal="100" zoomScaleSheetLayoutView="115" zoomScalePageLayoutView="39" workbookViewId="0">
      <selection activeCell="M8" sqref="M8"/>
    </sheetView>
  </sheetViews>
  <sheetFormatPr defaultRowHeight="15" x14ac:dyDescent="0.25"/>
  <cols>
    <col min="1" max="1" width="1" style="1" customWidth="1"/>
    <col min="2" max="3" width="4.85546875" style="1" customWidth="1"/>
    <col min="4" max="4" width="4.5703125" style="1" customWidth="1"/>
    <col min="5" max="5" width="12.5703125" style="1" customWidth="1"/>
    <col min="6" max="6" width="19.85546875" style="1" customWidth="1"/>
    <col min="7" max="7" width="10.140625" style="1" customWidth="1"/>
    <col min="8" max="8" width="1" style="1" customWidth="1"/>
    <col min="9" max="10" width="9.140625" customWidth="1"/>
    <col min="11" max="11" width="9.140625" hidden="1" customWidth="1"/>
    <col min="12" max="27" width="9.140625" customWidth="1"/>
    <col min="28" max="237" width="9.140625" style="1" customWidth="1"/>
    <col min="238" max="16384" width="9.140625" style="1"/>
  </cols>
  <sheetData>
    <row r="1" spans="2:8" ht="3" customHeight="1" thickBot="1" x14ac:dyDescent="0.3"/>
    <row r="2" spans="2:8" ht="23.25" customHeight="1" x14ac:dyDescent="0.25">
      <c r="B2" s="29" t="s">
        <v>3</v>
      </c>
      <c r="C2" s="30"/>
      <c r="D2" s="30"/>
      <c r="E2" s="31"/>
      <c r="F2" s="39" t="s">
        <v>2</v>
      </c>
      <c r="G2" s="40"/>
      <c r="H2" s="1" t="s">
        <v>0</v>
      </c>
    </row>
    <row r="3" spans="2:8" ht="23.25" customHeight="1" x14ac:dyDescent="0.25">
      <c r="B3" s="35" t="s">
        <v>19</v>
      </c>
      <c r="C3" s="36"/>
      <c r="D3" s="36"/>
      <c r="E3" s="37"/>
      <c r="F3" s="38"/>
      <c r="G3" s="41"/>
    </row>
    <row r="4" spans="2:8" ht="18.75" customHeight="1" x14ac:dyDescent="0.25">
      <c r="B4" s="32"/>
      <c r="C4" s="33"/>
      <c r="D4" s="33"/>
      <c r="E4" s="33"/>
      <c r="F4" s="33"/>
      <c r="G4" s="34"/>
    </row>
    <row r="5" spans="2:8" ht="18.75" customHeight="1" x14ac:dyDescent="0.25">
      <c r="B5" s="10" t="s">
        <v>4</v>
      </c>
      <c r="C5" s="11"/>
      <c r="D5" s="11"/>
      <c r="E5" s="11"/>
      <c r="F5" s="12"/>
      <c r="G5" s="13"/>
    </row>
    <row r="6" spans="2:8" ht="19.5" customHeight="1" x14ac:dyDescent="0.25">
      <c r="B6" s="6" t="s">
        <v>5</v>
      </c>
      <c r="C6" s="7"/>
      <c r="D6" s="7"/>
      <c r="E6" s="7"/>
      <c r="F6" s="8" t="s">
        <v>18</v>
      </c>
      <c r="G6" s="9"/>
    </row>
    <row r="7" spans="2:8" ht="18" customHeight="1" x14ac:dyDescent="0.25">
      <c r="B7" s="6" t="s">
        <v>6</v>
      </c>
      <c r="C7" s="7"/>
      <c r="D7" s="7"/>
      <c r="E7" s="7"/>
      <c r="F7" s="4">
        <f>ROUND(F8/(H7*0.7*0.7),0)</f>
        <v>3</v>
      </c>
      <c r="G7" s="5" t="s">
        <v>11</v>
      </c>
      <c r="H7" s="1">
        <f>IF(TYPE(SEARCH("380",F6))&lt;&gt;16,(0.38*SQRT(3)),IF(TYPE(SEARCH("220",F6))&lt;&gt;16,0.22,0))</f>
        <v>0.65817930687617332</v>
      </c>
    </row>
    <row r="8" spans="2:8" ht="21" customHeight="1" x14ac:dyDescent="0.25">
      <c r="B8" s="6" t="s">
        <v>7</v>
      </c>
      <c r="C8" s="7"/>
      <c r="D8" s="7"/>
      <c r="E8" s="7"/>
      <c r="F8" s="4">
        <v>1</v>
      </c>
      <c r="G8" s="5" t="s">
        <v>12</v>
      </c>
    </row>
    <row r="9" spans="2:8" ht="21" customHeight="1" x14ac:dyDescent="0.25">
      <c r="B9" s="6" t="s">
        <v>8</v>
      </c>
      <c r="C9" s="7"/>
      <c r="D9" s="7"/>
      <c r="E9" s="7"/>
      <c r="F9" s="4">
        <v>50</v>
      </c>
      <c r="G9" s="5" t="s">
        <v>13</v>
      </c>
    </row>
    <row r="10" spans="2:8" ht="21" customHeight="1" x14ac:dyDescent="0.25">
      <c r="B10" s="6" t="s">
        <v>9</v>
      </c>
      <c r="C10" s="7"/>
      <c r="D10" s="7"/>
      <c r="E10" s="7"/>
      <c r="F10" s="4"/>
      <c r="G10" s="5" t="s">
        <v>14</v>
      </c>
    </row>
    <row r="11" spans="2:8" ht="16.5" customHeight="1" x14ac:dyDescent="0.25">
      <c r="B11" s="18" t="s">
        <v>10</v>
      </c>
      <c r="C11" s="19"/>
      <c r="D11" s="19"/>
      <c r="E11" s="19"/>
      <c r="F11" s="16" t="s">
        <v>15</v>
      </c>
      <c r="G11" s="17"/>
    </row>
    <row r="12" spans="2:8" ht="16.5" customHeight="1" x14ac:dyDescent="0.25">
      <c r="B12" s="20"/>
      <c r="C12" s="21"/>
      <c r="D12" s="21"/>
      <c r="E12" s="26"/>
      <c r="F12" s="2" t="s">
        <v>16</v>
      </c>
      <c r="G12" s="42" t="s">
        <v>1</v>
      </c>
    </row>
    <row r="13" spans="2:8" ht="16.5" customHeight="1" x14ac:dyDescent="0.25">
      <c r="B13" s="22"/>
      <c r="C13" s="23"/>
      <c r="D13" s="23"/>
      <c r="E13" s="27"/>
      <c r="F13" s="3"/>
      <c r="G13" s="42"/>
    </row>
    <row r="14" spans="2:8" ht="15.75" customHeight="1" thickBot="1" x14ac:dyDescent="0.3">
      <c r="B14" s="24"/>
      <c r="C14" s="25"/>
      <c r="D14" s="25"/>
      <c r="E14" s="28"/>
      <c r="F14" s="14" t="s">
        <v>17</v>
      </c>
      <c r="G14" s="15"/>
    </row>
    <row r="15" spans="2:8" ht="6.75" customHeight="1" x14ac:dyDescent="0.25"/>
  </sheetData>
  <mergeCells count="19">
    <mergeCell ref="B3:E3"/>
    <mergeCell ref="G12:G13"/>
    <mergeCell ref="F14:G14"/>
    <mergeCell ref="F11:G11"/>
    <mergeCell ref="B11:E11"/>
    <mergeCell ref="B9:E9"/>
    <mergeCell ref="B10:E10"/>
    <mergeCell ref="B12:D14"/>
    <mergeCell ref="E12:E14"/>
    <mergeCell ref="B6:E6"/>
    <mergeCell ref="B7:E7"/>
    <mergeCell ref="B8:E8"/>
    <mergeCell ref="F6:G6"/>
    <mergeCell ref="F2:G2"/>
    <mergeCell ref="F3:G3"/>
    <mergeCell ref="B4:G4"/>
    <mergeCell ref="B5:E5"/>
    <mergeCell ref="F5:G5"/>
    <mergeCell ref="B2:E2"/>
  </mergeCells>
  <pageMargins left="0" right="0" top="0.19685039370078741" bottom="0" header="0" footer="0"/>
  <pageSetup paperSize="9" scale="85" orientation="portrait" horizontalDpi="300" verticalDpi="300" r:id="rId1"/>
  <rowBreaks count="1" manualBreakCount="1">
    <brk id="1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Кондратенко С.А.</dc:creator>
  <cp:lastModifiedBy>Кондратенко С.А.</cp:lastModifiedBy>
  <cp:lastPrinted>2021-03-26T06:09:22Z</cp:lastPrinted>
  <dcterms:created xsi:type="dcterms:W3CDTF">2019-10-01T07:08:43Z</dcterms:created>
  <dcterms:modified xsi:type="dcterms:W3CDTF">2021-03-26T06:09:34Z</dcterms:modified>
</cp:coreProperties>
</file>