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ask5" sheetId="1" r:id="rId1"/>
    <sheet name="task8" sheetId="2" r:id="rId2"/>
  </sheets>
  <calcPr calcId="152511"/>
</workbook>
</file>

<file path=xl/calcChain.xml><?xml version="1.0" encoding="utf-8"?>
<calcChain xmlns="http://schemas.openxmlformats.org/spreadsheetml/2006/main">
  <c r="K7" i="2" l="1"/>
  <c r="J6" i="2"/>
  <c r="K11" i="1"/>
  <c r="K7" i="1"/>
  <c r="J4" i="1"/>
  <c r="K11" i="2" l="1"/>
  <c r="K15" i="2"/>
  <c r="J5" i="2"/>
  <c r="J8" i="2"/>
  <c r="J9" i="2"/>
  <c r="J10" i="2"/>
  <c r="J12" i="2"/>
  <c r="J13" i="2"/>
  <c r="J14" i="2"/>
  <c r="J4" i="2"/>
  <c r="H4" i="2"/>
  <c r="I6" i="2"/>
  <c r="I8" i="2"/>
  <c r="I9" i="2"/>
  <c r="I10" i="2"/>
  <c r="I12" i="2"/>
  <c r="I13" i="2"/>
  <c r="I14" i="2"/>
  <c r="I5" i="2"/>
  <c r="J5" i="1"/>
  <c r="J6" i="1"/>
  <c r="J8" i="1"/>
  <c r="J9" i="1"/>
  <c r="J10" i="1"/>
</calcChain>
</file>

<file path=xl/sharedStrings.xml><?xml version="1.0" encoding="utf-8"?>
<sst xmlns="http://schemas.openxmlformats.org/spreadsheetml/2006/main" count="33" uniqueCount="27">
  <si>
    <t>Ймовірність</t>
  </si>
  <si>
    <t>Номінальна ціна</t>
  </si>
  <si>
    <t>% дохід</t>
  </si>
  <si>
    <t>Зміна Номінальної ціни (%)</t>
  </si>
  <si>
    <t>Загальний Дохід</t>
  </si>
  <si>
    <t>Вкладення коштів</t>
  </si>
  <si>
    <t>Зростання</t>
  </si>
  <si>
    <t>Облігації</t>
  </si>
  <si>
    <t>A</t>
  </si>
  <si>
    <t>Спад</t>
  </si>
  <si>
    <t>Незмінність</t>
  </si>
  <si>
    <t>Фонд</t>
  </si>
  <si>
    <t>B</t>
  </si>
  <si>
    <t>Закупка</t>
  </si>
  <si>
    <t>Попит</t>
  </si>
  <si>
    <t>Продано</t>
  </si>
  <si>
    <t>Непродано</t>
  </si>
  <si>
    <t>Незадов попит</t>
  </si>
  <si>
    <t>Очікуваний чистий дохід</t>
  </si>
  <si>
    <t>Скільки випускати розчинника?</t>
  </si>
  <si>
    <t>C</t>
  </si>
  <si>
    <t xml:space="preserve">Витрати </t>
  </si>
  <si>
    <t>Зміна стабільності валюти</t>
  </si>
  <si>
    <t>Акції фонду купувати вигідніше (різниця прибутку- 307,5 грн)</t>
  </si>
  <si>
    <t>При вкладанні 10000 грн очікується прибуток 1320 грн</t>
  </si>
  <si>
    <t>Продаж</t>
  </si>
  <si>
    <t>Для максимізації прибутку в довгостроковій перспективі краще використовувати виробництво 15 т, очікуваний дохід складає 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</si>
</sst>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1" fillId="2" borderId="0" xfId="1" applyFill="1"/>
    <xf numFmtId="0" fontId="1" fillId="0" borderId="0" xfId="1" applyFill="1"/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2" borderId="0" xfId="1" applyFill="1"/>
    <xf numFmtId="0" fontId="1" fillId="0" borderId="0" xfId="1" applyAlignment="1">
      <alignment horizontal="center" wrapText="1"/>
    </xf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4" borderId="3" xfId="1" applyFill="1" applyBorder="1" applyAlignment="1">
      <alignment horizontal="center"/>
    </xf>
    <xf numFmtId="0" fontId="1" fillId="4" borderId="2" xfId="1" applyFill="1" applyBorder="1"/>
    <xf numFmtId="0" fontId="1" fillId="0" borderId="3" xfId="1" applyBorder="1" applyAlignment="1">
      <alignment horizontal="center"/>
    </xf>
    <xf numFmtId="0" fontId="1" fillId="0" borderId="2" xfId="1" applyBorder="1"/>
    <xf numFmtId="0" fontId="1" fillId="3" borderId="0" xfId="1" applyFill="1" applyAlignment="1">
      <alignment horizontal="center" vertical="center" wrapText="1"/>
    </xf>
    <xf numFmtId="0" fontId="1" fillId="2" borderId="0" xfId="1" applyNumberFormat="1" applyFill="1"/>
    <xf numFmtId="0" fontId="1" fillId="5" borderId="0" xfId="1" applyNumberFormat="1" applyFill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4"/>
  <sheetViews>
    <sheetView zoomScale="130" zoomScaleNormal="130" workbookViewId="0">
      <selection activeCell="K7" sqref="K7"/>
    </sheetView>
  </sheetViews>
  <sheetFormatPr defaultRowHeight="15" x14ac:dyDescent="0.25"/>
  <sheetData>
    <row r="3" spans="2:15" ht="51" x14ac:dyDescent="0.25">
      <c r="B3" s="2"/>
      <c r="C3" s="2"/>
      <c r="D3" s="2"/>
      <c r="E3" s="9" t="s">
        <v>22</v>
      </c>
      <c r="F3" s="3" t="s">
        <v>0</v>
      </c>
      <c r="G3" s="3" t="s">
        <v>1</v>
      </c>
      <c r="H3" s="3" t="s">
        <v>2</v>
      </c>
      <c r="I3" s="3" t="s">
        <v>3</v>
      </c>
      <c r="J3" s="3" t="s">
        <v>4</v>
      </c>
      <c r="K3" s="3"/>
    </row>
    <row r="4" spans="2:15" ht="15.75" thickBot="1" x14ac:dyDescent="0.3">
      <c r="B4" s="22" t="s">
        <v>5</v>
      </c>
      <c r="C4" s="1"/>
      <c r="D4" s="1"/>
      <c r="E4" s="5" t="s">
        <v>6</v>
      </c>
      <c r="F4" s="23">
        <v>0.2</v>
      </c>
      <c r="G4" s="5">
        <v>10000</v>
      </c>
      <c r="H4" s="23">
        <v>0.08</v>
      </c>
      <c r="I4" s="23">
        <v>0.1</v>
      </c>
      <c r="J4" s="5">
        <f>((H4+I4))*G4+G4</f>
        <v>11800</v>
      </c>
      <c r="K4" s="6"/>
    </row>
    <row r="5" spans="2:15" ht="15.75" thickBot="1" x14ac:dyDescent="0.3">
      <c r="B5" s="22"/>
      <c r="C5" s="21" t="s">
        <v>7</v>
      </c>
      <c r="D5" s="20" t="s">
        <v>8</v>
      </c>
      <c r="E5" s="5" t="s">
        <v>9</v>
      </c>
      <c r="F5" s="23">
        <v>0.15</v>
      </c>
      <c r="G5" s="5">
        <v>10000</v>
      </c>
      <c r="H5" s="23">
        <v>0.06</v>
      </c>
      <c r="I5" s="23">
        <v>0.05</v>
      </c>
      <c r="J5" s="12">
        <f t="shared" ref="J5:J10" si="0">((H5+I5))*G5+G5</f>
        <v>11100</v>
      </c>
      <c r="K5" s="6"/>
    </row>
    <row r="6" spans="2:15" x14ac:dyDescent="0.25">
      <c r="B6" s="22"/>
      <c r="C6" s="1"/>
      <c r="D6" s="4"/>
      <c r="E6" s="5" t="s">
        <v>10</v>
      </c>
      <c r="F6" s="23">
        <v>0.65</v>
      </c>
      <c r="G6" s="5">
        <v>10000</v>
      </c>
      <c r="H6" s="23">
        <v>7.4999999999999997E-2</v>
      </c>
      <c r="I6" s="23">
        <v>0</v>
      </c>
      <c r="J6" s="12">
        <f t="shared" si="0"/>
        <v>10750</v>
      </c>
      <c r="K6" s="6"/>
    </row>
    <row r="7" spans="2:15" x14ac:dyDescent="0.25">
      <c r="B7" s="22"/>
      <c r="C7" s="1"/>
      <c r="D7" s="4"/>
      <c r="E7" s="1"/>
      <c r="F7" s="1"/>
      <c r="G7" s="1"/>
      <c r="H7" s="1"/>
      <c r="I7" s="1"/>
      <c r="J7" s="14"/>
      <c r="K7" s="5">
        <f>F4*J4+F5*J5+F6*J6</f>
        <v>11012.5</v>
      </c>
    </row>
    <row r="8" spans="2:15" ht="15.75" thickBot="1" x14ac:dyDescent="0.3">
      <c r="B8" s="22"/>
      <c r="C8" s="1"/>
      <c r="D8" s="4"/>
      <c r="E8" s="15" t="s">
        <v>6</v>
      </c>
      <c r="F8" s="24">
        <v>0.2</v>
      </c>
      <c r="G8" s="15">
        <v>10000</v>
      </c>
      <c r="H8" s="24">
        <v>0.01</v>
      </c>
      <c r="I8" s="24">
        <v>0.2</v>
      </c>
      <c r="J8" s="15">
        <f t="shared" si="0"/>
        <v>12100</v>
      </c>
      <c r="K8" s="14"/>
    </row>
    <row r="9" spans="2:15" ht="15.75" thickBot="1" x14ac:dyDescent="0.3">
      <c r="B9" s="22"/>
      <c r="C9" s="19" t="s">
        <v>11</v>
      </c>
      <c r="D9" s="18" t="s">
        <v>12</v>
      </c>
      <c r="E9" s="15" t="s">
        <v>9</v>
      </c>
      <c r="F9" s="24">
        <v>0.15</v>
      </c>
      <c r="G9" s="15">
        <v>10000</v>
      </c>
      <c r="H9" s="24">
        <v>0.01</v>
      </c>
      <c r="I9" s="24">
        <v>0.2</v>
      </c>
      <c r="J9" s="15">
        <f t="shared" si="0"/>
        <v>12100</v>
      </c>
      <c r="K9" s="14"/>
    </row>
    <row r="10" spans="2:15" x14ac:dyDescent="0.25">
      <c r="B10" s="22"/>
      <c r="C10" s="1"/>
      <c r="D10" s="4"/>
      <c r="E10" s="15" t="s">
        <v>10</v>
      </c>
      <c r="F10" s="24">
        <v>0.65</v>
      </c>
      <c r="G10" s="15">
        <v>10000</v>
      </c>
      <c r="H10" s="24">
        <v>0.01</v>
      </c>
      <c r="I10" s="24">
        <v>0.08</v>
      </c>
      <c r="J10" s="15">
        <f t="shared" si="0"/>
        <v>10900</v>
      </c>
      <c r="K10" s="14"/>
    </row>
    <row r="11" spans="2:15" x14ac:dyDescent="0.25">
      <c r="B11" s="22"/>
      <c r="C11" s="1"/>
      <c r="D11" s="4"/>
      <c r="E11" s="1"/>
      <c r="F11" s="1"/>
      <c r="G11" s="1"/>
      <c r="H11" s="1"/>
      <c r="I11" s="1"/>
      <c r="J11" s="1"/>
      <c r="K11" s="15">
        <f>F8*J8+F9*J9+F10*J10</f>
        <v>11320</v>
      </c>
    </row>
    <row r="13" spans="2:15" x14ac:dyDescent="0.25">
      <c r="E13" s="1"/>
      <c r="F13" s="1"/>
      <c r="G13" s="1"/>
      <c r="H13" s="1"/>
      <c r="I13" s="1"/>
      <c r="J13" s="1"/>
      <c r="K13" s="1"/>
      <c r="M13" s="1" t="s">
        <v>23</v>
      </c>
      <c r="N13" s="1"/>
      <c r="O13" s="1"/>
    </row>
    <row r="14" spans="2:15" x14ac:dyDescent="0.25">
      <c r="E14" s="1"/>
      <c r="F14" s="1"/>
      <c r="G14" s="1"/>
      <c r="H14" s="1"/>
      <c r="I14" s="1"/>
      <c r="J14" s="1"/>
      <c r="K14" s="1"/>
      <c r="M14" s="1" t="s">
        <v>24</v>
      </c>
      <c r="N14" s="1"/>
      <c r="O14" s="1"/>
    </row>
  </sheetData>
  <mergeCells count="1">
    <mergeCell ref="B4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tabSelected="1" workbookViewId="0">
      <selection activeCell="M14" sqref="M14"/>
    </sheetView>
  </sheetViews>
  <sheetFormatPr defaultRowHeight="15" x14ac:dyDescent="0.25"/>
  <sheetData>
    <row r="3" spans="2:11" ht="51" x14ac:dyDescent="0.25">
      <c r="B3" s="8"/>
      <c r="C3" s="8"/>
      <c r="D3" s="9" t="s">
        <v>0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8"/>
    </row>
    <row r="4" spans="2:11" ht="15.75" thickBot="1" x14ac:dyDescent="0.3">
      <c r="B4" s="22" t="s">
        <v>19</v>
      </c>
      <c r="C4" s="7"/>
      <c r="D4" s="12">
        <v>0.3</v>
      </c>
      <c r="E4" s="12">
        <v>10</v>
      </c>
      <c r="F4" s="12">
        <v>10</v>
      </c>
      <c r="G4" s="12">
        <v>10</v>
      </c>
      <c r="H4" s="12">
        <f>E4-F4</f>
        <v>0</v>
      </c>
      <c r="I4" s="12">
        <v>0</v>
      </c>
      <c r="J4" s="12">
        <f>G4*(2400-1500)-H4*1500</f>
        <v>9000</v>
      </c>
      <c r="K4" s="7"/>
    </row>
    <row r="5" spans="2:11" ht="15.75" thickBot="1" x14ac:dyDescent="0.3">
      <c r="B5" s="22"/>
      <c r="C5" s="11" t="s">
        <v>8</v>
      </c>
      <c r="D5" s="12">
        <v>0.6</v>
      </c>
      <c r="E5" s="12">
        <v>10</v>
      </c>
      <c r="F5" s="12">
        <v>15</v>
      </c>
      <c r="G5" s="12">
        <v>10</v>
      </c>
      <c r="H5" s="12">
        <v>0</v>
      </c>
      <c r="I5" s="12">
        <f>F5-G5</f>
        <v>5</v>
      </c>
      <c r="J5" s="12">
        <f t="shared" ref="J5:J14" si="0">G5*(2400-1500)-H5*1500</f>
        <v>9000</v>
      </c>
      <c r="K5" s="7"/>
    </row>
    <row r="6" spans="2:11" x14ac:dyDescent="0.25">
      <c r="B6" s="22"/>
      <c r="C6" s="10"/>
      <c r="D6" s="12">
        <v>0.1</v>
      </c>
      <c r="E6" s="12">
        <v>10</v>
      </c>
      <c r="F6" s="12">
        <v>20</v>
      </c>
      <c r="G6" s="12">
        <v>10</v>
      </c>
      <c r="H6" s="12">
        <v>0</v>
      </c>
      <c r="I6" s="12">
        <f t="shared" ref="I6:I14" si="1">F6-G6</f>
        <v>10</v>
      </c>
      <c r="J6" s="12">
        <f>G6*(2400-1500)-H6*1500</f>
        <v>9000</v>
      </c>
      <c r="K6" s="7"/>
    </row>
    <row r="7" spans="2:11" x14ac:dyDescent="0.25">
      <c r="B7" s="22"/>
      <c r="C7" s="10"/>
      <c r="D7" s="7"/>
      <c r="E7" s="7"/>
      <c r="F7" s="7"/>
      <c r="G7" s="7"/>
      <c r="H7" s="7"/>
      <c r="I7" s="14"/>
      <c r="J7" s="14"/>
      <c r="K7" s="16">
        <f>D4*J4+D5*J5+D6*J6</f>
        <v>9000</v>
      </c>
    </row>
    <row r="8" spans="2:11" ht="15.75" thickBot="1" x14ac:dyDescent="0.3">
      <c r="B8" s="22"/>
      <c r="C8" s="10"/>
      <c r="D8" s="15">
        <v>0.3</v>
      </c>
      <c r="E8" s="15">
        <v>15</v>
      </c>
      <c r="F8" s="15">
        <v>10</v>
      </c>
      <c r="G8" s="15">
        <v>10</v>
      </c>
      <c r="H8" s="15">
        <v>5</v>
      </c>
      <c r="I8" s="15">
        <f t="shared" si="1"/>
        <v>0</v>
      </c>
      <c r="J8" s="15">
        <f t="shared" si="0"/>
        <v>1500</v>
      </c>
      <c r="K8" s="14"/>
    </row>
    <row r="9" spans="2:11" ht="15.75" thickBot="1" x14ac:dyDescent="0.3">
      <c r="B9" s="22"/>
      <c r="C9" s="11" t="s">
        <v>12</v>
      </c>
      <c r="D9" s="15">
        <v>0.6</v>
      </c>
      <c r="E9" s="15">
        <v>15</v>
      </c>
      <c r="F9" s="15">
        <v>15</v>
      </c>
      <c r="G9" s="15">
        <v>15</v>
      </c>
      <c r="H9" s="15">
        <v>0</v>
      </c>
      <c r="I9" s="15">
        <f t="shared" si="1"/>
        <v>0</v>
      </c>
      <c r="J9" s="15">
        <f t="shared" si="0"/>
        <v>13500</v>
      </c>
      <c r="K9" s="14"/>
    </row>
    <row r="10" spans="2:11" x14ac:dyDescent="0.25">
      <c r="B10" s="22"/>
      <c r="C10" s="10"/>
      <c r="D10" s="15">
        <v>0.1</v>
      </c>
      <c r="E10" s="15">
        <v>15</v>
      </c>
      <c r="F10" s="15">
        <v>20</v>
      </c>
      <c r="G10" s="15">
        <v>15</v>
      </c>
      <c r="H10" s="15">
        <v>0</v>
      </c>
      <c r="I10" s="15">
        <f t="shared" si="1"/>
        <v>5</v>
      </c>
      <c r="J10" s="15">
        <f t="shared" si="0"/>
        <v>13500</v>
      </c>
      <c r="K10" s="14"/>
    </row>
    <row r="11" spans="2:11" x14ac:dyDescent="0.25">
      <c r="B11" s="22"/>
      <c r="C11" s="10"/>
      <c r="D11" s="7"/>
      <c r="E11" s="7"/>
      <c r="F11" s="7"/>
      <c r="G11" s="7"/>
      <c r="H11" s="7"/>
      <c r="I11" s="14"/>
      <c r="J11" s="14"/>
      <c r="K11" s="15">
        <f t="shared" ref="K11:K15" si="2">D8*J8+D9*J9+D10*J10</f>
        <v>9900</v>
      </c>
    </row>
    <row r="12" spans="2:11" ht="15.75" thickBot="1" x14ac:dyDescent="0.3">
      <c r="B12" s="22"/>
      <c r="C12" s="10"/>
      <c r="D12" s="17">
        <v>0.3</v>
      </c>
      <c r="E12" s="17">
        <v>20</v>
      </c>
      <c r="F12" s="17">
        <v>10</v>
      </c>
      <c r="G12" s="17">
        <v>10</v>
      </c>
      <c r="H12" s="17">
        <v>10</v>
      </c>
      <c r="I12" s="17">
        <f t="shared" si="1"/>
        <v>0</v>
      </c>
      <c r="J12" s="17">
        <f t="shared" si="0"/>
        <v>-6000</v>
      </c>
      <c r="K12" s="14"/>
    </row>
    <row r="13" spans="2:11" ht="15.75" thickBot="1" x14ac:dyDescent="0.3">
      <c r="B13" s="22"/>
      <c r="C13" s="11" t="s">
        <v>20</v>
      </c>
      <c r="D13" s="17">
        <v>0.6</v>
      </c>
      <c r="E13" s="17">
        <v>20</v>
      </c>
      <c r="F13" s="17">
        <v>15</v>
      </c>
      <c r="G13" s="17">
        <v>15</v>
      </c>
      <c r="H13" s="17">
        <v>5</v>
      </c>
      <c r="I13" s="17">
        <f t="shared" si="1"/>
        <v>0</v>
      </c>
      <c r="J13" s="17">
        <f t="shared" si="0"/>
        <v>6000</v>
      </c>
      <c r="K13" s="14"/>
    </row>
    <row r="14" spans="2:11" x14ac:dyDescent="0.25">
      <c r="B14" s="22"/>
      <c r="C14" s="7"/>
      <c r="D14" s="17">
        <v>0.1</v>
      </c>
      <c r="E14" s="17">
        <v>20</v>
      </c>
      <c r="F14" s="17">
        <v>20</v>
      </c>
      <c r="G14" s="17">
        <v>20</v>
      </c>
      <c r="H14" s="17">
        <v>0</v>
      </c>
      <c r="I14" s="17">
        <f t="shared" si="1"/>
        <v>0</v>
      </c>
      <c r="J14" s="17">
        <f t="shared" si="0"/>
        <v>18000</v>
      </c>
      <c r="K14" s="14"/>
    </row>
    <row r="15" spans="2:11" x14ac:dyDescent="0.25">
      <c r="B15" s="7"/>
      <c r="C15" s="7"/>
      <c r="D15" s="7"/>
      <c r="E15" s="7"/>
      <c r="F15" s="7"/>
      <c r="G15" s="7"/>
      <c r="H15" s="7"/>
      <c r="I15" s="7"/>
      <c r="J15" s="7"/>
      <c r="K15" s="17">
        <f t="shared" si="2"/>
        <v>3600</v>
      </c>
    </row>
    <row r="17" spans="2:13" x14ac:dyDescent="0.25">
      <c r="B17" s="7" t="s">
        <v>25</v>
      </c>
      <c r="C17" s="7">
        <v>2400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x14ac:dyDescent="0.25">
      <c r="B18" s="7" t="s">
        <v>21</v>
      </c>
      <c r="C18" s="7">
        <v>1500</v>
      </c>
      <c r="D18" s="7"/>
      <c r="E18" s="7"/>
      <c r="F18" s="7"/>
      <c r="G18" s="7"/>
      <c r="H18" s="7"/>
      <c r="I18" s="7"/>
      <c r="J18" s="7"/>
      <c r="K18" s="7"/>
      <c r="L18" s="7"/>
      <c r="M18" s="7" t="s">
        <v>26</v>
      </c>
    </row>
    <row r="20" spans="2:1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2:13" x14ac:dyDescent="0.25">
      <c r="B21" s="7"/>
      <c r="D21" s="13"/>
      <c r="E21" s="13"/>
      <c r="F21" s="13"/>
      <c r="G21" s="13"/>
      <c r="H21" s="13"/>
      <c r="I21" s="13"/>
      <c r="J21" s="13"/>
      <c r="K21" s="13"/>
      <c r="L21" s="13"/>
    </row>
    <row r="23" spans="2:13" x14ac:dyDescent="0.25">
      <c r="B23" s="7"/>
      <c r="D23" s="7"/>
      <c r="E23" s="7"/>
      <c r="F23" s="7"/>
      <c r="G23" s="7"/>
      <c r="H23" s="7"/>
      <c r="I23" s="7"/>
      <c r="J23" s="7"/>
      <c r="K23" s="7"/>
      <c r="L23" s="7"/>
    </row>
  </sheetData>
  <mergeCells count="1">
    <mergeCell ref="B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task5</vt:lpstr>
      <vt:lpstr>task8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2023-10-19T12:37:41Z</dcterms:modified>
</cp:coreProperties>
</file>