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ef230f6baa4dfdd/@Work_2/01_SUCCESS/2019-20 SECTOR COUPLING CERRE/03 MODELS/250411_GitHub_PublicModel/DATA IN/15 TECH BASELINE/SUPPLY INPUT/"/>
    </mc:Choice>
  </mc:AlternateContent>
  <xr:revisionPtr revIDLastSave="34" documentId="114_{7B838BD7-D564-4A61-94D4-C01DEBB8843C}" xr6:coauthVersionLast="47" xr6:coauthVersionMax="47" xr10:uidLastSave="{F017D1B6-14C2-40CC-94DC-D54957BBC16B}"/>
  <bookViews>
    <workbookView xWindow="-120" yWindow="-120" windowWidth="29040" windowHeight="15720" tabRatio="766" firstSheet="1" activeTab="9" xr2:uid="{00000000-000D-0000-FFFF-FFFF00000000}"/>
  </bookViews>
  <sheets>
    <sheet name="CONVERSION_CAPACITY(j,i,n)" sheetId="3" r:id="rId1"/>
    <sheet name="ETA_INPUT_FACTOR(j,i)" sheetId="5" r:id="rId2"/>
    <sheet name="ETA_OUTPUT_FACTOR(j,i)" sheetId="4" r:id="rId3"/>
    <sheet name="Trans_Travel_Mileage(j)" sheetId="15" r:id="rId4"/>
    <sheet name="CO2_INTENSITY(i)" sheetId="10" r:id="rId5"/>
    <sheet name="CF(j)" sheetId="6" r:id="rId6"/>
    <sheet name="CO2_CaptureRate(j,i)" sheetId="12" r:id="rId7"/>
    <sheet name="RUF(j)" sheetId="8" r:id="rId8"/>
    <sheet name="PL(j)" sheetId="9" r:id="rId9"/>
    <sheet name="ConversionLifetime(j)" sheetId="13" r:id="rId10"/>
  </sheets>
  <definedNames>
    <definedName name="_xlnm._FilterDatabase" localSheetId="4" hidden="1">'CO2_INTENSITY(i)'!$A$1:$B$65</definedName>
    <definedName name="_xlnm._FilterDatabase" localSheetId="0" hidden="1">'CONVERSION_CAPACITY(j,i,n)'!$A$1:$J$480</definedName>
    <definedName name="_xlnm._FilterDatabase" localSheetId="1" hidden="1">'ETA_INPUT_FACTOR(j,i)'!$A$1:$C$37</definedName>
    <definedName name="_xlnm._FilterDatabase" localSheetId="2" hidden="1">'ETA_OUTPUT_FACTOR(j,i)'!$A$1:$C$78</definedName>
    <definedName name="CF" localSheetId="5">'CF(j)'!$B$2:$B$46</definedName>
    <definedName name="CO2_CaptureRate" localSheetId="6">'CO2_CaptureRate(j,i)'!$C$2:$C$12</definedName>
    <definedName name="CO2_INTENSITY" localSheetId="4">'CO2_INTENSITY(i)'!$B$2:$B$10</definedName>
    <definedName name="CO2_NeutralCommodity" localSheetId="4">'CO2_INTENSITY(i)'!$C$2:$C$10</definedName>
    <definedName name="CONVERSION_CAPACITY" localSheetId="0">'CONVERSION_CAPACITY(j,i,n)'!$E$2:$E$480</definedName>
    <definedName name="ConversionLifetime" localSheetId="9">'ConversionLifetime(j)'!$B$2:$B$47</definedName>
    <definedName name="ETA_INPUT_FACTOR" localSheetId="1">'ETA_INPUT_FACTOR(j,i)'!$C$2:$C$42</definedName>
    <definedName name="ETA_OUTPUT_FACTOR" localSheetId="2">'ETA_OUTPUT_FACTOR(j,i)'!$C$2:$C$43</definedName>
    <definedName name="i" localSheetId="4">'CO2_INTENSITY(i)'!$A$2:$A$10</definedName>
    <definedName name="j" localSheetId="5">'CF(j)'!$A$2:$A$46</definedName>
    <definedName name="j" localSheetId="9">'ConversionLifetime(j)'!$A$2:$A$47</definedName>
    <definedName name="J" localSheetId="8">'PL(j)'!$A$2:$A$19</definedName>
    <definedName name="J" localSheetId="7">'RUF(j)'!$A$2:$A$4</definedName>
    <definedName name="j" localSheetId="3">'Trans_Travel_Mileage(j)'!$A$2:$A$64</definedName>
    <definedName name="ji" localSheetId="6">'CO2_CaptureRate(j,i)'!$A$2:$B$12</definedName>
    <definedName name="ji" localSheetId="1">'ETA_INPUT_FACTOR(j,i)'!$A$2:$B$42</definedName>
    <definedName name="ji" localSheetId="2">'ETA_OUTPUT_FACTOR(j,i)'!$A$2:$B$43</definedName>
    <definedName name="jin" localSheetId="0">'CONVERSION_CAPACITY(j,i,n)'!$A$2:$C$480</definedName>
    <definedName name="PL" localSheetId="8">'PL(j)'!$B$2:$B$19</definedName>
    <definedName name="RUF" localSheetId="7">'RUF(j)'!$B$2:$B$4</definedName>
    <definedName name="Trans_Travel_Mileage" localSheetId="3">'Trans_Travel_Mileage(j)'!$B$2:$B$64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2" i="3"/>
  <c r="B2" i="8"/>
  <c r="B24" i="6"/>
  <c r="B23" i="6"/>
  <c r="B4" i="8"/>
  <c r="B3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 Kong Chyong</author>
  </authors>
  <commentList>
    <comment ref="C20" authorId="0" shapeId="0" xr:uid="{222888A1-9114-4055-952D-698D27263D66}">
      <text>
        <r>
          <rPr>
            <b/>
            <sz val="9"/>
            <color indexed="81"/>
            <rFont val="Tahoma"/>
            <family val="2"/>
          </rPr>
          <t>Chi Kong Chyong:</t>
        </r>
        <r>
          <rPr>
            <sz val="9"/>
            <color indexed="81"/>
            <rFont val="Tahoma"/>
            <family val="2"/>
          </rPr>
          <t xml:space="preserve">
ktCO2/GWh(egas)
</t>
        </r>
      </text>
    </comment>
    <comment ref="E21" authorId="0" shapeId="0" xr:uid="{32889872-EA6B-43B5-B879-469FF3F41426}">
      <text>
        <r>
          <rPr>
            <b/>
            <sz val="9"/>
            <color indexed="81"/>
            <rFont val="Tahoma"/>
            <family val="2"/>
          </rPr>
          <t>Chi Kong Chyong:</t>
        </r>
        <r>
          <rPr>
            <sz val="9"/>
            <color indexed="81"/>
            <rFont val="Tahoma"/>
            <family val="2"/>
          </rPr>
          <t xml:space="preserve">
Agora assumption</t>
        </r>
      </text>
    </comment>
    <comment ref="C23" authorId="0" shapeId="0" xr:uid="{766A1AE8-A04C-4132-93A7-9ADDC582F895}">
      <text>
        <r>
          <rPr>
            <b/>
            <sz val="9"/>
            <color indexed="81"/>
            <rFont val="Tahoma"/>
            <family val="2"/>
          </rPr>
          <t>Chi Kong Chyong:</t>
        </r>
        <r>
          <rPr>
            <sz val="9"/>
            <color indexed="81"/>
            <rFont val="Tahoma"/>
            <family val="2"/>
          </rPr>
          <t xml:space="preserve">
1535 kwh-e/tco2 captured
source:Fasihi_2018_Techno-economic assessment of CO2 direct air capture plants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Chi Kong Chyong</author>
  </authors>
  <commentList>
    <comment ref="B4" authorId="0" shapeId="0" xr:uid="{16675D19-DA98-4DC8-8583-7DE17195ED29}">
      <text>
        <r>
          <rPr>
            <b/>
            <sz val="9"/>
            <color indexed="81"/>
            <rFont val="Tahoma"/>
            <family val="2"/>
          </rPr>
          <t>Chi Kong Chyong:</t>
        </r>
        <r>
          <rPr>
            <sz val="9"/>
            <color indexed="81"/>
            <rFont val="Tahoma"/>
            <family val="2"/>
          </rPr>
          <t xml:space="preserve">
75% co2 content than NG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A5EDA5-3605-4E5E-842E-4DFC038723B6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<sst xmlns="http://schemas.openxmlformats.org/spreadsheetml/2006/main" count="1866" uniqueCount="124">
  <si>
    <t>j</t>
  </si>
  <si>
    <t>i</t>
  </si>
  <si>
    <t>SC_Lignite_CCS</t>
  </si>
  <si>
    <t>IG_Coal_CCS</t>
  </si>
  <si>
    <t>IG_Lignite_CCS</t>
  </si>
  <si>
    <t>SC_Coal_CCS_oxyf</t>
  </si>
  <si>
    <t>SC_Lignite_CCS_oxyf</t>
  </si>
  <si>
    <t>CCGT_advanced</t>
  </si>
  <si>
    <t>Natural_gas</t>
  </si>
  <si>
    <t>E-gas</t>
  </si>
  <si>
    <t>CCGT_CCS</t>
  </si>
  <si>
    <t>CCGT_CCS_oxyf</t>
  </si>
  <si>
    <t>ST_Biomass</t>
  </si>
  <si>
    <t>Biomass</t>
  </si>
  <si>
    <t>ST_Biomass_CCS</t>
  </si>
  <si>
    <t>Nuclear_Gen3</t>
  </si>
  <si>
    <t>Uranium</t>
  </si>
  <si>
    <t>Wind_Onshore</t>
  </si>
  <si>
    <t>Wind_Offshore</t>
  </si>
  <si>
    <t>Utility_SolarPV</t>
  </si>
  <si>
    <t>Residential_SolarPV</t>
  </si>
  <si>
    <t>Tidal_Wave</t>
  </si>
  <si>
    <t>Hydro_RoR</t>
  </si>
  <si>
    <t>NG_SMR_CCS</t>
  </si>
  <si>
    <t>NG_ATR_CCS</t>
  </si>
  <si>
    <t>Electrolysis_PEM</t>
  </si>
  <si>
    <t>Electrolysis_Alkaline</t>
  </si>
  <si>
    <t>Electrolysis_SOEC</t>
  </si>
  <si>
    <t>CO2</t>
  </si>
  <si>
    <t>LowTempHeatCool</t>
  </si>
  <si>
    <t>Boiler_Gas</t>
  </si>
  <si>
    <t>ASHP</t>
  </si>
  <si>
    <t>ETA_INPUT_FACTOR(j,i)</t>
  </si>
  <si>
    <t>ETA_OUTPUT_FACTOR(j,i)</t>
  </si>
  <si>
    <t>n</t>
  </si>
  <si>
    <t>GB</t>
  </si>
  <si>
    <t>Ireland</t>
  </si>
  <si>
    <t>Nordic</t>
  </si>
  <si>
    <t>BE</t>
  </si>
  <si>
    <t>DE</t>
  </si>
  <si>
    <t>NL</t>
  </si>
  <si>
    <t>FR</t>
  </si>
  <si>
    <t>IT</t>
  </si>
  <si>
    <t>Baltics</t>
  </si>
  <si>
    <t>PL</t>
  </si>
  <si>
    <t>EastEurope</t>
  </si>
  <si>
    <t>CentEurope</t>
  </si>
  <si>
    <t>SEE</t>
  </si>
  <si>
    <t>Iberia</t>
  </si>
  <si>
    <t>North Africa</t>
  </si>
  <si>
    <t>GB_Buildings</t>
  </si>
  <si>
    <t>Ireland_Buildings</t>
  </si>
  <si>
    <t>Nordic_Buildings</t>
  </si>
  <si>
    <t>BE_Buildings</t>
  </si>
  <si>
    <t>DE_Buildings</t>
  </si>
  <si>
    <t>NL_Buildings</t>
  </si>
  <si>
    <t>FR_Buildings</t>
  </si>
  <si>
    <t>IT_Buildings</t>
  </si>
  <si>
    <t>Baltics_Buildings</t>
  </si>
  <si>
    <t>PL_Buildings</t>
  </si>
  <si>
    <t>EastEurope_Buildings</t>
  </si>
  <si>
    <t>CentEurope_Buildings</t>
  </si>
  <si>
    <t>SEE_Buildings</t>
  </si>
  <si>
    <t>Iberia_Buildings</t>
  </si>
  <si>
    <t>TransportUsefulEnergy</t>
  </si>
  <si>
    <t>Biomethane</t>
  </si>
  <si>
    <t>Hydrogen</t>
  </si>
  <si>
    <t>Electricity</t>
  </si>
  <si>
    <t>RUF(j)</t>
  </si>
  <si>
    <t>PL(j)</t>
  </si>
  <si>
    <t>CF(j)</t>
  </si>
  <si>
    <t>Coal_bit</t>
  </si>
  <si>
    <t>Coal_lignite</t>
  </si>
  <si>
    <t>Diesel</t>
  </si>
  <si>
    <t>Gasoline</t>
  </si>
  <si>
    <t>Carbon_Neutral(i)</t>
  </si>
  <si>
    <t>CO2_CaptureRate(j,i)</t>
  </si>
  <si>
    <t>FCEV_PublicTrans</t>
  </si>
  <si>
    <t>FCEV_Cars</t>
  </si>
  <si>
    <t>FCEV_HGV</t>
  </si>
  <si>
    <t>ConversionLifetime(j)</t>
  </si>
  <si>
    <t>CONVERSION_CAPACITY(j,I,n), GW</t>
  </si>
  <si>
    <t>CO2_INTENSITY(i), kilo tCO2/GWh</t>
  </si>
  <si>
    <t>Geothermal</t>
  </si>
  <si>
    <t>EV_PublicTrans</t>
  </si>
  <si>
    <t>EV_Cars</t>
  </si>
  <si>
    <t>EV_HGV</t>
  </si>
  <si>
    <t>CCGT_advanced_H2</t>
  </si>
  <si>
    <t>Diesel_PublicTrans</t>
  </si>
  <si>
    <t>Gas_PublicTrans</t>
  </si>
  <si>
    <t>Diesel_Cars</t>
  </si>
  <si>
    <t>Gasoline_Cars</t>
  </si>
  <si>
    <t>Gas_Cars</t>
  </si>
  <si>
    <t>PgDiesel_Cars</t>
  </si>
  <si>
    <t>PgGasoline_Cars</t>
  </si>
  <si>
    <t>Diesel_HGV</t>
  </si>
  <si>
    <t>Gas_HGV</t>
  </si>
  <si>
    <t>Unit</t>
  </si>
  <si>
    <t>GWh/mnkm-veh</t>
  </si>
  <si>
    <t>CAE_Stor</t>
  </si>
  <si>
    <t>Flywheel_Stor</t>
  </si>
  <si>
    <t>Utility_Batteries</t>
  </si>
  <si>
    <t>Residential_Batteries</t>
  </si>
  <si>
    <t>HydroP_Stor</t>
  </si>
  <si>
    <t>Underground_H2_Stor</t>
  </si>
  <si>
    <t>PresTanks_H2_Stor</t>
  </si>
  <si>
    <t>Liquid_H2_Stor</t>
  </si>
  <si>
    <t>MetalHydrides_H2_Stor</t>
  </si>
  <si>
    <t>Thermal_Stor</t>
  </si>
  <si>
    <t>LNG_Stor</t>
  </si>
  <si>
    <t>Underground_Gas_Stor</t>
  </si>
  <si>
    <t>Liquid_CO2_Stor</t>
  </si>
  <si>
    <t>Underground_CO2_Stor</t>
  </si>
  <si>
    <t>Trans_Travel_Mileage(j), km/veh/yr</t>
  </si>
  <si>
    <t>km/veh/yr</t>
  </si>
  <si>
    <t>H2_Methanation_egas</t>
  </si>
  <si>
    <t>H2_Methanation_eliquids</t>
  </si>
  <si>
    <t>E-liquids</t>
  </si>
  <si>
    <t>DAC</t>
  </si>
  <si>
    <t>Boiler_H2</t>
  </si>
  <si>
    <t>HHP_CH4_e</t>
  </si>
  <si>
    <t>HHP_CH4_g</t>
  </si>
  <si>
    <t>HHP_H2_e</t>
  </si>
  <si>
    <t>HHP_H2_g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</si>
</sst>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??0.00000"/>
    <numFmt numFmtId="167" formatCode="0.000"/>
    <numFmt numFmtId="168" formatCode="_-* #,##0_-;\-* #,##0_-;_-* &quot;-&quot;??_-;_-@_-"/>
    <numFmt numFmtId="169" formatCode="#,##0.000000"/>
    <numFmt numFmtId="170" formatCode="0.0000000"/>
    <numFmt numFmtId="171" formatCode="_-* #,##0.0_-;\-* #,##0.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10" fontId="0" fillId="0" borderId="0" xfId="1" applyNumberFormat="1" applyFont="1" applyBorder="1"/>
    <xf numFmtId="2" fontId="0" fillId="0" borderId="0" xfId="0" applyNumberFormat="1"/>
    <xf numFmtId="2" fontId="0" fillId="0" borderId="0" xfId="0" applyNumberFormat="1" applyAlignment="1">
      <alignment horizontal="center"/>
    </xf>
    <xf numFmtId="10" fontId="0" fillId="0" borderId="0" xfId="0" applyNumberFormat="1"/>
    <xf numFmtId="0" fontId="0" fillId="0" borderId="0" xfId="0" applyAlignment="1">
      <alignment horizontal="center"/>
    </xf>
    <xf numFmtId="167" fontId="0" fillId="0" borderId="0" xfId="0" applyNumberFormat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8" fontId="0" fillId="0" borderId="0" xfId="2" applyNumberFormat="1" applyFont="1"/>
    <xf numFmtId="1" fontId="0" fillId="0" borderId="0" xfId="0" applyNumberFormat="1"/>
    <xf numFmtId="168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169" fontId="0" fillId="0" borderId="0" xfId="0" applyNumberFormat="1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left"/>
    </xf>
    <xf numFmtId="170" fontId="0" fillId="0" borderId="0" xfId="0" applyNumberFormat="1"/>
    <xf numFmtId="0" fontId="5" fillId="0" borderId="0" xfId="0" applyFont="1"/>
    <xf numFmtId="10" fontId="2" fillId="0" borderId="0" xfId="1" applyNumberFormat="1" applyFont="1" applyAlignment="1"/>
    <xf numFmtId="168" fontId="0" fillId="0" borderId="0" xfId="2" applyNumberFormat="1" applyFont="1" applyAlignment="1">
      <alignment horizontal="center"/>
    </xf>
    <xf numFmtId="168" fontId="1" fillId="2" borderId="0" xfId="2" applyNumberFormat="1" applyFont="1" applyFill="1" applyAlignment="1">
      <alignment horizontal="center"/>
    </xf>
    <xf numFmtId="0" fontId="1" fillId="0" borderId="2" xfId="0" applyFont="1" applyBorder="1"/>
    <xf numFmtId="168" fontId="1" fillId="0" borderId="0" xfId="2" applyNumberFormat="1" applyFont="1"/>
    <xf numFmtId="0" fontId="0" fillId="0" borderId="0" xfId="0" applyFont="1"/>
    <xf numFmtId="2" fontId="0" fillId="0" borderId="0" xfId="0" applyNumberFormat="1" applyFont="1"/>
    <xf numFmtId="0" fontId="8" fillId="0" borderId="1" xfId="0" applyFont="1" applyBorder="1" applyAlignment="1">
      <alignment horizontal="left" vertical="center" indent="1"/>
    </xf>
    <xf numFmtId="168" fontId="1" fillId="0" borderId="0" xfId="2" applyNumberFormat="1" applyFont="1" applyAlignment="1">
      <alignment horizontal="center"/>
    </xf>
    <xf numFmtId="43" fontId="0" fillId="0" borderId="0" xfId="2" applyFont="1" applyAlignment="1">
      <alignment horizontal="center"/>
    </xf>
    <xf numFmtId="171" fontId="0" fillId="0" borderId="0" xfId="2" applyNumberFormat="1" applyFont="1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</cellXfs>
  <cellStyles count="3">
    <cellStyle name="Comma" xfId="2" builtinId="3"/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33A2C-B980-4ECF-9D0F-473F0B5C6E94}">
  <dimension ref="A1:N534"/>
  <sheetViews>
    <sheetView zoomScale="80" zoomScaleNormal="80" workbookViewId="0">
      <selection activeCell="E13" sqref="E13"/>
    </sheetView>
  </sheetViews>
  <sheetFormatPr defaultRowHeight="15" x14ac:dyDescent="0.25"/>
  <cols>
    <col min="1" max="1" width="25.7109375" style="28" bestFit="1" customWidth="1"/>
    <col min="2" max="2" width="19.7109375" style="28" bestFit="1" customWidth="1"/>
    <col min="3" max="3" width="22.140625" style="28" bestFit="1" customWidth="1"/>
    <col min="4" max="4" width="33.5703125" style="13" bestFit="1" customWidth="1"/>
    <col min="5" max="5" width="22" style="28" bestFit="1" customWidth="1"/>
    <col min="6" max="6" width="7.7109375" style="28" bestFit="1" customWidth="1"/>
    <col min="7" max="7" width="8.140625" style="28" bestFit="1" customWidth="1"/>
    <col min="8" max="8" width="14.42578125" style="28" bestFit="1" customWidth="1"/>
    <col min="9" max="9" width="14.7109375" style="28" customWidth="1"/>
    <col min="10" max="10" width="20.140625" style="28" bestFit="1" customWidth="1"/>
    <col min="11" max="11" width="12.140625" style="28" bestFit="1" customWidth="1"/>
    <col min="12" max="12" width="5.7109375" style="28" bestFit="1" customWidth="1"/>
    <col min="13" max="13" width="8.7109375" style="29" bestFit="1" customWidth="1"/>
    <col min="14" max="14" width="11.85546875" style="29" bestFit="1" customWidth="1"/>
    <col min="15" max="15" width="21.7109375" style="28" bestFit="1" customWidth="1"/>
    <col min="16" max="16" width="23.42578125" style="28" customWidth="1"/>
    <col min="17" max="18" width="12.5703125" style="28" customWidth="1"/>
    <col min="19" max="19" width="14.28515625" style="28" bestFit="1" customWidth="1"/>
    <col min="20" max="20" width="15" style="28" customWidth="1"/>
    <col min="21" max="21" width="15.42578125" style="28" customWidth="1"/>
    <col min="22" max="23" width="15.85546875" style="28" customWidth="1"/>
    <col min="24" max="24" width="20.140625" style="28" bestFit="1" customWidth="1"/>
    <col min="25" max="25" width="13.140625" style="28" customWidth="1"/>
    <col min="26" max="16384" width="9.140625" style="28"/>
  </cols>
  <sheetData>
    <row r="1" spans="1:14" s="28" customFormat="1" ht="15.75" thickBot="1" x14ac:dyDescent="0.3">
      <c r="A1" s="8" t="s">
        <v>0</v>
      </c>
      <c r="B1" s="8" t="s">
        <v>1</v>
      </c>
      <c r="C1" s="8" t="s">
        <v>34</v>
      </c>
      <c r="D1" s="13"/>
      <c r="E1" s="27" t="s">
        <v>81</v>
      </c>
      <c r="M1" s="29"/>
      <c r="N1" s="29"/>
    </row>
    <row r="2" spans="1:14" s="28" customFormat="1" ht="15.75" thickBot="1" x14ac:dyDescent="0.3">
      <c r="A2" s="28" t="s">
        <v>2</v>
      </c>
      <c r="B2" s="28" t="s">
        <v>67</v>
      </c>
      <c r="C2" s="28" t="s">
        <v>35</v>
      </c>
      <c r="D2" s="30" t="str">
        <f>IFERROR(LEFT(C2,FIND("_",C2)-1),C2)</f>
        <v>GB</v>
      </c>
      <c r="E2" s="24">
        <v>0</v>
      </c>
      <c r="M2" s="29"/>
      <c r="N2" s="29"/>
    </row>
    <row r="3" spans="1:14" s="28" customFormat="1" ht="15.75" thickBot="1" x14ac:dyDescent="0.3">
      <c r="A3" s="28" t="s">
        <v>2</v>
      </c>
      <c r="B3" s="28" t="s">
        <v>67</v>
      </c>
      <c r="C3" s="28" t="s">
        <v>36</v>
      </c>
      <c r="D3" s="30" t="str">
        <f t="shared" ref="D3:D66" si="0">IFERROR(LEFT(C3,FIND("_",C3)-1),C3)</f>
        <v>Ireland</v>
      </c>
      <c r="E3" s="24">
        <v>0</v>
      </c>
      <c r="M3" s="29"/>
      <c r="N3" s="29"/>
    </row>
    <row r="4" spans="1:14" s="28" customFormat="1" ht="15.75" thickBot="1" x14ac:dyDescent="0.3">
      <c r="A4" s="28" t="s">
        <v>2</v>
      </c>
      <c r="B4" s="28" t="s">
        <v>67</v>
      </c>
      <c r="C4" s="28" t="s">
        <v>37</v>
      </c>
      <c r="D4" s="30" t="str">
        <f t="shared" si="0"/>
        <v>Nordic</v>
      </c>
      <c r="E4" s="24">
        <v>0</v>
      </c>
      <c r="M4" s="29"/>
      <c r="N4" s="29"/>
    </row>
    <row r="5" spans="1:14" s="28" customFormat="1" ht="15.75" thickBot="1" x14ac:dyDescent="0.3">
      <c r="A5" s="28" t="s">
        <v>2</v>
      </c>
      <c r="B5" s="28" t="s">
        <v>67</v>
      </c>
      <c r="C5" s="28" t="s">
        <v>38</v>
      </c>
      <c r="D5" s="30" t="str">
        <f t="shared" si="0"/>
        <v>BE</v>
      </c>
      <c r="E5" s="24">
        <v>0</v>
      </c>
      <c r="M5" s="29"/>
      <c r="N5" s="29"/>
    </row>
    <row r="6" spans="1:14" s="28" customFormat="1" ht="15.75" thickBot="1" x14ac:dyDescent="0.3">
      <c r="A6" s="28" t="s">
        <v>2</v>
      </c>
      <c r="B6" s="28" t="s">
        <v>67</v>
      </c>
      <c r="C6" s="28" t="s">
        <v>39</v>
      </c>
      <c r="D6" s="30" t="str">
        <f t="shared" si="0"/>
        <v>DE</v>
      </c>
      <c r="E6" s="24">
        <v>0</v>
      </c>
      <c r="M6" s="29"/>
      <c r="N6" s="29"/>
    </row>
    <row r="7" spans="1:14" s="28" customFormat="1" ht="15.75" thickBot="1" x14ac:dyDescent="0.3">
      <c r="A7" s="28" t="s">
        <v>2</v>
      </c>
      <c r="B7" s="28" t="s">
        <v>67</v>
      </c>
      <c r="C7" s="28" t="s">
        <v>40</v>
      </c>
      <c r="D7" s="30" t="str">
        <f t="shared" si="0"/>
        <v>NL</v>
      </c>
      <c r="E7" s="24">
        <v>0</v>
      </c>
      <c r="M7" s="29"/>
      <c r="N7" s="29"/>
    </row>
    <row r="8" spans="1:14" s="28" customFormat="1" ht="15.75" thickBot="1" x14ac:dyDescent="0.3">
      <c r="A8" s="28" t="s">
        <v>2</v>
      </c>
      <c r="B8" s="28" t="s">
        <v>67</v>
      </c>
      <c r="C8" s="28" t="s">
        <v>41</v>
      </c>
      <c r="D8" s="30" t="str">
        <f t="shared" si="0"/>
        <v>FR</v>
      </c>
      <c r="E8" s="24">
        <v>0</v>
      </c>
      <c r="M8" s="29"/>
      <c r="N8" s="29"/>
    </row>
    <row r="9" spans="1:14" s="28" customFormat="1" ht="15.75" thickBot="1" x14ac:dyDescent="0.3">
      <c r="A9" s="28" t="s">
        <v>2</v>
      </c>
      <c r="B9" s="28" t="s">
        <v>67</v>
      </c>
      <c r="C9" s="28" t="s">
        <v>42</v>
      </c>
      <c r="D9" s="30" t="str">
        <f t="shared" si="0"/>
        <v>IT</v>
      </c>
      <c r="E9" s="24">
        <v>0</v>
      </c>
      <c r="M9" s="29"/>
      <c r="N9" s="29"/>
    </row>
    <row r="10" spans="1:14" s="28" customFormat="1" ht="15.75" thickBot="1" x14ac:dyDescent="0.3">
      <c r="A10" s="28" t="s">
        <v>2</v>
      </c>
      <c r="B10" s="28" t="s">
        <v>67</v>
      </c>
      <c r="C10" s="28" t="s">
        <v>43</v>
      </c>
      <c r="D10" s="30" t="str">
        <f t="shared" si="0"/>
        <v>Baltics</v>
      </c>
      <c r="E10" s="24">
        <v>0</v>
      </c>
      <c r="M10" s="29"/>
      <c r="N10" s="29"/>
    </row>
    <row r="11" spans="1:14" s="28" customFormat="1" ht="15.75" thickBot="1" x14ac:dyDescent="0.3">
      <c r="A11" s="28" t="s">
        <v>2</v>
      </c>
      <c r="B11" s="28" t="s">
        <v>67</v>
      </c>
      <c r="C11" s="28" t="s">
        <v>44</v>
      </c>
      <c r="D11" s="30" t="str">
        <f t="shared" si="0"/>
        <v>PL</v>
      </c>
      <c r="E11" s="24">
        <v>0</v>
      </c>
      <c r="M11" s="29"/>
      <c r="N11" s="29"/>
    </row>
    <row r="12" spans="1:14" s="28" customFormat="1" ht="15.75" thickBot="1" x14ac:dyDescent="0.3">
      <c r="A12" s="28" t="s">
        <v>2</v>
      </c>
      <c r="B12" s="28" t="s">
        <v>67</v>
      </c>
      <c r="C12" s="28" t="s">
        <v>45</v>
      </c>
      <c r="D12" s="30" t="str">
        <f t="shared" si="0"/>
        <v>EastEurope</v>
      </c>
      <c r="E12" s="24">
        <v>0</v>
      </c>
      <c r="M12" s="29"/>
      <c r="N12" s="29"/>
    </row>
    <row r="13" spans="1:14" s="28" customFormat="1" ht="15.75" thickBot="1" x14ac:dyDescent="0.3">
      <c r="A13" s="28" t="s">
        <v>2</v>
      </c>
      <c r="B13" s="28" t="s">
        <v>67</v>
      </c>
      <c r="C13" s="28" t="s">
        <v>46</v>
      </c>
      <c r="D13" s="30" t="str">
        <f t="shared" si="0"/>
        <v>CentEurope</v>
      </c>
      <c r="E13" s="24">
        <v>0</v>
      </c>
      <c r="M13" s="29"/>
      <c r="N13" s="29"/>
    </row>
    <row r="14" spans="1:14" s="28" customFormat="1" ht="15.75" thickBot="1" x14ac:dyDescent="0.3">
      <c r="A14" s="28" t="s">
        <v>2</v>
      </c>
      <c r="B14" s="28" t="s">
        <v>67</v>
      </c>
      <c r="C14" s="28" t="s">
        <v>47</v>
      </c>
      <c r="D14" s="30" t="str">
        <f t="shared" si="0"/>
        <v>SEE</v>
      </c>
      <c r="E14" s="24">
        <v>0</v>
      </c>
      <c r="M14" s="29"/>
      <c r="N14" s="29"/>
    </row>
    <row r="15" spans="1:14" s="28" customFormat="1" ht="15.75" thickBot="1" x14ac:dyDescent="0.3">
      <c r="A15" s="28" t="s">
        <v>2</v>
      </c>
      <c r="B15" s="28" t="s">
        <v>67</v>
      </c>
      <c r="C15" s="28" t="s">
        <v>48</v>
      </c>
      <c r="D15" s="30" t="str">
        <f t="shared" si="0"/>
        <v>Iberia</v>
      </c>
      <c r="E15" s="24">
        <v>0</v>
      </c>
      <c r="M15" s="29"/>
      <c r="N15" s="29"/>
    </row>
    <row r="16" spans="1:14" s="28" customFormat="1" ht="15.75" thickBot="1" x14ac:dyDescent="0.3">
      <c r="A16" s="28" t="s">
        <v>3</v>
      </c>
      <c r="B16" s="28" t="s">
        <v>67</v>
      </c>
      <c r="C16" s="28" t="s">
        <v>35</v>
      </c>
      <c r="D16" s="30" t="str">
        <f t="shared" si="0"/>
        <v>GB</v>
      </c>
      <c r="E16" s="24">
        <v>0</v>
      </c>
      <c r="M16" s="29"/>
      <c r="N16" s="29"/>
    </row>
    <row r="17" spans="1:14" s="28" customFormat="1" ht="15.75" thickBot="1" x14ac:dyDescent="0.3">
      <c r="A17" s="28" t="s">
        <v>3</v>
      </c>
      <c r="B17" s="28" t="s">
        <v>67</v>
      </c>
      <c r="C17" s="28" t="s">
        <v>36</v>
      </c>
      <c r="D17" s="30" t="str">
        <f t="shared" si="0"/>
        <v>Ireland</v>
      </c>
      <c r="E17" s="24">
        <v>0</v>
      </c>
      <c r="M17" s="29"/>
      <c r="N17" s="29"/>
    </row>
    <row r="18" spans="1:14" s="28" customFormat="1" ht="15.75" thickBot="1" x14ac:dyDescent="0.3">
      <c r="A18" s="28" t="s">
        <v>3</v>
      </c>
      <c r="B18" s="28" t="s">
        <v>67</v>
      </c>
      <c r="C18" s="28" t="s">
        <v>37</v>
      </c>
      <c r="D18" s="30" t="str">
        <f t="shared" si="0"/>
        <v>Nordic</v>
      </c>
      <c r="E18" s="24">
        <v>0</v>
      </c>
      <c r="M18" s="29"/>
      <c r="N18" s="29"/>
    </row>
    <row r="19" spans="1:14" s="28" customFormat="1" ht="15.75" thickBot="1" x14ac:dyDescent="0.3">
      <c r="A19" s="28" t="s">
        <v>3</v>
      </c>
      <c r="B19" s="28" t="s">
        <v>67</v>
      </c>
      <c r="C19" s="28" t="s">
        <v>38</v>
      </c>
      <c r="D19" s="30" t="str">
        <f t="shared" si="0"/>
        <v>BE</v>
      </c>
      <c r="E19" s="24">
        <v>0</v>
      </c>
      <c r="M19" s="29"/>
      <c r="N19" s="29"/>
    </row>
    <row r="20" spans="1:14" s="28" customFormat="1" ht="15.75" thickBot="1" x14ac:dyDescent="0.3">
      <c r="A20" s="28" t="s">
        <v>3</v>
      </c>
      <c r="B20" s="28" t="s">
        <v>67</v>
      </c>
      <c r="C20" s="28" t="s">
        <v>39</v>
      </c>
      <c r="D20" s="30" t="str">
        <f t="shared" si="0"/>
        <v>DE</v>
      </c>
      <c r="E20" s="24">
        <v>0</v>
      </c>
      <c r="M20" s="29"/>
      <c r="N20" s="29"/>
    </row>
    <row r="21" spans="1:14" s="28" customFormat="1" ht="15.75" thickBot="1" x14ac:dyDescent="0.3">
      <c r="A21" s="28" t="s">
        <v>3</v>
      </c>
      <c r="B21" s="28" t="s">
        <v>67</v>
      </c>
      <c r="C21" s="28" t="s">
        <v>40</v>
      </c>
      <c r="D21" s="30" t="str">
        <f t="shared" si="0"/>
        <v>NL</v>
      </c>
      <c r="E21" s="24">
        <v>0</v>
      </c>
      <c r="M21" s="29"/>
      <c r="N21" s="29"/>
    </row>
    <row r="22" spans="1:14" s="28" customFormat="1" ht="15.75" thickBot="1" x14ac:dyDescent="0.3">
      <c r="A22" s="28" t="s">
        <v>3</v>
      </c>
      <c r="B22" s="28" t="s">
        <v>67</v>
      </c>
      <c r="C22" s="28" t="s">
        <v>41</v>
      </c>
      <c r="D22" s="30" t="str">
        <f t="shared" si="0"/>
        <v>FR</v>
      </c>
      <c r="E22" s="24">
        <v>0</v>
      </c>
      <c r="M22" s="29"/>
      <c r="N22" s="29"/>
    </row>
    <row r="23" spans="1:14" s="28" customFormat="1" ht="15.75" thickBot="1" x14ac:dyDescent="0.3">
      <c r="A23" s="28" t="s">
        <v>3</v>
      </c>
      <c r="B23" s="28" t="s">
        <v>67</v>
      </c>
      <c r="C23" s="28" t="s">
        <v>42</v>
      </c>
      <c r="D23" s="30" t="str">
        <f t="shared" si="0"/>
        <v>IT</v>
      </c>
      <c r="E23" s="24">
        <v>0</v>
      </c>
      <c r="M23" s="29"/>
      <c r="N23" s="29"/>
    </row>
    <row r="24" spans="1:14" s="28" customFormat="1" ht="15.75" thickBot="1" x14ac:dyDescent="0.3">
      <c r="A24" s="28" t="s">
        <v>3</v>
      </c>
      <c r="B24" s="28" t="s">
        <v>67</v>
      </c>
      <c r="C24" s="28" t="s">
        <v>43</v>
      </c>
      <c r="D24" s="30" t="str">
        <f t="shared" si="0"/>
        <v>Baltics</v>
      </c>
      <c r="E24" s="24">
        <v>0</v>
      </c>
      <c r="M24" s="29"/>
      <c r="N24" s="29"/>
    </row>
    <row r="25" spans="1:14" s="28" customFormat="1" ht="15.75" thickBot="1" x14ac:dyDescent="0.3">
      <c r="A25" s="28" t="s">
        <v>3</v>
      </c>
      <c r="B25" s="28" t="s">
        <v>67</v>
      </c>
      <c r="C25" s="28" t="s">
        <v>44</v>
      </c>
      <c r="D25" s="30" t="str">
        <f t="shared" si="0"/>
        <v>PL</v>
      </c>
      <c r="E25" s="24">
        <v>0</v>
      </c>
      <c r="M25" s="29"/>
      <c r="N25" s="29"/>
    </row>
    <row r="26" spans="1:14" s="28" customFormat="1" ht="15.75" thickBot="1" x14ac:dyDescent="0.3">
      <c r="A26" s="28" t="s">
        <v>3</v>
      </c>
      <c r="B26" s="28" t="s">
        <v>67</v>
      </c>
      <c r="C26" s="28" t="s">
        <v>45</v>
      </c>
      <c r="D26" s="30" t="str">
        <f t="shared" si="0"/>
        <v>EastEurope</v>
      </c>
      <c r="E26" s="24">
        <v>0</v>
      </c>
      <c r="M26" s="29"/>
      <c r="N26" s="29"/>
    </row>
    <row r="27" spans="1:14" s="28" customFormat="1" ht="15.75" thickBot="1" x14ac:dyDescent="0.3">
      <c r="A27" s="28" t="s">
        <v>3</v>
      </c>
      <c r="B27" s="28" t="s">
        <v>67</v>
      </c>
      <c r="C27" s="28" t="s">
        <v>46</v>
      </c>
      <c r="D27" s="30" t="str">
        <f t="shared" si="0"/>
        <v>CentEurope</v>
      </c>
      <c r="E27" s="24">
        <v>0</v>
      </c>
      <c r="M27" s="29"/>
      <c r="N27" s="29"/>
    </row>
    <row r="28" spans="1:14" s="28" customFormat="1" ht="15.75" thickBot="1" x14ac:dyDescent="0.3">
      <c r="A28" s="28" t="s">
        <v>3</v>
      </c>
      <c r="B28" s="28" t="s">
        <v>67</v>
      </c>
      <c r="C28" s="28" t="s">
        <v>47</v>
      </c>
      <c r="D28" s="30" t="str">
        <f t="shared" si="0"/>
        <v>SEE</v>
      </c>
      <c r="E28" s="24">
        <v>0</v>
      </c>
      <c r="M28" s="29"/>
      <c r="N28" s="29"/>
    </row>
    <row r="29" spans="1:14" s="28" customFormat="1" ht="15.75" thickBot="1" x14ac:dyDescent="0.3">
      <c r="A29" s="28" t="s">
        <v>3</v>
      </c>
      <c r="B29" s="28" t="s">
        <v>67</v>
      </c>
      <c r="C29" s="28" t="s">
        <v>48</v>
      </c>
      <c r="D29" s="30" t="str">
        <f t="shared" si="0"/>
        <v>Iberia</v>
      </c>
      <c r="E29" s="24">
        <v>0</v>
      </c>
      <c r="M29" s="29"/>
      <c r="N29" s="29"/>
    </row>
    <row r="30" spans="1:14" s="28" customFormat="1" ht="15.75" thickBot="1" x14ac:dyDescent="0.3">
      <c r="A30" s="28" t="s">
        <v>4</v>
      </c>
      <c r="B30" s="28" t="s">
        <v>67</v>
      </c>
      <c r="C30" s="28" t="s">
        <v>35</v>
      </c>
      <c r="D30" s="30" t="str">
        <f t="shared" si="0"/>
        <v>GB</v>
      </c>
      <c r="E30" s="24">
        <v>0</v>
      </c>
      <c r="M30" s="29"/>
      <c r="N30" s="29"/>
    </row>
    <row r="31" spans="1:14" s="28" customFormat="1" ht="15.75" thickBot="1" x14ac:dyDescent="0.3">
      <c r="A31" s="28" t="s">
        <v>4</v>
      </c>
      <c r="B31" s="28" t="s">
        <v>67</v>
      </c>
      <c r="C31" s="28" t="s">
        <v>36</v>
      </c>
      <c r="D31" s="30" t="str">
        <f t="shared" si="0"/>
        <v>Ireland</v>
      </c>
      <c r="E31" s="24">
        <v>0</v>
      </c>
      <c r="M31" s="29"/>
      <c r="N31" s="29"/>
    </row>
    <row r="32" spans="1:14" s="28" customFormat="1" ht="15.75" thickBot="1" x14ac:dyDescent="0.3">
      <c r="A32" s="28" t="s">
        <v>4</v>
      </c>
      <c r="B32" s="28" t="s">
        <v>67</v>
      </c>
      <c r="C32" s="28" t="s">
        <v>37</v>
      </c>
      <c r="D32" s="30" t="str">
        <f t="shared" si="0"/>
        <v>Nordic</v>
      </c>
      <c r="E32" s="24">
        <v>0</v>
      </c>
      <c r="M32" s="29"/>
      <c r="N32" s="29"/>
    </row>
    <row r="33" spans="1:14" s="28" customFormat="1" ht="15.75" thickBot="1" x14ac:dyDescent="0.3">
      <c r="A33" s="28" t="s">
        <v>4</v>
      </c>
      <c r="B33" s="28" t="s">
        <v>67</v>
      </c>
      <c r="C33" s="28" t="s">
        <v>38</v>
      </c>
      <c r="D33" s="30" t="str">
        <f t="shared" si="0"/>
        <v>BE</v>
      </c>
      <c r="E33" s="24">
        <v>0</v>
      </c>
      <c r="M33" s="29"/>
      <c r="N33" s="29"/>
    </row>
    <row r="34" spans="1:14" s="28" customFormat="1" ht="15.75" thickBot="1" x14ac:dyDescent="0.3">
      <c r="A34" s="28" t="s">
        <v>4</v>
      </c>
      <c r="B34" s="28" t="s">
        <v>67</v>
      </c>
      <c r="C34" s="28" t="s">
        <v>39</v>
      </c>
      <c r="D34" s="30" t="str">
        <f t="shared" si="0"/>
        <v>DE</v>
      </c>
      <c r="E34" s="24">
        <v>0</v>
      </c>
      <c r="M34" s="29"/>
      <c r="N34" s="29"/>
    </row>
    <row r="35" spans="1:14" s="28" customFormat="1" ht="15.75" thickBot="1" x14ac:dyDescent="0.3">
      <c r="A35" s="28" t="s">
        <v>4</v>
      </c>
      <c r="B35" s="28" t="s">
        <v>67</v>
      </c>
      <c r="C35" s="28" t="s">
        <v>40</v>
      </c>
      <c r="D35" s="30" t="str">
        <f t="shared" si="0"/>
        <v>NL</v>
      </c>
      <c r="E35" s="24">
        <v>0</v>
      </c>
      <c r="M35" s="29"/>
      <c r="N35" s="29"/>
    </row>
    <row r="36" spans="1:14" s="28" customFormat="1" ht="15.75" thickBot="1" x14ac:dyDescent="0.3">
      <c r="A36" s="28" t="s">
        <v>4</v>
      </c>
      <c r="B36" s="28" t="s">
        <v>67</v>
      </c>
      <c r="C36" s="28" t="s">
        <v>41</v>
      </c>
      <c r="D36" s="30" t="str">
        <f t="shared" si="0"/>
        <v>FR</v>
      </c>
      <c r="E36" s="24">
        <v>0</v>
      </c>
      <c r="M36" s="29"/>
      <c r="N36" s="29"/>
    </row>
    <row r="37" spans="1:14" s="28" customFormat="1" ht="15.75" thickBot="1" x14ac:dyDescent="0.3">
      <c r="A37" s="28" t="s">
        <v>4</v>
      </c>
      <c r="B37" s="28" t="s">
        <v>67</v>
      </c>
      <c r="C37" s="28" t="s">
        <v>42</v>
      </c>
      <c r="D37" s="30" t="str">
        <f t="shared" si="0"/>
        <v>IT</v>
      </c>
      <c r="E37" s="24">
        <v>0</v>
      </c>
      <c r="M37" s="29"/>
      <c r="N37" s="29"/>
    </row>
    <row r="38" spans="1:14" s="28" customFormat="1" ht="15.75" thickBot="1" x14ac:dyDescent="0.3">
      <c r="A38" s="28" t="s">
        <v>4</v>
      </c>
      <c r="B38" s="28" t="s">
        <v>67</v>
      </c>
      <c r="C38" s="28" t="s">
        <v>43</v>
      </c>
      <c r="D38" s="30" t="str">
        <f t="shared" si="0"/>
        <v>Baltics</v>
      </c>
      <c r="E38" s="24">
        <v>0</v>
      </c>
      <c r="M38" s="29"/>
      <c r="N38" s="29"/>
    </row>
    <row r="39" spans="1:14" s="28" customFormat="1" ht="15.75" thickBot="1" x14ac:dyDescent="0.3">
      <c r="A39" s="28" t="s">
        <v>4</v>
      </c>
      <c r="B39" s="28" t="s">
        <v>67</v>
      </c>
      <c r="C39" s="28" t="s">
        <v>44</v>
      </c>
      <c r="D39" s="30" t="str">
        <f t="shared" si="0"/>
        <v>PL</v>
      </c>
      <c r="E39" s="24">
        <v>0</v>
      </c>
      <c r="M39" s="29"/>
      <c r="N39" s="29"/>
    </row>
    <row r="40" spans="1:14" s="28" customFormat="1" ht="15.75" thickBot="1" x14ac:dyDescent="0.3">
      <c r="A40" s="28" t="s">
        <v>4</v>
      </c>
      <c r="B40" s="28" t="s">
        <v>67</v>
      </c>
      <c r="C40" s="28" t="s">
        <v>45</v>
      </c>
      <c r="D40" s="30" t="str">
        <f t="shared" si="0"/>
        <v>EastEurope</v>
      </c>
      <c r="E40" s="24">
        <v>0</v>
      </c>
      <c r="M40" s="29"/>
      <c r="N40" s="29"/>
    </row>
    <row r="41" spans="1:14" s="28" customFormat="1" ht="15.75" thickBot="1" x14ac:dyDescent="0.3">
      <c r="A41" s="28" t="s">
        <v>4</v>
      </c>
      <c r="B41" s="28" t="s">
        <v>67</v>
      </c>
      <c r="C41" s="28" t="s">
        <v>46</v>
      </c>
      <c r="D41" s="30" t="str">
        <f t="shared" si="0"/>
        <v>CentEurope</v>
      </c>
      <c r="E41" s="24">
        <v>0</v>
      </c>
      <c r="M41" s="29"/>
      <c r="N41" s="29"/>
    </row>
    <row r="42" spans="1:14" s="28" customFormat="1" ht="15.75" thickBot="1" x14ac:dyDescent="0.3">
      <c r="A42" s="28" t="s">
        <v>4</v>
      </c>
      <c r="B42" s="28" t="s">
        <v>67</v>
      </c>
      <c r="C42" s="28" t="s">
        <v>47</v>
      </c>
      <c r="D42" s="30" t="str">
        <f t="shared" si="0"/>
        <v>SEE</v>
      </c>
      <c r="E42" s="24">
        <v>0</v>
      </c>
      <c r="M42" s="29"/>
      <c r="N42" s="29"/>
    </row>
    <row r="43" spans="1:14" s="28" customFormat="1" ht="15.75" thickBot="1" x14ac:dyDescent="0.3">
      <c r="A43" s="28" t="s">
        <v>4</v>
      </c>
      <c r="B43" s="28" t="s">
        <v>67</v>
      </c>
      <c r="C43" s="28" t="s">
        <v>48</v>
      </c>
      <c r="D43" s="30" t="str">
        <f t="shared" si="0"/>
        <v>Iberia</v>
      </c>
      <c r="E43" s="24">
        <v>0</v>
      </c>
      <c r="M43" s="29"/>
      <c r="N43" s="29"/>
    </row>
    <row r="44" spans="1:14" s="28" customFormat="1" ht="15.75" thickBot="1" x14ac:dyDescent="0.3">
      <c r="A44" s="28" t="s">
        <v>5</v>
      </c>
      <c r="B44" s="28" t="s">
        <v>67</v>
      </c>
      <c r="C44" s="28" t="s">
        <v>35</v>
      </c>
      <c r="D44" s="30" t="str">
        <f t="shared" si="0"/>
        <v>GB</v>
      </c>
      <c r="E44" s="24">
        <v>0</v>
      </c>
      <c r="M44" s="29"/>
      <c r="N44" s="29"/>
    </row>
    <row r="45" spans="1:14" s="28" customFormat="1" ht="15.75" thickBot="1" x14ac:dyDescent="0.3">
      <c r="A45" s="28" t="s">
        <v>5</v>
      </c>
      <c r="B45" s="28" t="s">
        <v>67</v>
      </c>
      <c r="C45" s="28" t="s">
        <v>36</v>
      </c>
      <c r="D45" s="30" t="str">
        <f t="shared" si="0"/>
        <v>Ireland</v>
      </c>
      <c r="E45" s="24">
        <v>0</v>
      </c>
      <c r="M45" s="29"/>
      <c r="N45" s="29"/>
    </row>
    <row r="46" spans="1:14" s="28" customFormat="1" ht="15.75" thickBot="1" x14ac:dyDescent="0.3">
      <c r="A46" s="28" t="s">
        <v>5</v>
      </c>
      <c r="B46" s="28" t="s">
        <v>67</v>
      </c>
      <c r="C46" s="28" t="s">
        <v>37</v>
      </c>
      <c r="D46" s="30" t="str">
        <f t="shared" si="0"/>
        <v>Nordic</v>
      </c>
      <c r="E46" s="24">
        <v>0</v>
      </c>
      <c r="M46" s="29"/>
      <c r="N46" s="29"/>
    </row>
    <row r="47" spans="1:14" s="28" customFormat="1" ht="15.75" thickBot="1" x14ac:dyDescent="0.3">
      <c r="A47" s="28" t="s">
        <v>5</v>
      </c>
      <c r="B47" s="28" t="s">
        <v>67</v>
      </c>
      <c r="C47" s="28" t="s">
        <v>38</v>
      </c>
      <c r="D47" s="30" t="str">
        <f t="shared" si="0"/>
        <v>BE</v>
      </c>
      <c r="E47" s="24">
        <v>0</v>
      </c>
      <c r="M47" s="29"/>
      <c r="N47" s="29"/>
    </row>
    <row r="48" spans="1:14" s="28" customFormat="1" ht="15.75" thickBot="1" x14ac:dyDescent="0.3">
      <c r="A48" s="28" t="s">
        <v>5</v>
      </c>
      <c r="B48" s="28" t="s">
        <v>67</v>
      </c>
      <c r="C48" s="28" t="s">
        <v>39</v>
      </c>
      <c r="D48" s="30" t="str">
        <f t="shared" si="0"/>
        <v>DE</v>
      </c>
      <c r="E48" s="24">
        <v>0</v>
      </c>
      <c r="M48" s="29"/>
      <c r="N48" s="29"/>
    </row>
    <row r="49" spans="1:14" s="28" customFormat="1" ht="15.75" thickBot="1" x14ac:dyDescent="0.3">
      <c r="A49" s="28" t="s">
        <v>5</v>
      </c>
      <c r="B49" s="28" t="s">
        <v>67</v>
      </c>
      <c r="C49" s="28" t="s">
        <v>40</v>
      </c>
      <c r="D49" s="30" t="str">
        <f t="shared" si="0"/>
        <v>NL</v>
      </c>
      <c r="E49" s="24">
        <v>0</v>
      </c>
      <c r="M49" s="29"/>
      <c r="N49" s="29"/>
    </row>
    <row r="50" spans="1:14" s="28" customFormat="1" ht="15.75" thickBot="1" x14ac:dyDescent="0.3">
      <c r="A50" s="28" t="s">
        <v>5</v>
      </c>
      <c r="B50" s="28" t="s">
        <v>67</v>
      </c>
      <c r="C50" s="28" t="s">
        <v>41</v>
      </c>
      <c r="D50" s="30" t="str">
        <f t="shared" si="0"/>
        <v>FR</v>
      </c>
      <c r="E50" s="24">
        <v>0</v>
      </c>
      <c r="M50" s="29"/>
      <c r="N50" s="29"/>
    </row>
    <row r="51" spans="1:14" s="28" customFormat="1" ht="15.75" thickBot="1" x14ac:dyDescent="0.3">
      <c r="A51" s="28" t="s">
        <v>5</v>
      </c>
      <c r="B51" s="28" t="s">
        <v>67</v>
      </c>
      <c r="C51" s="28" t="s">
        <v>42</v>
      </c>
      <c r="D51" s="30" t="str">
        <f t="shared" si="0"/>
        <v>IT</v>
      </c>
      <c r="E51" s="24">
        <v>0</v>
      </c>
      <c r="M51" s="29"/>
      <c r="N51" s="29"/>
    </row>
    <row r="52" spans="1:14" s="28" customFormat="1" ht="15.75" thickBot="1" x14ac:dyDescent="0.3">
      <c r="A52" s="28" t="s">
        <v>5</v>
      </c>
      <c r="B52" s="28" t="s">
        <v>67</v>
      </c>
      <c r="C52" s="28" t="s">
        <v>43</v>
      </c>
      <c r="D52" s="30" t="str">
        <f t="shared" si="0"/>
        <v>Baltics</v>
      </c>
      <c r="E52" s="24">
        <v>0</v>
      </c>
      <c r="M52" s="29"/>
      <c r="N52" s="29"/>
    </row>
    <row r="53" spans="1:14" s="28" customFormat="1" ht="15.75" thickBot="1" x14ac:dyDescent="0.3">
      <c r="A53" s="28" t="s">
        <v>5</v>
      </c>
      <c r="B53" s="28" t="s">
        <v>67</v>
      </c>
      <c r="C53" s="28" t="s">
        <v>44</v>
      </c>
      <c r="D53" s="30" t="str">
        <f t="shared" si="0"/>
        <v>PL</v>
      </c>
      <c r="E53" s="24">
        <v>0</v>
      </c>
      <c r="M53" s="29"/>
      <c r="N53" s="29"/>
    </row>
    <row r="54" spans="1:14" s="28" customFormat="1" ht="15.75" thickBot="1" x14ac:dyDescent="0.3">
      <c r="A54" s="28" t="s">
        <v>5</v>
      </c>
      <c r="B54" s="28" t="s">
        <v>67</v>
      </c>
      <c r="C54" s="28" t="s">
        <v>45</v>
      </c>
      <c r="D54" s="30" t="str">
        <f t="shared" si="0"/>
        <v>EastEurope</v>
      </c>
      <c r="E54" s="24">
        <v>0</v>
      </c>
      <c r="M54" s="29"/>
      <c r="N54" s="29"/>
    </row>
    <row r="55" spans="1:14" s="28" customFormat="1" ht="15.75" thickBot="1" x14ac:dyDescent="0.3">
      <c r="A55" s="28" t="s">
        <v>5</v>
      </c>
      <c r="B55" s="28" t="s">
        <v>67</v>
      </c>
      <c r="C55" s="28" t="s">
        <v>46</v>
      </c>
      <c r="D55" s="30" t="str">
        <f t="shared" si="0"/>
        <v>CentEurope</v>
      </c>
      <c r="E55" s="24">
        <v>0</v>
      </c>
      <c r="M55" s="29"/>
      <c r="N55" s="29"/>
    </row>
    <row r="56" spans="1:14" s="28" customFormat="1" ht="15.75" thickBot="1" x14ac:dyDescent="0.3">
      <c r="A56" s="28" t="s">
        <v>5</v>
      </c>
      <c r="B56" s="28" t="s">
        <v>67</v>
      </c>
      <c r="C56" s="28" t="s">
        <v>47</v>
      </c>
      <c r="D56" s="30" t="str">
        <f t="shared" si="0"/>
        <v>SEE</v>
      </c>
      <c r="E56" s="24">
        <v>0</v>
      </c>
      <c r="M56" s="29"/>
      <c r="N56" s="29"/>
    </row>
    <row r="57" spans="1:14" s="28" customFormat="1" ht="15.75" thickBot="1" x14ac:dyDescent="0.3">
      <c r="A57" s="28" t="s">
        <v>5</v>
      </c>
      <c r="B57" s="28" t="s">
        <v>67</v>
      </c>
      <c r="C57" s="28" t="s">
        <v>48</v>
      </c>
      <c r="D57" s="30" t="str">
        <f t="shared" si="0"/>
        <v>Iberia</v>
      </c>
      <c r="E57" s="24">
        <v>0</v>
      </c>
      <c r="M57" s="29"/>
      <c r="N57" s="29"/>
    </row>
    <row r="58" spans="1:14" s="28" customFormat="1" ht="15.75" thickBot="1" x14ac:dyDescent="0.3">
      <c r="A58" s="28" t="s">
        <v>6</v>
      </c>
      <c r="B58" s="28" t="s">
        <v>67</v>
      </c>
      <c r="C58" s="28" t="s">
        <v>35</v>
      </c>
      <c r="D58" s="30" t="str">
        <f t="shared" si="0"/>
        <v>GB</v>
      </c>
      <c r="E58" s="24">
        <v>0</v>
      </c>
      <c r="M58" s="29"/>
      <c r="N58" s="29"/>
    </row>
    <row r="59" spans="1:14" s="28" customFormat="1" ht="15.75" thickBot="1" x14ac:dyDescent="0.3">
      <c r="A59" s="28" t="s">
        <v>6</v>
      </c>
      <c r="B59" s="28" t="s">
        <v>67</v>
      </c>
      <c r="C59" s="28" t="s">
        <v>36</v>
      </c>
      <c r="D59" s="30" t="str">
        <f t="shared" si="0"/>
        <v>Ireland</v>
      </c>
      <c r="E59" s="24">
        <v>0</v>
      </c>
      <c r="M59" s="29"/>
      <c r="N59" s="29"/>
    </row>
    <row r="60" spans="1:14" s="28" customFormat="1" ht="15.75" thickBot="1" x14ac:dyDescent="0.3">
      <c r="A60" s="28" t="s">
        <v>6</v>
      </c>
      <c r="B60" s="28" t="s">
        <v>67</v>
      </c>
      <c r="C60" s="28" t="s">
        <v>37</v>
      </c>
      <c r="D60" s="30" t="str">
        <f t="shared" si="0"/>
        <v>Nordic</v>
      </c>
      <c r="E60" s="24">
        <v>0</v>
      </c>
      <c r="M60" s="29"/>
      <c r="N60" s="29"/>
    </row>
    <row r="61" spans="1:14" s="28" customFormat="1" ht="15.75" thickBot="1" x14ac:dyDescent="0.3">
      <c r="A61" s="28" t="s">
        <v>6</v>
      </c>
      <c r="B61" s="28" t="s">
        <v>67</v>
      </c>
      <c r="C61" s="28" t="s">
        <v>38</v>
      </c>
      <c r="D61" s="30" t="str">
        <f t="shared" si="0"/>
        <v>BE</v>
      </c>
      <c r="E61" s="24">
        <v>0</v>
      </c>
      <c r="M61" s="29"/>
      <c r="N61" s="29"/>
    </row>
    <row r="62" spans="1:14" s="28" customFormat="1" ht="15.75" thickBot="1" x14ac:dyDescent="0.3">
      <c r="A62" s="28" t="s">
        <v>6</v>
      </c>
      <c r="B62" s="28" t="s">
        <v>67</v>
      </c>
      <c r="C62" s="28" t="s">
        <v>39</v>
      </c>
      <c r="D62" s="30" t="str">
        <f t="shared" si="0"/>
        <v>DE</v>
      </c>
      <c r="E62" s="24">
        <v>0</v>
      </c>
      <c r="M62" s="29"/>
      <c r="N62" s="29"/>
    </row>
    <row r="63" spans="1:14" s="28" customFormat="1" ht="15.75" thickBot="1" x14ac:dyDescent="0.3">
      <c r="A63" s="28" t="s">
        <v>6</v>
      </c>
      <c r="B63" s="28" t="s">
        <v>67</v>
      </c>
      <c r="C63" s="28" t="s">
        <v>40</v>
      </c>
      <c r="D63" s="30" t="str">
        <f t="shared" si="0"/>
        <v>NL</v>
      </c>
      <c r="E63" s="24">
        <v>0</v>
      </c>
      <c r="M63" s="29"/>
      <c r="N63" s="29"/>
    </row>
    <row r="64" spans="1:14" s="28" customFormat="1" ht="15.75" thickBot="1" x14ac:dyDescent="0.3">
      <c r="A64" s="28" t="s">
        <v>6</v>
      </c>
      <c r="B64" s="28" t="s">
        <v>67</v>
      </c>
      <c r="C64" s="28" t="s">
        <v>41</v>
      </c>
      <c r="D64" s="30" t="str">
        <f t="shared" si="0"/>
        <v>FR</v>
      </c>
      <c r="E64" s="24">
        <v>0</v>
      </c>
      <c r="M64" s="29"/>
      <c r="N64" s="29"/>
    </row>
    <row r="65" spans="1:14" s="28" customFormat="1" ht="15.75" thickBot="1" x14ac:dyDescent="0.3">
      <c r="A65" s="28" t="s">
        <v>6</v>
      </c>
      <c r="B65" s="28" t="s">
        <v>67</v>
      </c>
      <c r="C65" s="28" t="s">
        <v>42</v>
      </c>
      <c r="D65" s="30" t="str">
        <f t="shared" si="0"/>
        <v>IT</v>
      </c>
      <c r="E65" s="24">
        <v>0</v>
      </c>
      <c r="M65" s="29"/>
      <c r="N65" s="29"/>
    </row>
    <row r="66" spans="1:14" s="28" customFormat="1" ht="15.75" thickBot="1" x14ac:dyDescent="0.3">
      <c r="A66" s="28" t="s">
        <v>6</v>
      </c>
      <c r="B66" s="28" t="s">
        <v>67</v>
      </c>
      <c r="C66" s="28" t="s">
        <v>43</v>
      </c>
      <c r="D66" s="30" t="str">
        <f t="shared" si="0"/>
        <v>Baltics</v>
      </c>
      <c r="E66" s="24">
        <v>0</v>
      </c>
      <c r="M66" s="29"/>
      <c r="N66" s="29"/>
    </row>
    <row r="67" spans="1:14" s="28" customFormat="1" ht="15.75" thickBot="1" x14ac:dyDescent="0.3">
      <c r="A67" s="28" t="s">
        <v>6</v>
      </c>
      <c r="B67" s="28" t="s">
        <v>67</v>
      </c>
      <c r="C67" s="28" t="s">
        <v>44</v>
      </c>
      <c r="D67" s="30" t="str">
        <f t="shared" ref="D67:D130" si="1">IFERROR(LEFT(C67,FIND("_",C67)-1),C67)</f>
        <v>PL</v>
      </c>
      <c r="E67" s="24">
        <v>0</v>
      </c>
      <c r="M67" s="29"/>
      <c r="N67" s="29"/>
    </row>
    <row r="68" spans="1:14" s="28" customFormat="1" ht="15.75" thickBot="1" x14ac:dyDescent="0.3">
      <c r="A68" s="28" t="s">
        <v>6</v>
      </c>
      <c r="B68" s="28" t="s">
        <v>67</v>
      </c>
      <c r="C68" s="28" t="s">
        <v>45</v>
      </c>
      <c r="D68" s="30" t="str">
        <f t="shared" si="1"/>
        <v>EastEurope</v>
      </c>
      <c r="E68" s="24">
        <v>0</v>
      </c>
      <c r="M68" s="29"/>
      <c r="N68" s="29"/>
    </row>
    <row r="69" spans="1:14" s="28" customFormat="1" ht="15.75" thickBot="1" x14ac:dyDescent="0.3">
      <c r="A69" s="28" t="s">
        <v>6</v>
      </c>
      <c r="B69" s="28" t="s">
        <v>67</v>
      </c>
      <c r="C69" s="28" t="s">
        <v>46</v>
      </c>
      <c r="D69" s="30" t="str">
        <f t="shared" si="1"/>
        <v>CentEurope</v>
      </c>
      <c r="E69" s="24">
        <v>0</v>
      </c>
      <c r="M69" s="29"/>
      <c r="N69" s="29"/>
    </row>
    <row r="70" spans="1:14" s="28" customFormat="1" ht="15.75" thickBot="1" x14ac:dyDescent="0.3">
      <c r="A70" s="28" t="s">
        <v>6</v>
      </c>
      <c r="B70" s="28" t="s">
        <v>67</v>
      </c>
      <c r="C70" s="28" t="s">
        <v>47</v>
      </c>
      <c r="D70" s="30" t="str">
        <f t="shared" si="1"/>
        <v>SEE</v>
      </c>
      <c r="E70" s="24">
        <v>0</v>
      </c>
      <c r="M70" s="29"/>
      <c r="N70" s="29"/>
    </row>
    <row r="71" spans="1:14" s="28" customFormat="1" ht="15.75" thickBot="1" x14ac:dyDescent="0.3">
      <c r="A71" s="28" t="s">
        <v>6</v>
      </c>
      <c r="B71" s="28" t="s">
        <v>67</v>
      </c>
      <c r="C71" s="28" t="s">
        <v>48</v>
      </c>
      <c r="D71" s="30" t="str">
        <f t="shared" si="1"/>
        <v>Iberia</v>
      </c>
      <c r="E71" s="24">
        <v>0</v>
      </c>
      <c r="M71" s="29"/>
      <c r="N71" s="29"/>
    </row>
    <row r="72" spans="1:14" s="28" customFormat="1" ht="15.75" thickBot="1" x14ac:dyDescent="0.3">
      <c r="A72" s="28" t="s">
        <v>87</v>
      </c>
      <c r="B72" s="28" t="s">
        <v>67</v>
      </c>
      <c r="C72" s="28" t="s">
        <v>35</v>
      </c>
      <c r="D72" s="30" t="str">
        <f t="shared" si="1"/>
        <v>GB</v>
      </c>
      <c r="E72" s="24">
        <v>0</v>
      </c>
      <c r="M72" s="29"/>
      <c r="N72" s="29"/>
    </row>
    <row r="73" spans="1:14" s="28" customFormat="1" ht="15.75" thickBot="1" x14ac:dyDescent="0.3">
      <c r="A73" s="28" t="s">
        <v>87</v>
      </c>
      <c r="B73" s="28" t="s">
        <v>67</v>
      </c>
      <c r="C73" s="28" t="s">
        <v>36</v>
      </c>
      <c r="D73" s="30" t="str">
        <f t="shared" si="1"/>
        <v>Ireland</v>
      </c>
      <c r="E73" s="24">
        <v>0</v>
      </c>
      <c r="M73" s="29"/>
      <c r="N73" s="29"/>
    </row>
    <row r="74" spans="1:14" s="28" customFormat="1" ht="15.75" thickBot="1" x14ac:dyDescent="0.3">
      <c r="A74" s="28" t="s">
        <v>87</v>
      </c>
      <c r="B74" s="28" t="s">
        <v>67</v>
      </c>
      <c r="C74" s="28" t="s">
        <v>37</v>
      </c>
      <c r="D74" s="30" t="str">
        <f t="shared" si="1"/>
        <v>Nordic</v>
      </c>
      <c r="E74" s="24">
        <v>0</v>
      </c>
      <c r="M74" s="29"/>
      <c r="N74" s="29"/>
    </row>
    <row r="75" spans="1:14" s="28" customFormat="1" ht="15.75" thickBot="1" x14ac:dyDescent="0.3">
      <c r="A75" s="28" t="s">
        <v>87</v>
      </c>
      <c r="B75" s="28" t="s">
        <v>67</v>
      </c>
      <c r="C75" s="28" t="s">
        <v>38</v>
      </c>
      <c r="D75" s="30" t="str">
        <f t="shared" si="1"/>
        <v>BE</v>
      </c>
      <c r="E75" s="24">
        <v>0</v>
      </c>
      <c r="M75" s="29"/>
      <c r="N75" s="29"/>
    </row>
    <row r="76" spans="1:14" s="28" customFormat="1" ht="15.75" thickBot="1" x14ac:dyDescent="0.3">
      <c r="A76" s="28" t="s">
        <v>87</v>
      </c>
      <c r="B76" s="28" t="s">
        <v>67</v>
      </c>
      <c r="C76" s="28" t="s">
        <v>39</v>
      </c>
      <c r="D76" s="30" t="str">
        <f t="shared" si="1"/>
        <v>DE</v>
      </c>
      <c r="E76" s="24">
        <v>0</v>
      </c>
      <c r="M76" s="29"/>
      <c r="N76" s="29"/>
    </row>
    <row r="77" spans="1:14" s="28" customFormat="1" ht="15.75" thickBot="1" x14ac:dyDescent="0.3">
      <c r="A77" s="28" t="s">
        <v>87</v>
      </c>
      <c r="B77" s="28" t="s">
        <v>67</v>
      </c>
      <c r="C77" s="28" t="s">
        <v>40</v>
      </c>
      <c r="D77" s="30" t="str">
        <f t="shared" si="1"/>
        <v>NL</v>
      </c>
      <c r="E77" s="24">
        <v>0</v>
      </c>
      <c r="M77" s="29"/>
      <c r="N77" s="29"/>
    </row>
    <row r="78" spans="1:14" s="28" customFormat="1" ht="15.75" thickBot="1" x14ac:dyDescent="0.3">
      <c r="A78" s="28" t="s">
        <v>87</v>
      </c>
      <c r="B78" s="28" t="s">
        <v>67</v>
      </c>
      <c r="C78" s="28" t="s">
        <v>41</v>
      </c>
      <c r="D78" s="30" t="str">
        <f t="shared" si="1"/>
        <v>FR</v>
      </c>
      <c r="E78" s="24">
        <v>0</v>
      </c>
      <c r="M78" s="29"/>
      <c r="N78" s="29"/>
    </row>
    <row r="79" spans="1:14" s="28" customFormat="1" ht="15.75" thickBot="1" x14ac:dyDescent="0.3">
      <c r="A79" s="28" t="s">
        <v>87</v>
      </c>
      <c r="B79" s="28" t="s">
        <v>67</v>
      </c>
      <c r="C79" s="28" t="s">
        <v>42</v>
      </c>
      <c r="D79" s="30" t="str">
        <f t="shared" si="1"/>
        <v>IT</v>
      </c>
      <c r="E79" s="24">
        <v>0</v>
      </c>
      <c r="M79" s="29"/>
      <c r="N79" s="29"/>
    </row>
    <row r="80" spans="1:14" s="28" customFormat="1" ht="15.75" thickBot="1" x14ac:dyDescent="0.3">
      <c r="A80" s="28" t="s">
        <v>87</v>
      </c>
      <c r="B80" s="28" t="s">
        <v>67</v>
      </c>
      <c r="C80" s="28" t="s">
        <v>43</v>
      </c>
      <c r="D80" s="30" t="str">
        <f t="shared" si="1"/>
        <v>Baltics</v>
      </c>
      <c r="E80" s="24">
        <v>0</v>
      </c>
      <c r="M80" s="29"/>
      <c r="N80" s="29"/>
    </row>
    <row r="81" spans="1:14" s="28" customFormat="1" ht="15.75" thickBot="1" x14ac:dyDescent="0.3">
      <c r="A81" s="28" t="s">
        <v>87</v>
      </c>
      <c r="B81" s="28" t="s">
        <v>67</v>
      </c>
      <c r="C81" s="28" t="s">
        <v>44</v>
      </c>
      <c r="D81" s="30" t="str">
        <f t="shared" si="1"/>
        <v>PL</v>
      </c>
      <c r="E81" s="24">
        <v>0</v>
      </c>
      <c r="M81" s="29"/>
      <c r="N81" s="29"/>
    </row>
    <row r="82" spans="1:14" s="28" customFormat="1" ht="15.75" thickBot="1" x14ac:dyDescent="0.3">
      <c r="A82" s="28" t="s">
        <v>87</v>
      </c>
      <c r="B82" s="28" t="s">
        <v>67</v>
      </c>
      <c r="C82" s="28" t="s">
        <v>45</v>
      </c>
      <c r="D82" s="30" t="str">
        <f t="shared" si="1"/>
        <v>EastEurope</v>
      </c>
      <c r="E82" s="24">
        <v>0</v>
      </c>
      <c r="M82" s="29"/>
      <c r="N82" s="29"/>
    </row>
    <row r="83" spans="1:14" s="28" customFormat="1" ht="15.75" thickBot="1" x14ac:dyDescent="0.3">
      <c r="A83" s="28" t="s">
        <v>87</v>
      </c>
      <c r="B83" s="28" t="s">
        <v>67</v>
      </c>
      <c r="C83" s="28" t="s">
        <v>46</v>
      </c>
      <c r="D83" s="30" t="str">
        <f t="shared" si="1"/>
        <v>CentEurope</v>
      </c>
      <c r="E83" s="24">
        <v>0</v>
      </c>
      <c r="M83" s="29"/>
      <c r="N83" s="29"/>
    </row>
    <row r="84" spans="1:14" s="28" customFormat="1" ht="15.75" thickBot="1" x14ac:dyDescent="0.3">
      <c r="A84" s="28" t="s">
        <v>87</v>
      </c>
      <c r="B84" s="28" t="s">
        <v>67</v>
      </c>
      <c r="C84" s="28" t="s">
        <v>47</v>
      </c>
      <c r="D84" s="30" t="str">
        <f t="shared" si="1"/>
        <v>SEE</v>
      </c>
      <c r="E84" s="24">
        <v>0</v>
      </c>
      <c r="M84" s="29"/>
      <c r="N84" s="29"/>
    </row>
    <row r="85" spans="1:14" s="28" customFormat="1" ht="15.75" thickBot="1" x14ac:dyDescent="0.3">
      <c r="A85" s="28" t="s">
        <v>87</v>
      </c>
      <c r="B85" s="28" t="s">
        <v>67</v>
      </c>
      <c r="C85" s="28" t="s">
        <v>48</v>
      </c>
      <c r="D85" s="30" t="str">
        <f t="shared" si="1"/>
        <v>Iberia</v>
      </c>
      <c r="E85" s="24">
        <v>0</v>
      </c>
      <c r="M85" s="29"/>
      <c r="N85" s="29"/>
    </row>
    <row r="86" spans="1:14" s="28" customFormat="1" ht="15.75" thickBot="1" x14ac:dyDescent="0.3">
      <c r="A86" s="28" t="s">
        <v>7</v>
      </c>
      <c r="B86" s="28" t="s">
        <v>67</v>
      </c>
      <c r="C86" s="28" t="s">
        <v>35</v>
      </c>
      <c r="D86" s="30" t="str">
        <f t="shared" si="1"/>
        <v>GB</v>
      </c>
      <c r="E86" s="24">
        <v>0</v>
      </c>
      <c r="M86" s="29"/>
      <c r="N86" s="29"/>
    </row>
    <row r="87" spans="1:14" s="28" customFormat="1" ht="15.75" thickBot="1" x14ac:dyDescent="0.3">
      <c r="A87" s="28" t="s">
        <v>7</v>
      </c>
      <c r="B87" s="28" t="s">
        <v>67</v>
      </c>
      <c r="C87" s="28" t="s">
        <v>36</v>
      </c>
      <c r="D87" s="30" t="str">
        <f t="shared" si="1"/>
        <v>Ireland</v>
      </c>
      <c r="E87" s="24">
        <v>0</v>
      </c>
      <c r="M87" s="29"/>
      <c r="N87" s="29"/>
    </row>
    <row r="88" spans="1:14" s="28" customFormat="1" ht="15.75" thickBot="1" x14ac:dyDescent="0.3">
      <c r="A88" s="28" t="s">
        <v>7</v>
      </c>
      <c r="B88" s="28" t="s">
        <v>67</v>
      </c>
      <c r="C88" s="28" t="s">
        <v>37</v>
      </c>
      <c r="D88" s="30" t="str">
        <f t="shared" si="1"/>
        <v>Nordic</v>
      </c>
      <c r="E88" s="24">
        <v>0</v>
      </c>
      <c r="M88" s="29"/>
      <c r="N88" s="29"/>
    </row>
    <row r="89" spans="1:14" s="28" customFormat="1" ht="15.75" thickBot="1" x14ac:dyDescent="0.3">
      <c r="A89" s="28" t="s">
        <v>7</v>
      </c>
      <c r="B89" s="28" t="s">
        <v>67</v>
      </c>
      <c r="C89" s="28" t="s">
        <v>38</v>
      </c>
      <c r="D89" s="30" t="str">
        <f t="shared" si="1"/>
        <v>BE</v>
      </c>
      <c r="E89" s="24">
        <v>0</v>
      </c>
      <c r="M89" s="29"/>
      <c r="N89" s="29"/>
    </row>
    <row r="90" spans="1:14" s="28" customFormat="1" ht="15.75" thickBot="1" x14ac:dyDescent="0.3">
      <c r="A90" s="28" t="s">
        <v>7</v>
      </c>
      <c r="B90" s="28" t="s">
        <v>67</v>
      </c>
      <c r="C90" s="28" t="s">
        <v>39</v>
      </c>
      <c r="D90" s="30" t="str">
        <f t="shared" si="1"/>
        <v>DE</v>
      </c>
      <c r="E90" s="24">
        <v>0</v>
      </c>
      <c r="M90" s="29"/>
      <c r="N90" s="29"/>
    </row>
    <row r="91" spans="1:14" s="28" customFormat="1" ht="15.75" thickBot="1" x14ac:dyDescent="0.3">
      <c r="A91" s="28" t="s">
        <v>7</v>
      </c>
      <c r="B91" s="28" t="s">
        <v>67</v>
      </c>
      <c r="C91" s="28" t="s">
        <v>40</v>
      </c>
      <c r="D91" s="30" t="str">
        <f t="shared" si="1"/>
        <v>NL</v>
      </c>
      <c r="E91" s="24">
        <v>0</v>
      </c>
      <c r="M91" s="29"/>
      <c r="N91" s="29"/>
    </row>
    <row r="92" spans="1:14" s="28" customFormat="1" ht="15.75" thickBot="1" x14ac:dyDescent="0.3">
      <c r="A92" s="28" t="s">
        <v>7</v>
      </c>
      <c r="B92" s="28" t="s">
        <v>67</v>
      </c>
      <c r="C92" s="28" t="s">
        <v>41</v>
      </c>
      <c r="D92" s="30" t="str">
        <f t="shared" si="1"/>
        <v>FR</v>
      </c>
      <c r="E92" s="24">
        <v>0</v>
      </c>
      <c r="M92" s="29"/>
      <c r="N92" s="29"/>
    </row>
    <row r="93" spans="1:14" s="28" customFormat="1" ht="15.75" thickBot="1" x14ac:dyDescent="0.3">
      <c r="A93" s="28" t="s">
        <v>7</v>
      </c>
      <c r="B93" s="28" t="s">
        <v>67</v>
      </c>
      <c r="C93" s="28" t="s">
        <v>42</v>
      </c>
      <c r="D93" s="30" t="str">
        <f t="shared" si="1"/>
        <v>IT</v>
      </c>
      <c r="E93" s="24">
        <v>0</v>
      </c>
      <c r="M93" s="29"/>
      <c r="N93" s="29"/>
    </row>
    <row r="94" spans="1:14" s="28" customFormat="1" ht="15.75" thickBot="1" x14ac:dyDescent="0.3">
      <c r="A94" s="28" t="s">
        <v>7</v>
      </c>
      <c r="B94" s="28" t="s">
        <v>67</v>
      </c>
      <c r="C94" s="28" t="s">
        <v>43</v>
      </c>
      <c r="D94" s="30" t="str">
        <f t="shared" si="1"/>
        <v>Baltics</v>
      </c>
      <c r="E94" s="24">
        <v>0</v>
      </c>
      <c r="M94" s="29"/>
      <c r="N94" s="29"/>
    </row>
    <row r="95" spans="1:14" s="28" customFormat="1" ht="15.75" thickBot="1" x14ac:dyDescent="0.3">
      <c r="A95" s="28" t="s">
        <v>7</v>
      </c>
      <c r="B95" s="28" t="s">
        <v>67</v>
      </c>
      <c r="C95" s="28" t="s">
        <v>44</v>
      </c>
      <c r="D95" s="30" t="str">
        <f t="shared" si="1"/>
        <v>PL</v>
      </c>
      <c r="E95" s="24">
        <v>0</v>
      </c>
      <c r="M95" s="29"/>
      <c r="N95" s="29"/>
    </row>
    <row r="96" spans="1:14" s="28" customFormat="1" ht="15.75" thickBot="1" x14ac:dyDescent="0.3">
      <c r="A96" s="28" t="s">
        <v>7</v>
      </c>
      <c r="B96" s="28" t="s">
        <v>67</v>
      </c>
      <c r="C96" s="28" t="s">
        <v>45</v>
      </c>
      <c r="D96" s="30" t="str">
        <f t="shared" si="1"/>
        <v>EastEurope</v>
      </c>
      <c r="E96" s="24">
        <v>0</v>
      </c>
      <c r="M96" s="29"/>
      <c r="N96" s="29"/>
    </row>
    <row r="97" spans="1:14" s="28" customFormat="1" ht="15.75" thickBot="1" x14ac:dyDescent="0.3">
      <c r="A97" s="28" t="s">
        <v>7</v>
      </c>
      <c r="B97" s="28" t="s">
        <v>67</v>
      </c>
      <c r="C97" s="28" t="s">
        <v>46</v>
      </c>
      <c r="D97" s="30" t="str">
        <f t="shared" si="1"/>
        <v>CentEurope</v>
      </c>
      <c r="E97" s="24">
        <v>0</v>
      </c>
      <c r="M97" s="29"/>
      <c r="N97" s="29"/>
    </row>
    <row r="98" spans="1:14" s="28" customFormat="1" ht="15.75" thickBot="1" x14ac:dyDescent="0.3">
      <c r="A98" s="28" t="s">
        <v>7</v>
      </c>
      <c r="B98" s="28" t="s">
        <v>67</v>
      </c>
      <c r="C98" s="28" t="s">
        <v>47</v>
      </c>
      <c r="D98" s="30" t="str">
        <f t="shared" si="1"/>
        <v>SEE</v>
      </c>
      <c r="E98" s="24">
        <v>0</v>
      </c>
      <c r="M98" s="29"/>
      <c r="N98" s="29"/>
    </row>
    <row r="99" spans="1:14" s="28" customFormat="1" ht="15.75" thickBot="1" x14ac:dyDescent="0.3">
      <c r="A99" s="28" t="s">
        <v>7</v>
      </c>
      <c r="B99" s="28" t="s">
        <v>67</v>
      </c>
      <c r="C99" s="28" t="s">
        <v>48</v>
      </c>
      <c r="D99" s="30" t="str">
        <f t="shared" si="1"/>
        <v>Iberia</v>
      </c>
      <c r="E99" s="24">
        <v>0</v>
      </c>
      <c r="M99" s="29"/>
      <c r="N99" s="29"/>
    </row>
    <row r="100" spans="1:14" s="28" customFormat="1" ht="15.75" thickBot="1" x14ac:dyDescent="0.3">
      <c r="A100" s="28" t="s">
        <v>10</v>
      </c>
      <c r="B100" s="28" t="s">
        <v>67</v>
      </c>
      <c r="C100" s="28" t="s">
        <v>35</v>
      </c>
      <c r="D100" s="30" t="str">
        <f t="shared" si="1"/>
        <v>GB</v>
      </c>
      <c r="E100" s="24">
        <v>0</v>
      </c>
      <c r="M100" s="29"/>
      <c r="N100" s="29"/>
    </row>
    <row r="101" spans="1:14" s="28" customFormat="1" ht="15.75" thickBot="1" x14ac:dyDescent="0.3">
      <c r="A101" s="28" t="s">
        <v>10</v>
      </c>
      <c r="B101" s="28" t="s">
        <v>67</v>
      </c>
      <c r="C101" s="28" t="s">
        <v>36</v>
      </c>
      <c r="D101" s="30" t="str">
        <f t="shared" si="1"/>
        <v>Ireland</v>
      </c>
      <c r="E101" s="24">
        <v>0</v>
      </c>
      <c r="M101" s="29"/>
      <c r="N101" s="29"/>
    </row>
    <row r="102" spans="1:14" s="28" customFormat="1" ht="15.75" thickBot="1" x14ac:dyDescent="0.3">
      <c r="A102" s="28" t="s">
        <v>10</v>
      </c>
      <c r="B102" s="28" t="s">
        <v>67</v>
      </c>
      <c r="C102" s="28" t="s">
        <v>37</v>
      </c>
      <c r="D102" s="30" t="str">
        <f t="shared" si="1"/>
        <v>Nordic</v>
      </c>
      <c r="E102" s="24">
        <v>0</v>
      </c>
      <c r="M102" s="29"/>
      <c r="N102" s="29"/>
    </row>
    <row r="103" spans="1:14" s="28" customFormat="1" ht="15.75" thickBot="1" x14ac:dyDescent="0.3">
      <c r="A103" s="28" t="s">
        <v>10</v>
      </c>
      <c r="B103" s="28" t="s">
        <v>67</v>
      </c>
      <c r="C103" s="28" t="s">
        <v>38</v>
      </c>
      <c r="D103" s="30" t="str">
        <f t="shared" si="1"/>
        <v>BE</v>
      </c>
      <c r="E103" s="24">
        <v>0</v>
      </c>
      <c r="M103" s="29"/>
      <c r="N103" s="29"/>
    </row>
    <row r="104" spans="1:14" s="28" customFormat="1" ht="15.75" thickBot="1" x14ac:dyDescent="0.3">
      <c r="A104" s="28" t="s">
        <v>10</v>
      </c>
      <c r="B104" s="28" t="s">
        <v>67</v>
      </c>
      <c r="C104" s="28" t="s">
        <v>39</v>
      </c>
      <c r="D104" s="30" t="str">
        <f t="shared" si="1"/>
        <v>DE</v>
      </c>
      <c r="E104" s="24">
        <v>0</v>
      </c>
      <c r="M104" s="29"/>
      <c r="N104" s="29"/>
    </row>
    <row r="105" spans="1:14" s="28" customFormat="1" ht="15.75" thickBot="1" x14ac:dyDescent="0.3">
      <c r="A105" s="28" t="s">
        <v>10</v>
      </c>
      <c r="B105" s="28" t="s">
        <v>67</v>
      </c>
      <c r="C105" s="28" t="s">
        <v>40</v>
      </c>
      <c r="D105" s="30" t="str">
        <f t="shared" si="1"/>
        <v>NL</v>
      </c>
      <c r="E105" s="24">
        <v>0</v>
      </c>
      <c r="M105" s="29"/>
      <c r="N105" s="29"/>
    </row>
    <row r="106" spans="1:14" s="28" customFormat="1" ht="15.75" thickBot="1" x14ac:dyDescent="0.3">
      <c r="A106" s="28" t="s">
        <v>10</v>
      </c>
      <c r="B106" s="28" t="s">
        <v>67</v>
      </c>
      <c r="C106" s="28" t="s">
        <v>41</v>
      </c>
      <c r="D106" s="30" t="str">
        <f t="shared" si="1"/>
        <v>FR</v>
      </c>
      <c r="E106" s="24">
        <v>0</v>
      </c>
      <c r="M106" s="29"/>
      <c r="N106" s="29"/>
    </row>
    <row r="107" spans="1:14" s="28" customFormat="1" ht="15.75" thickBot="1" x14ac:dyDescent="0.3">
      <c r="A107" s="28" t="s">
        <v>10</v>
      </c>
      <c r="B107" s="28" t="s">
        <v>67</v>
      </c>
      <c r="C107" s="28" t="s">
        <v>42</v>
      </c>
      <c r="D107" s="30" t="str">
        <f t="shared" si="1"/>
        <v>IT</v>
      </c>
      <c r="E107" s="24">
        <v>0</v>
      </c>
      <c r="M107" s="29"/>
      <c r="N107" s="29"/>
    </row>
    <row r="108" spans="1:14" s="28" customFormat="1" ht="15.75" thickBot="1" x14ac:dyDescent="0.3">
      <c r="A108" s="28" t="s">
        <v>10</v>
      </c>
      <c r="B108" s="28" t="s">
        <v>67</v>
      </c>
      <c r="C108" s="28" t="s">
        <v>43</v>
      </c>
      <c r="D108" s="30" t="str">
        <f t="shared" si="1"/>
        <v>Baltics</v>
      </c>
      <c r="E108" s="24">
        <v>0</v>
      </c>
      <c r="M108" s="29"/>
      <c r="N108" s="29"/>
    </row>
    <row r="109" spans="1:14" s="28" customFormat="1" ht="15.75" thickBot="1" x14ac:dyDescent="0.3">
      <c r="A109" s="28" t="s">
        <v>10</v>
      </c>
      <c r="B109" s="28" t="s">
        <v>67</v>
      </c>
      <c r="C109" s="28" t="s">
        <v>44</v>
      </c>
      <c r="D109" s="30" t="str">
        <f t="shared" si="1"/>
        <v>PL</v>
      </c>
      <c r="E109" s="24">
        <v>0</v>
      </c>
      <c r="M109" s="29"/>
      <c r="N109" s="29"/>
    </row>
    <row r="110" spans="1:14" s="28" customFormat="1" ht="15.75" thickBot="1" x14ac:dyDescent="0.3">
      <c r="A110" s="28" t="s">
        <v>10</v>
      </c>
      <c r="B110" s="28" t="s">
        <v>67</v>
      </c>
      <c r="C110" s="28" t="s">
        <v>45</v>
      </c>
      <c r="D110" s="30" t="str">
        <f t="shared" si="1"/>
        <v>EastEurope</v>
      </c>
      <c r="E110" s="24">
        <v>0</v>
      </c>
      <c r="M110" s="29"/>
      <c r="N110" s="29"/>
    </row>
    <row r="111" spans="1:14" s="28" customFormat="1" ht="15.75" thickBot="1" x14ac:dyDescent="0.3">
      <c r="A111" s="28" t="s">
        <v>10</v>
      </c>
      <c r="B111" s="28" t="s">
        <v>67</v>
      </c>
      <c r="C111" s="28" t="s">
        <v>46</v>
      </c>
      <c r="D111" s="30" t="str">
        <f t="shared" si="1"/>
        <v>CentEurope</v>
      </c>
      <c r="E111" s="24">
        <v>0</v>
      </c>
      <c r="M111" s="29"/>
      <c r="N111" s="29"/>
    </row>
    <row r="112" spans="1:14" s="28" customFormat="1" ht="15.75" thickBot="1" x14ac:dyDescent="0.3">
      <c r="A112" s="28" t="s">
        <v>10</v>
      </c>
      <c r="B112" s="28" t="s">
        <v>67</v>
      </c>
      <c r="C112" s="28" t="s">
        <v>47</v>
      </c>
      <c r="D112" s="30" t="str">
        <f t="shared" si="1"/>
        <v>SEE</v>
      </c>
      <c r="E112" s="24">
        <v>0</v>
      </c>
      <c r="M112" s="29"/>
      <c r="N112" s="29"/>
    </row>
    <row r="113" spans="1:14" s="28" customFormat="1" ht="15.75" thickBot="1" x14ac:dyDescent="0.3">
      <c r="A113" s="28" t="s">
        <v>10</v>
      </c>
      <c r="B113" s="28" t="s">
        <v>67</v>
      </c>
      <c r="C113" s="28" t="s">
        <v>48</v>
      </c>
      <c r="D113" s="30" t="str">
        <f t="shared" si="1"/>
        <v>Iberia</v>
      </c>
      <c r="E113" s="24">
        <v>0</v>
      </c>
      <c r="M113" s="29"/>
      <c r="N113" s="29"/>
    </row>
    <row r="114" spans="1:14" s="28" customFormat="1" ht="15.75" thickBot="1" x14ac:dyDescent="0.3">
      <c r="A114" s="28" t="s">
        <v>11</v>
      </c>
      <c r="B114" s="28" t="s">
        <v>67</v>
      </c>
      <c r="C114" s="28" t="s">
        <v>35</v>
      </c>
      <c r="D114" s="30" t="str">
        <f t="shared" si="1"/>
        <v>GB</v>
      </c>
      <c r="E114" s="24">
        <v>0</v>
      </c>
      <c r="M114" s="29"/>
      <c r="N114" s="29"/>
    </row>
    <row r="115" spans="1:14" s="28" customFormat="1" ht="15.75" thickBot="1" x14ac:dyDescent="0.3">
      <c r="A115" s="28" t="s">
        <v>11</v>
      </c>
      <c r="B115" s="28" t="s">
        <v>67</v>
      </c>
      <c r="C115" s="28" t="s">
        <v>36</v>
      </c>
      <c r="D115" s="30" t="str">
        <f t="shared" si="1"/>
        <v>Ireland</v>
      </c>
      <c r="E115" s="24">
        <v>0</v>
      </c>
      <c r="M115" s="29"/>
      <c r="N115" s="29"/>
    </row>
    <row r="116" spans="1:14" s="28" customFormat="1" ht="15.75" thickBot="1" x14ac:dyDescent="0.3">
      <c r="A116" s="28" t="s">
        <v>11</v>
      </c>
      <c r="B116" s="28" t="s">
        <v>67</v>
      </c>
      <c r="C116" s="28" t="s">
        <v>37</v>
      </c>
      <c r="D116" s="30" t="str">
        <f t="shared" si="1"/>
        <v>Nordic</v>
      </c>
      <c r="E116" s="24">
        <v>0</v>
      </c>
      <c r="M116" s="29"/>
      <c r="N116" s="29"/>
    </row>
    <row r="117" spans="1:14" s="28" customFormat="1" ht="15.75" thickBot="1" x14ac:dyDescent="0.3">
      <c r="A117" s="28" t="s">
        <v>11</v>
      </c>
      <c r="B117" s="28" t="s">
        <v>67</v>
      </c>
      <c r="C117" s="28" t="s">
        <v>38</v>
      </c>
      <c r="D117" s="30" t="str">
        <f t="shared" si="1"/>
        <v>BE</v>
      </c>
      <c r="E117" s="24">
        <v>0</v>
      </c>
      <c r="M117" s="29"/>
      <c r="N117" s="29"/>
    </row>
    <row r="118" spans="1:14" s="28" customFormat="1" ht="15.75" thickBot="1" x14ac:dyDescent="0.3">
      <c r="A118" s="28" t="s">
        <v>11</v>
      </c>
      <c r="B118" s="28" t="s">
        <v>67</v>
      </c>
      <c r="C118" s="28" t="s">
        <v>39</v>
      </c>
      <c r="D118" s="30" t="str">
        <f t="shared" si="1"/>
        <v>DE</v>
      </c>
      <c r="E118" s="24">
        <v>0</v>
      </c>
      <c r="M118" s="29"/>
      <c r="N118" s="29"/>
    </row>
    <row r="119" spans="1:14" s="28" customFormat="1" ht="15.75" thickBot="1" x14ac:dyDescent="0.3">
      <c r="A119" s="28" t="s">
        <v>11</v>
      </c>
      <c r="B119" s="28" t="s">
        <v>67</v>
      </c>
      <c r="C119" s="28" t="s">
        <v>40</v>
      </c>
      <c r="D119" s="30" t="str">
        <f t="shared" si="1"/>
        <v>NL</v>
      </c>
      <c r="E119" s="24">
        <v>0</v>
      </c>
      <c r="M119" s="29"/>
      <c r="N119" s="29"/>
    </row>
    <row r="120" spans="1:14" s="28" customFormat="1" ht="15.75" thickBot="1" x14ac:dyDescent="0.3">
      <c r="A120" s="28" t="s">
        <v>11</v>
      </c>
      <c r="B120" s="28" t="s">
        <v>67</v>
      </c>
      <c r="C120" s="28" t="s">
        <v>41</v>
      </c>
      <c r="D120" s="30" t="str">
        <f t="shared" si="1"/>
        <v>FR</v>
      </c>
      <c r="E120" s="24">
        <v>0</v>
      </c>
      <c r="M120" s="29"/>
      <c r="N120" s="29"/>
    </row>
    <row r="121" spans="1:14" s="28" customFormat="1" ht="15.75" thickBot="1" x14ac:dyDescent="0.3">
      <c r="A121" s="28" t="s">
        <v>11</v>
      </c>
      <c r="B121" s="28" t="s">
        <v>67</v>
      </c>
      <c r="C121" s="28" t="s">
        <v>42</v>
      </c>
      <c r="D121" s="30" t="str">
        <f t="shared" si="1"/>
        <v>IT</v>
      </c>
      <c r="E121" s="24">
        <v>0</v>
      </c>
      <c r="M121" s="29"/>
      <c r="N121" s="29"/>
    </row>
    <row r="122" spans="1:14" s="28" customFormat="1" ht="15.75" thickBot="1" x14ac:dyDescent="0.3">
      <c r="A122" s="28" t="s">
        <v>11</v>
      </c>
      <c r="B122" s="28" t="s">
        <v>67</v>
      </c>
      <c r="C122" s="28" t="s">
        <v>43</v>
      </c>
      <c r="D122" s="30" t="str">
        <f t="shared" si="1"/>
        <v>Baltics</v>
      </c>
      <c r="E122" s="24">
        <v>0</v>
      </c>
      <c r="M122" s="29"/>
      <c r="N122" s="29"/>
    </row>
    <row r="123" spans="1:14" s="28" customFormat="1" ht="15.75" thickBot="1" x14ac:dyDescent="0.3">
      <c r="A123" s="28" t="s">
        <v>11</v>
      </c>
      <c r="B123" s="28" t="s">
        <v>67</v>
      </c>
      <c r="C123" s="28" t="s">
        <v>44</v>
      </c>
      <c r="D123" s="30" t="str">
        <f t="shared" si="1"/>
        <v>PL</v>
      </c>
      <c r="E123" s="24">
        <v>0</v>
      </c>
      <c r="M123" s="29"/>
      <c r="N123" s="29"/>
    </row>
    <row r="124" spans="1:14" s="28" customFormat="1" ht="15.75" thickBot="1" x14ac:dyDescent="0.3">
      <c r="A124" s="28" t="s">
        <v>11</v>
      </c>
      <c r="B124" s="28" t="s">
        <v>67</v>
      </c>
      <c r="C124" s="28" t="s">
        <v>45</v>
      </c>
      <c r="D124" s="30" t="str">
        <f t="shared" si="1"/>
        <v>EastEurope</v>
      </c>
      <c r="E124" s="24">
        <v>0</v>
      </c>
      <c r="M124" s="29"/>
      <c r="N124" s="29"/>
    </row>
    <row r="125" spans="1:14" s="28" customFormat="1" ht="15.75" thickBot="1" x14ac:dyDescent="0.3">
      <c r="A125" s="28" t="s">
        <v>11</v>
      </c>
      <c r="B125" s="28" t="s">
        <v>67</v>
      </c>
      <c r="C125" s="28" t="s">
        <v>46</v>
      </c>
      <c r="D125" s="30" t="str">
        <f t="shared" si="1"/>
        <v>CentEurope</v>
      </c>
      <c r="E125" s="24">
        <v>0</v>
      </c>
      <c r="M125" s="29"/>
      <c r="N125" s="29"/>
    </row>
    <row r="126" spans="1:14" s="28" customFormat="1" ht="15.75" thickBot="1" x14ac:dyDescent="0.3">
      <c r="A126" s="28" t="s">
        <v>11</v>
      </c>
      <c r="B126" s="28" t="s">
        <v>67</v>
      </c>
      <c r="C126" s="28" t="s">
        <v>47</v>
      </c>
      <c r="D126" s="30" t="str">
        <f t="shared" si="1"/>
        <v>SEE</v>
      </c>
      <c r="E126" s="24">
        <v>0</v>
      </c>
      <c r="M126" s="29"/>
      <c r="N126" s="29"/>
    </row>
    <row r="127" spans="1:14" s="28" customFormat="1" ht="15.75" thickBot="1" x14ac:dyDescent="0.3">
      <c r="A127" s="28" t="s">
        <v>11</v>
      </c>
      <c r="B127" s="28" t="s">
        <v>67</v>
      </c>
      <c r="C127" s="28" t="s">
        <v>48</v>
      </c>
      <c r="D127" s="30" t="str">
        <f t="shared" si="1"/>
        <v>Iberia</v>
      </c>
      <c r="E127" s="24">
        <v>0</v>
      </c>
      <c r="M127" s="29"/>
      <c r="N127" s="29"/>
    </row>
    <row r="128" spans="1:14" s="28" customFormat="1" ht="15.75" thickBot="1" x14ac:dyDescent="0.3">
      <c r="A128" s="28" t="s">
        <v>12</v>
      </c>
      <c r="B128" s="28" t="s">
        <v>67</v>
      </c>
      <c r="C128" s="28" t="s">
        <v>35</v>
      </c>
      <c r="D128" s="30" t="str">
        <f t="shared" si="1"/>
        <v>GB</v>
      </c>
      <c r="E128" s="24">
        <v>0</v>
      </c>
      <c r="M128" s="29"/>
      <c r="N128" s="29"/>
    </row>
    <row r="129" spans="1:14" s="28" customFormat="1" ht="15.75" thickBot="1" x14ac:dyDescent="0.3">
      <c r="A129" s="28" t="s">
        <v>12</v>
      </c>
      <c r="B129" s="28" t="s">
        <v>67</v>
      </c>
      <c r="C129" s="28" t="s">
        <v>36</v>
      </c>
      <c r="D129" s="30" t="str">
        <f t="shared" si="1"/>
        <v>Ireland</v>
      </c>
      <c r="E129" s="24">
        <v>0</v>
      </c>
      <c r="M129" s="29"/>
      <c r="N129" s="29"/>
    </row>
    <row r="130" spans="1:14" s="28" customFormat="1" ht="15.75" thickBot="1" x14ac:dyDescent="0.3">
      <c r="A130" s="28" t="s">
        <v>12</v>
      </c>
      <c r="B130" s="28" t="s">
        <v>67</v>
      </c>
      <c r="C130" s="28" t="s">
        <v>37</v>
      </c>
      <c r="D130" s="30" t="str">
        <f t="shared" si="1"/>
        <v>Nordic</v>
      </c>
      <c r="E130" s="24">
        <v>0</v>
      </c>
      <c r="M130" s="29"/>
      <c r="N130" s="29"/>
    </row>
    <row r="131" spans="1:14" s="28" customFormat="1" ht="15.75" thickBot="1" x14ac:dyDescent="0.3">
      <c r="A131" s="28" t="s">
        <v>12</v>
      </c>
      <c r="B131" s="28" t="s">
        <v>67</v>
      </c>
      <c r="C131" s="28" t="s">
        <v>38</v>
      </c>
      <c r="D131" s="30" t="str">
        <f t="shared" ref="D131:D194" si="2">IFERROR(LEFT(C131,FIND("_",C131)-1),C131)</f>
        <v>BE</v>
      </c>
      <c r="E131" s="24">
        <v>0</v>
      </c>
      <c r="M131" s="29"/>
      <c r="N131" s="29"/>
    </row>
    <row r="132" spans="1:14" s="28" customFormat="1" ht="15.75" thickBot="1" x14ac:dyDescent="0.3">
      <c r="A132" s="28" t="s">
        <v>12</v>
      </c>
      <c r="B132" s="28" t="s">
        <v>67</v>
      </c>
      <c r="C132" s="28" t="s">
        <v>39</v>
      </c>
      <c r="D132" s="30" t="str">
        <f t="shared" si="2"/>
        <v>DE</v>
      </c>
      <c r="E132" s="24">
        <v>0</v>
      </c>
      <c r="M132" s="29"/>
      <c r="N132" s="29"/>
    </row>
    <row r="133" spans="1:14" s="28" customFormat="1" ht="15.75" thickBot="1" x14ac:dyDescent="0.3">
      <c r="A133" s="28" t="s">
        <v>12</v>
      </c>
      <c r="B133" s="28" t="s">
        <v>67</v>
      </c>
      <c r="C133" s="28" t="s">
        <v>40</v>
      </c>
      <c r="D133" s="30" t="str">
        <f t="shared" si="2"/>
        <v>NL</v>
      </c>
      <c r="E133" s="24">
        <v>0</v>
      </c>
      <c r="M133" s="29"/>
      <c r="N133" s="29"/>
    </row>
    <row r="134" spans="1:14" s="28" customFormat="1" ht="15.75" thickBot="1" x14ac:dyDescent="0.3">
      <c r="A134" s="28" t="s">
        <v>12</v>
      </c>
      <c r="B134" s="28" t="s">
        <v>67</v>
      </c>
      <c r="C134" s="28" t="s">
        <v>41</v>
      </c>
      <c r="D134" s="30" t="str">
        <f t="shared" si="2"/>
        <v>FR</v>
      </c>
      <c r="E134" s="24">
        <v>0</v>
      </c>
      <c r="M134" s="29"/>
      <c r="N134" s="29"/>
    </row>
    <row r="135" spans="1:14" s="28" customFormat="1" ht="15.75" thickBot="1" x14ac:dyDescent="0.3">
      <c r="A135" s="28" t="s">
        <v>12</v>
      </c>
      <c r="B135" s="28" t="s">
        <v>67</v>
      </c>
      <c r="C135" s="28" t="s">
        <v>42</v>
      </c>
      <c r="D135" s="30" t="str">
        <f t="shared" si="2"/>
        <v>IT</v>
      </c>
      <c r="E135" s="24">
        <v>0</v>
      </c>
      <c r="M135" s="29"/>
      <c r="N135" s="29"/>
    </row>
    <row r="136" spans="1:14" s="28" customFormat="1" ht="15.75" thickBot="1" x14ac:dyDescent="0.3">
      <c r="A136" s="28" t="s">
        <v>12</v>
      </c>
      <c r="B136" s="28" t="s">
        <v>67</v>
      </c>
      <c r="C136" s="28" t="s">
        <v>43</v>
      </c>
      <c r="D136" s="30" t="str">
        <f t="shared" si="2"/>
        <v>Baltics</v>
      </c>
      <c r="E136" s="24">
        <v>0</v>
      </c>
      <c r="M136" s="29"/>
      <c r="N136" s="29"/>
    </row>
    <row r="137" spans="1:14" s="28" customFormat="1" ht="15.75" thickBot="1" x14ac:dyDescent="0.3">
      <c r="A137" s="28" t="s">
        <v>12</v>
      </c>
      <c r="B137" s="28" t="s">
        <v>67</v>
      </c>
      <c r="C137" s="28" t="s">
        <v>44</v>
      </c>
      <c r="D137" s="30" t="str">
        <f t="shared" si="2"/>
        <v>PL</v>
      </c>
      <c r="E137" s="24">
        <v>0</v>
      </c>
      <c r="M137" s="29"/>
      <c r="N137" s="29"/>
    </row>
    <row r="138" spans="1:14" s="28" customFormat="1" ht="15.75" thickBot="1" x14ac:dyDescent="0.3">
      <c r="A138" s="28" t="s">
        <v>12</v>
      </c>
      <c r="B138" s="28" t="s">
        <v>67</v>
      </c>
      <c r="C138" s="28" t="s">
        <v>45</v>
      </c>
      <c r="D138" s="30" t="str">
        <f t="shared" si="2"/>
        <v>EastEurope</v>
      </c>
      <c r="E138" s="24">
        <v>0</v>
      </c>
      <c r="M138" s="29"/>
      <c r="N138" s="29"/>
    </row>
    <row r="139" spans="1:14" s="28" customFormat="1" ht="15.75" thickBot="1" x14ac:dyDescent="0.3">
      <c r="A139" s="28" t="s">
        <v>12</v>
      </c>
      <c r="B139" s="28" t="s">
        <v>67</v>
      </c>
      <c r="C139" s="28" t="s">
        <v>46</v>
      </c>
      <c r="D139" s="30" t="str">
        <f t="shared" si="2"/>
        <v>CentEurope</v>
      </c>
      <c r="E139" s="24">
        <v>0</v>
      </c>
      <c r="M139" s="29"/>
      <c r="N139" s="29"/>
    </row>
    <row r="140" spans="1:14" s="28" customFormat="1" ht="15.75" thickBot="1" x14ac:dyDescent="0.3">
      <c r="A140" s="28" t="s">
        <v>12</v>
      </c>
      <c r="B140" s="28" t="s">
        <v>67</v>
      </c>
      <c r="C140" s="28" t="s">
        <v>47</v>
      </c>
      <c r="D140" s="30" t="str">
        <f t="shared" si="2"/>
        <v>SEE</v>
      </c>
      <c r="E140" s="24">
        <v>0</v>
      </c>
      <c r="M140" s="29"/>
      <c r="N140" s="29"/>
    </row>
    <row r="141" spans="1:14" s="28" customFormat="1" ht="15.75" thickBot="1" x14ac:dyDescent="0.3">
      <c r="A141" s="28" t="s">
        <v>12</v>
      </c>
      <c r="B141" s="28" t="s">
        <v>67</v>
      </c>
      <c r="C141" s="28" t="s">
        <v>48</v>
      </c>
      <c r="D141" s="30" t="str">
        <f t="shared" si="2"/>
        <v>Iberia</v>
      </c>
      <c r="E141" s="24">
        <v>0</v>
      </c>
      <c r="M141" s="29"/>
      <c r="N141" s="29"/>
    </row>
    <row r="142" spans="1:14" s="28" customFormat="1" ht="15.75" thickBot="1" x14ac:dyDescent="0.3">
      <c r="A142" s="28" t="s">
        <v>14</v>
      </c>
      <c r="B142" s="28" t="s">
        <v>67</v>
      </c>
      <c r="C142" s="28" t="s">
        <v>35</v>
      </c>
      <c r="D142" s="30" t="str">
        <f t="shared" si="2"/>
        <v>GB</v>
      </c>
      <c r="E142" s="24">
        <v>0</v>
      </c>
      <c r="M142" s="29"/>
      <c r="N142" s="29"/>
    </row>
    <row r="143" spans="1:14" s="28" customFormat="1" ht="15.75" thickBot="1" x14ac:dyDescent="0.3">
      <c r="A143" s="28" t="s">
        <v>14</v>
      </c>
      <c r="B143" s="28" t="s">
        <v>67</v>
      </c>
      <c r="C143" s="28" t="s">
        <v>36</v>
      </c>
      <c r="D143" s="30" t="str">
        <f t="shared" si="2"/>
        <v>Ireland</v>
      </c>
      <c r="E143" s="24">
        <v>0</v>
      </c>
      <c r="M143" s="29"/>
      <c r="N143" s="29"/>
    </row>
    <row r="144" spans="1:14" s="28" customFormat="1" ht="15.75" thickBot="1" x14ac:dyDescent="0.3">
      <c r="A144" s="28" t="s">
        <v>14</v>
      </c>
      <c r="B144" s="28" t="s">
        <v>67</v>
      </c>
      <c r="C144" s="28" t="s">
        <v>37</v>
      </c>
      <c r="D144" s="30" t="str">
        <f t="shared" si="2"/>
        <v>Nordic</v>
      </c>
      <c r="E144" s="24">
        <v>0</v>
      </c>
      <c r="M144" s="29"/>
      <c r="N144" s="29"/>
    </row>
    <row r="145" spans="1:14" s="28" customFormat="1" ht="15.75" thickBot="1" x14ac:dyDescent="0.3">
      <c r="A145" s="28" t="s">
        <v>14</v>
      </c>
      <c r="B145" s="28" t="s">
        <v>67</v>
      </c>
      <c r="C145" s="28" t="s">
        <v>38</v>
      </c>
      <c r="D145" s="30" t="str">
        <f t="shared" si="2"/>
        <v>BE</v>
      </c>
      <c r="E145" s="24">
        <v>0</v>
      </c>
      <c r="M145" s="29"/>
      <c r="N145" s="29"/>
    </row>
    <row r="146" spans="1:14" s="28" customFormat="1" ht="15.75" thickBot="1" x14ac:dyDescent="0.3">
      <c r="A146" s="28" t="s">
        <v>14</v>
      </c>
      <c r="B146" s="28" t="s">
        <v>67</v>
      </c>
      <c r="C146" s="28" t="s">
        <v>39</v>
      </c>
      <c r="D146" s="30" t="str">
        <f t="shared" si="2"/>
        <v>DE</v>
      </c>
      <c r="E146" s="24">
        <v>0</v>
      </c>
      <c r="M146" s="29"/>
      <c r="N146" s="29"/>
    </row>
    <row r="147" spans="1:14" s="28" customFormat="1" ht="15.75" thickBot="1" x14ac:dyDescent="0.3">
      <c r="A147" s="28" t="s">
        <v>14</v>
      </c>
      <c r="B147" s="28" t="s">
        <v>67</v>
      </c>
      <c r="C147" s="28" t="s">
        <v>40</v>
      </c>
      <c r="D147" s="30" t="str">
        <f t="shared" si="2"/>
        <v>NL</v>
      </c>
      <c r="E147" s="24">
        <v>0</v>
      </c>
      <c r="M147" s="29"/>
      <c r="N147" s="29"/>
    </row>
    <row r="148" spans="1:14" s="28" customFormat="1" ht="15.75" thickBot="1" x14ac:dyDescent="0.3">
      <c r="A148" s="28" t="s">
        <v>14</v>
      </c>
      <c r="B148" s="28" t="s">
        <v>67</v>
      </c>
      <c r="C148" s="28" t="s">
        <v>41</v>
      </c>
      <c r="D148" s="30" t="str">
        <f t="shared" si="2"/>
        <v>FR</v>
      </c>
      <c r="E148" s="24">
        <v>0</v>
      </c>
      <c r="M148" s="29"/>
      <c r="N148" s="29"/>
    </row>
    <row r="149" spans="1:14" s="28" customFormat="1" ht="15.75" thickBot="1" x14ac:dyDescent="0.3">
      <c r="A149" s="28" t="s">
        <v>14</v>
      </c>
      <c r="B149" s="28" t="s">
        <v>67</v>
      </c>
      <c r="C149" s="28" t="s">
        <v>42</v>
      </c>
      <c r="D149" s="30" t="str">
        <f t="shared" si="2"/>
        <v>IT</v>
      </c>
      <c r="E149" s="24">
        <v>0</v>
      </c>
      <c r="M149" s="29"/>
      <c r="N149" s="29"/>
    </row>
    <row r="150" spans="1:14" s="28" customFormat="1" ht="15.75" thickBot="1" x14ac:dyDescent="0.3">
      <c r="A150" s="28" t="s">
        <v>14</v>
      </c>
      <c r="B150" s="28" t="s">
        <v>67</v>
      </c>
      <c r="C150" s="28" t="s">
        <v>43</v>
      </c>
      <c r="D150" s="30" t="str">
        <f t="shared" si="2"/>
        <v>Baltics</v>
      </c>
      <c r="E150" s="24">
        <v>0</v>
      </c>
      <c r="M150" s="29"/>
      <c r="N150" s="29"/>
    </row>
    <row r="151" spans="1:14" s="28" customFormat="1" ht="15.75" thickBot="1" x14ac:dyDescent="0.3">
      <c r="A151" s="28" t="s">
        <v>14</v>
      </c>
      <c r="B151" s="28" t="s">
        <v>67</v>
      </c>
      <c r="C151" s="28" t="s">
        <v>44</v>
      </c>
      <c r="D151" s="30" t="str">
        <f t="shared" si="2"/>
        <v>PL</v>
      </c>
      <c r="E151" s="24">
        <v>0</v>
      </c>
      <c r="M151" s="29"/>
      <c r="N151" s="29"/>
    </row>
    <row r="152" spans="1:14" s="28" customFormat="1" ht="15.75" thickBot="1" x14ac:dyDescent="0.3">
      <c r="A152" s="28" t="s">
        <v>14</v>
      </c>
      <c r="B152" s="28" t="s">
        <v>67</v>
      </c>
      <c r="C152" s="28" t="s">
        <v>45</v>
      </c>
      <c r="D152" s="30" t="str">
        <f t="shared" si="2"/>
        <v>EastEurope</v>
      </c>
      <c r="E152" s="24">
        <v>0</v>
      </c>
      <c r="M152" s="29"/>
      <c r="N152" s="29"/>
    </row>
    <row r="153" spans="1:14" s="28" customFormat="1" ht="15.75" thickBot="1" x14ac:dyDescent="0.3">
      <c r="A153" s="28" t="s">
        <v>14</v>
      </c>
      <c r="B153" s="28" t="s">
        <v>67</v>
      </c>
      <c r="C153" s="28" t="s">
        <v>46</v>
      </c>
      <c r="D153" s="30" t="str">
        <f t="shared" si="2"/>
        <v>CentEurope</v>
      </c>
      <c r="E153" s="24">
        <v>0</v>
      </c>
      <c r="M153" s="29"/>
      <c r="N153" s="29"/>
    </row>
    <row r="154" spans="1:14" s="28" customFormat="1" ht="15.75" thickBot="1" x14ac:dyDescent="0.3">
      <c r="A154" s="28" t="s">
        <v>14</v>
      </c>
      <c r="B154" s="28" t="s">
        <v>67</v>
      </c>
      <c r="C154" s="28" t="s">
        <v>47</v>
      </c>
      <c r="D154" s="30" t="str">
        <f t="shared" si="2"/>
        <v>SEE</v>
      </c>
      <c r="E154" s="24">
        <v>0</v>
      </c>
      <c r="M154" s="29"/>
      <c r="N154" s="29"/>
    </row>
    <row r="155" spans="1:14" s="28" customFormat="1" ht="15.75" thickBot="1" x14ac:dyDescent="0.3">
      <c r="A155" s="28" t="s">
        <v>14</v>
      </c>
      <c r="B155" s="28" t="s">
        <v>67</v>
      </c>
      <c r="C155" s="28" t="s">
        <v>48</v>
      </c>
      <c r="D155" s="30" t="str">
        <f t="shared" si="2"/>
        <v>Iberia</v>
      </c>
      <c r="E155" s="24">
        <v>0</v>
      </c>
      <c r="M155" s="29"/>
      <c r="N155" s="29"/>
    </row>
    <row r="156" spans="1:14" s="28" customFormat="1" ht="15.75" thickBot="1" x14ac:dyDescent="0.3">
      <c r="A156" s="28" t="s">
        <v>15</v>
      </c>
      <c r="B156" s="28" t="s">
        <v>67</v>
      </c>
      <c r="C156" s="28" t="s">
        <v>35</v>
      </c>
      <c r="D156" s="30" t="str">
        <f t="shared" si="2"/>
        <v>GB</v>
      </c>
      <c r="E156" s="24">
        <v>8.2089999999999996</v>
      </c>
      <c r="M156" s="29"/>
      <c r="N156" s="29"/>
    </row>
    <row r="157" spans="1:14" s="28" customFormat="1" ht="15.75" thickBot="1" x14ac:dyDescent="0.3">
      <c r="A157" s="28" t="s">
        <v>15</v>
      </c>
      <c r="B157" s="28" t="s">
        <v>67</v>
      </c>
      <c r="C157" s="28" t="s">
        <v>36</v>
      </c>
      <c r="D157" s="30" t="str">
        <f t="shared" si="2"/>
        <v>Ireland</v>
      </c>
      <c r="E157" s="24">
        <v>0</v>
      </c>
      <c r="M157" s="29"/>
      <c r="N157" s="29"/>
    </row>
    <row r="158" spans="1:14" s="28" customFormat="1" ht="15.75" thickBot="1" x14ac:dyDescent="0.3">
      <c r="A158" s="28" t="s">
        <v>15</v>
      </c>
      <c r="B158" s="28" t="s">
        <v>67</v>
      </c>
      <c r="C158" s="28" t="s">
        <v>37</v>
      </c>
      <c r="D158" s="30" t="str">
        <f t="shared" si="2"/>
        <v>Nordic</v>
      </c>
      <c r="E158" s="24">
        <v>11.38</v>
      </c>
      <c r="M158" s="29"/>
      <c r="N158" s="29"/>
    </row>
    <row r="159" spans="1:14" s="28" customFormat="1" ht="15.75" thickBot="1" x14ac:dyDescent="0.3">
      <c r="A159" s="28" t="s">
        <v>15</v>
      </c>
      <c r="B159" s="28" t="s">
        <v>67</v>
      </c>
      <c r="C159" s="28" t="s">
        <v>38</v>
      </c>
      <c r="D159" s="30" t="str">
        <f t="shared" si="2"/>
        <v>BE</v>
      </c>
      <c r="E159" s="24">
        <v>5.931</v>
      </c>
      <c r="M159" s="29"/>
      <c r="N159" s="29"/>
    </row>
    <row r="160" spans="1:14" s="28" customFormat="1" ht="15.75" thickBot="1" x14ac:dyDescent="0.3">
      <c r="A160" s="28" t="s">
        <v>15</v>
      </c>
      <c r="B160" s="28" t="s">
        <v>67</v>
      </c>
      <c r="C160" s="28" t="s">
        <v>39</v>
      </c>
      <c r="D160" s="30" t="str">
        <f t="shared" si="2"/>
        <v>DE</v>
      </c>
      <c r="E160" s="24">
        <v>0</v>
      </c>
      <c r="M160" s="29"/>
      <c r="N160" s="29"/>
    </row>
    <row r="161" spans="1:14" s="28" customFormat="1" ht="15.75" thickBot="1" x14ac:dyDescent="0.3">
      <c r="A161" s="28" t="s">
        <v>15</v>
      </c>
      <c r="B161" s="28" t="s">
        <v>67</v>
      </c>
      <c r="C161" s="28" t="s">
        <v>40</v>
      </c>
      <c r="D161" s="30" t="str">
        <f t="shared" si="2"/>
        <v>NL</v>
      </c>
      <c r="E161" s="24">
        <v>0.48499999999999999</v>
      </c>
      <c r="M161" s="29"/>
      <c r="N161" s="29"/>
    </row>
    <row r="162" spans="1:14" s="28" customFormat="1" ht="15.75" thickBot="1" x14ac:dyDescent="0.3">
      <c r="A162" s="28" t="s">
        <v>15</v>
      </c>
      <c r="B162" s="28" t="s">
        <v>67</v>
      </c>
      <c r="C162" s="28" t="s">
        <v>41</v>
      </c>
      <c r="D162" s="30" t="str">
        <f t="shared" si="2"/>
        <v>FR</v>
      </c>
      <c r="E162" s="24">
        <v>63.13</v>
      </c>
      <c r="M162" s="29"/>
      <c r="N162" s="29"/>
    </row>
    <row r="163" spans="1:14" s="28" customFormat="1" ht="15.75" thickBot="1" x14ac:dyDescent="0.3">
      <c r="A163" s="28" t="s">
        <v>15</v>
      </c>
      <c r="B163" s="28" t="s">
        <v>67</v>
      </c>
      <c r="C163" s="28" t="s">
        <v>42</v>
      </c>
      <c r="D163" s="30" t="str">
        <f t="shared" si="2"/>
        <v>IT</v>
      </c>
      <c r="E163" s="24">
        <v>0</v>
      </c>
      <c r="M163" s="29"/>
      <c r="N163" s="29"/>
    </row>
    <row r="164" spans="1:14" s="28" customFormat="1" ht="15.75" thickBot="1" x14ac:dyDescent="0.3">
      <c r="A164" s="28" t="s">
        <v>15</v>
      </c>
      <c r="B164" s="28" t="s">
        <v>67</v>
      </c>
      <c r="C164" s="28" t="s">
        <v>43</v>
      </c>
      <c r="D164" s="30" t="str">
        <f t="shared" si="2"/>
        <v>Baltics</v>
      </c>
      <c r="E164" s="24">
        <v>0</v>
      </c>
      <c r="M164" s="29"/>
      <c r="N164" s="29"/>
    </row>
    <row r="165" spans="1:14" s="28" customFormat="1" ht="15.75" thickBot="1" x14ac:dyDescent="0.3">
      <c r="A165" s="28" t="s">
        <v>15</v>
      </c>
      <c r="B165" s="28" t="s">
        <v>67</v>
      </c>
      <c r="C165" s="28" t="s">
        <v>44</v>
      </c>
      <c r="D165" s="30" t="str">
        <f t="shared" si="2"/>
        <v>PL</v>
      </c>
      <c r="E165" s="24">
        <v>0</v>
      </c>
      <c r="M165" s="29"/>
      <c r="N165" s="29"/>
    </row>
    <row r="166" spans="1:14" s="28" customFormat="1" ht="15.75" thickBot="1" x14ac:dyDescent="0.3">
      <c r="A166" s="28" t="s">
        <v>15</v>
      </c>
      <c r="B166" s="28" t="s">
        <v>67</v>
      </c>
      <c r="C166" s="28" t="s">
        <v>45</v>
      </c>
      <c r="D166" s="30" t="str">
        <f t="shared" si="2"/>
        <v>EastEurope</v>
      </c>
      <c r="E166" s="24">
        <v>7.87887</v>
      </c>
      <c r="M166" s="29"/>
      <c r="N166" s="29"/>
    </row>
    <row r="167" spans="1:14" s="28" customFormat="1" ht="15.75" thickBot="1" x14ac:dyDescent="0.3">
      <c r="A167" s="28" t="s">
        <v>15</v>
      </c>
      <c r="B167" s="28" t="s">
        <v>67</v>
      </c>
      <c r="C167" s="28" t="s">
        <v>46</v>
      </c>
      <c r="D167" s="30" t="str">
        <f t="shared" si="2"/>
        <v>CentEurope</v>
      </c>
      <c r="E167" s="24">
        <v>3.6660000000000004</v>
      </c>
      <c r="M167" s="29"/>
      <c r="N167" s="29"/>
    </row>
    <row r="168" spans="1:14" s="28" customFormat="1" ht="15.75" thickBot="1" x14ac:dyDescent="0.3">
      <c r="A168" s="28" t="s">
        <v>15</v>
      </c>
      <c r="B168" s="28" t="s">
        <v>67</v>
      </c>
      <c r="C168" s="28" t="s">
        <v>47</v>
      </c>
      <c r="D168" s="30" t="str">
        <f t="shared" si="2"/>
        <v>SEE</v>
      </c>
      <c r="E168" s="24">
        <v>3.3</v>
      </c>
      <c r="M168" s="29"/>
      <c r="N168" s="29"/>
    </row>
    <row r="169" spans="1:14" s="28" customFormat="1" ht="15.75" thickBot="1" x14ac:dyDescent="0.3">
      <c r="A169" s="28" t="s">
        <v>15</v>
      </c>
      <c r="B169" s="28" t="s">
        <v>67</v>
      </c>
      <c r="C169" s="28" t="s">
        <v>48</v>
      </c>
      <c r="D169" s="30" t="str">
        <f t="shared" si="2"/>
        <v>Iberia</v>
      </c>
      <c r="E169" s="24">
        <v>7.1171999999999995</v>
      </c>
      <c r="I169" s="26"/>
      <c r="J169" s="26"/>
      <c r="M169" s="29"/>
      <c r="N169" s="29"/>
    </row>
    <row r="170" spans="1:14" s="28" customFormat="1" ht="15.75" thickBot="1" x14ac:dyDescent="0.3">
      <c r="A170" s="1" t="s">
        <v>18</v>
      </c>
      <c r="B170" s="28" t="s">
        <v>67</v>
      </c>
      <c r="C170" s="28" t="s">
        <v>35</v>
      </c>
      <c r="D170" s="30" t="str">
        <f t="shared" si="2"/>
        <v>GB</v>
      </c>
      <c r="E170" s="24">
        <v>10.365</v>
      </c>
      <c r="I170" s="26"/>
      <c r="J170" s="26"/>
      <c r="M170" s="29"/>
      <c r="N170" s="29"/>
    </row>
    <row r="171" spans="1:14" s="28" customFormat="1" ht="15.75" thickBot="1" x14ac:dyDescent="0.3">
      <c r="A171" s="1" t="s">
        <v>18</v>
      </c>
      <c r="B171" s="28" t="s">
        <v>67</v>
      </c>
      <c r="C171" s="28" t="s">
        <v>36</v>
      </c>
      <c r="D171" s="30" t="str">
        <f t="shared" si="2"/>
        <v>Ireland</v>
      </c>
      <c r="E171" s="24">
        <v>0</v>
      </c>
      <c r="I171" s="26"/>
      <c r="J171" s="26"/>
      <c r="M171" s="29"/>
      <c r="N171" s="29"/>
    </row>
    <row r="172" spans="1:14" s="28" customFormat="1" ht="15.75" thickBot="1" x14ac:dyDescent="0.3">
      <c r="A172" s="1" t="s">
        <v>18</v>
      </c>
      <c r="B172" s="28" t="s">
        <v>67</v>
      </c>
      <c r="C172" s="28" t="s">
        <v>37</v>
      </c>
      <c r="D172" s="30" t="str">
        <f t="shared" si="2"/>
        <v>Nordic</v>
      </c>
      <c r="E172" s="24">
        <v>1.7</v>
      </c>
      <c r="I172" s="26"/>
      <c r="J172" s="26"/>
      <c r="M172" s="29"/>
      <c r="N172" s="29"/>
    </row>
    <row r="173" spans="1:14" s="28" customFormat="1" ht="15.75" thickBot="1" x14ac:dyDescent="0.3">
      <c r="A173" s="1" t="s">
        <v>18</v>
      </c>
      <c r="B173" s="28" t="s">
        <v>67</v>
      </c>
      <c r="C173" s="28" t="s">
        <v>38</v>
      </c>
      <c r="D173" s="30" t="str">
        <f t="shared" si="2"/>
        <v>BE</v>
      </c>
      <c r="E173" s="24">
        <v>1.6717</v>
      </c>
      <c r="I173" s="26"/>
      <c r="J173" s="26"/>
      <c r="M173" s="29"/>
      <c r="N173" s="29"/>
    </row>
    <row r="174" spans="1:14" s="28" customFormat="1" ht="15.75" thickBot="1" x14ac:dyDescent="0.3">
      <c r="A174" s="1" t="s">
        <v>18</v>
      </c>
      <c r="B174" s="28" t="s">
        <v>67</v>
      </c>
      <c r="C174" s="28" t="s">
        <v>39</v>
      </c>
      <c r="D174" s="30" t="str">
        <f t="shared" si="2"/>
        <v>DE</v>
      </c>
      <c r="E174" s="24">
        <v>7.7089999999999996</v>
      </c>
      <c r="I174" s="26"/>
      <c r="J174" s="26"/>
      <c r="M174" s="29"/>
      <c r="N174" s="29"/>
    </row>
    <row r="175" spans="1:14" s="28" customFormat="1" ht="15.75" thickBot="1" x14ac:dyDescent="0.3">
      <c r="A175" s="1" t="s">
        <v>18</v>
      </c>
      <c r="B175" s="28" t="s">
        <v>67</v>
      </c>
      <c r="C175" s="28" t="s">
        <v>40</v>
      </c>
      <c r="D175" s="30" t="str">
        <f t="shared" si="2"/>
        <v>NL</v>
      </c>
      <c r="E175" s="24">
        <v>1.7090000000000001</v>
      </c>
      <c r="I175" s="26"/>
      <c r="J175" s="26"/>
      <c r="M175" s="29"/>
      <c r="N175" s="29"/>
    </row>
    <row r="176" spans="1:14" s="28" customFormat="1" ht="15.75" thickBot="1" x14ac:dyDescent="0.3">
      <c r="A176" s="1" t="s">
        <v>18</v>
      </c>
      <c r="B176" s="28" t="s">
        <v>67</v>
      </c>
      <c r="C176" s="28" t="s">
        <v>41</v>
      </c>
      <c r="D176" s="30" t="str">
        <f t="shared" si="2"/>
        <v>FR</v>
      </c>
      <c r="E176" s="24">
        <v>0</v>
      </c>
      <c r="I176" s="26"/>
      <c r="J176" s="26"/>
      <c r="M176" s="29"/>
      <c r="N176" s="29"/>
    </row>
    <row r="177" spans="1:14" s="28" customFormat="1" ht="15.75" thickBot="1" x14ac:dyDescent="0.3">
      <c r="A177" s="1" t="s">
        <v>18</v>
      </c>
      <c r="B177" s="28" t="s">
        <v>67</v>
      </c>
      <c r="C177" s="28" t="s">
        <v>42</v>
      </c>
      <c r="D177" s="30" t="str">
        <f t="shared" si="2"/>
        <v>IT</v>
      </c>
      <c r="E177" s="24">
        <v>0</v>
      </c>
      <c r="I177" s="26"/>
      <c r="J177" s="26"/>
      <c r="M177" s="29"/>
      <c r="N177" s="29"/>
    </row>
    <row r="178" spans="1:14" s="28" customFormat="1" ht="15.75" thickBot="1" x14ac:dyDescent="0.3">
      <c r="A178" s="1" t="s">
        <v>18</v>
      </c>
      <c r="B178" s="28" t="s">
        <v>67</v>
      </c>
      <c r="C178" s="28" t="s">
        <v>43</v>
      </c>
      <c r="D178" s="30" t="str">
        <f t="shared" si="2"/>
        <v>Baltics</v>
      </c>
      <c r="E178" s="24">
        <v>0</v>
      </c>
      <c r="I178" s="26"/>
      <c r="J178" s="26"/>
      <c r="M178" s="29"/>
      <c r="N178" s="29"/>
    </row>
    <row r="179" spans="1:14" s="28" customFormat="1" ht="15.75" thickBot="1" x14ac:dyDescent="0.3">
      <c r="A179" s="1" t="s">
        <v>18</v>
      </c>
      <c r="B179" s="28" t="s">
        <v>67</v>
      </c>
      <c r="C179" s="28" t="s">
        <v>44</v>
      </c>
      <c r="D179" s="30" t="str">
        <f t="shared" si="2"/>
        <v>PL</v>
      </c>
      <c r="E179" s="24">
        <v>0</v>
      </c>
      <c r="I179" s="26"/>
      <c r="J179" s="26"/>
      <c r="M179" s="29"/>
      <c r="N179" s="29"/>
    </row>
    <row r="180" spans="1:14" s="28" customFormat="1" ht="15.75" thickBot="1" x14ac:dyDescent="0.3">
      <c r="A180" s="1" t="s">
        <v>18</v>
      </c>
      <c r="B180" s="28" t="s">
        <v>67</v>
      </c>
      <c r="C180" s="28" t="s">
        <v>45</v>
      </c>
      <c r="D180" s="30" t="str">
        <f t="shared" si="2"/>
        <v>EastEurope</v>
      </c>
      <c r="E180" s="24">
        <v>0</v>
      </c>
      <c r="I180" s="26"/>
      <c r="J180" s="26"/>
      <c r="M180" s="29"/>
      <c r="N180" s="29"/>
    </row>
    <row r="181" spans="1:14" s="28" customFormat="1" ht="15.75" thickBot="1" x14ac:dyDescent="0.3">
      <c r="A181" s="1" t="s">
        <v>18</v>
      </c>
      <c r="B181" s="28" t="s">
        <v>67</v>
      </c>
      <c r="C181" s="28" t="s">
        <v>46</v>
      </c>
      <c r="D181" s="30" t="str">
        <f t="shared" si="2"/>
        <v>CentEurope</v>
      </c>
      <c r="E181" s="24">
        <v>0</v>
      </c>
      <c r="I181" s="26"/>
      <c r="J181" s="26"/>
      <c r="M181" s="29"/>
      <c r="N181" s="29"/>
    </row>
    <row r="182" spans="1:14" s="28" customFormat="1" ht="15.75" thickBot="1" x14ac:dyDescent="0.3">
      <c r="A182" s="1" t="s">
        <v>18</v>
      </c>
      <c r="B182" s="28" t="s">
        <v>67</v>
      </c>
      <c r="C182" s="28" t="s">
        <v>47</v>
      </c>
      <c r="D182" s="30" t="str">
        <f t="shared" si="2"/>
        <v>SEE</v>
      </c>
      <c r="E182" s="31">
        <v>0</v>
      </c>
      <c r="I182" s="26"/>
      <c r="J182" s="26"/>
      <c r="M182" s="29"/>
      <c r="N182" s="29"/>
    </row>
    <row r="183" spans="1:14" s="28" customFormat="1" ht="15.75" thickBot="1" x14ac:dyDescent="0.3">
      <c r="A183" s="1" t="s">
        <v>18</v>
      </c>
      <c r="B183" s="28" t="s">
        <v>67</v>
      </c>
      <c r="C183" s="28" t="s">
        <v>48</v>
      </c>
      <c r="D183" s="30" t="str">
        <f t="shared" si="2"/>
        <v>Iberia</v>
      </c>
      <c r="E183" s="24">
        <v>0</v>
      </c>
      <c r="I183" s="26"/>
      <c r="J183" s="26"/>
      <c r="M183" s="29"/>
      <c r="N183" s="29"/>
    </row>
    <row r="184" spans="1:14" s="28" customFormat="1" ht="15.75" thickBot="1" x14ac:dyDescent="0.3">
      <c r="A184" s="1" t="s">
        <v>17</v>
      </c>
      <c r="B184" s="28" t="s">
        <v>67</v>
      </c>
      <c r="C184" s="28" t="s">
        <v>35</v>
      </c>
      <c r="D184" s="30" t="str">
        <f t="shared" si="2"/>
        <v>GB</v>
      </c>
      <c r="E184" s="24">
        <v>12.835000000000001</v>
      </c>
      <c r="I184" s="26"/>
      <c r="J184" s="26"/>
      <c r="M184" s="29"/>
      <c r="N184" s="29"/>
    </row>
    <row r="185" spans="1:14" s="28" customFormat="1" ht="15.75" thickBot="1" x14ac:dyDescent="0.3">
      <c r="A185" s="1" t="s">
        <v>17</v>
      </c>
      <c r="B185" s="28" t="s">
        <v>67</v>
      </c>
      <c r="C185" s="28" t="s">
        <v>36</v>
      </c>
      <c r="D185" s="30" t="str">
        <f t="shared" si="2"/>
        <v>Ireland</v>
      </c>
      <c r="E185" s="24">
        <v>1.91873</v>
      </c>
      <c r="I185" s="26"/>
      <c r="J185" s="26"/>
      <c r="M185" s="29"/>
      <c r="N185" s="29"/>
    </row>
    <row r="186" spans="1:14" s="28" customFormat="1" ht="15.75" thickBot="1" x14ac:dyDescent="0.3">
      <c r="A186" s="1" t="s">
        <v>17</v>
      </c>
      <c r="B186" s="28" t="s">
        <v>67</v>
      </c>
      <c r="C186" s="28" t="s">
        <v>37</v>
      </c>
      <c r="D186" s="30" t="str">
        <f t="shared" si="2"/>
        <v>Nordic</v>
      </c>
      <c r="E186" s="24">
        <v>17.121100000000002</v>
      </c>
      <c r="I186" s="26"/>
      <c r="J186" s="26"/>
      <c r="M186" s="29"/>
      <c r="N186" s="29"/>
    </row>
    <row r="187" spans="1:14" s="28" customFormat="1" ht="15.75" thickBot="1" x14ac:dyDescent="0.3">
      <c r="A187" s="1" t="s">
        <v>17</v>
      </c>
      <c r="B187" s="28" t="s">
        <v>67</v>
      </c>
      <c r="C187" s="28" t="s">
        <v>38</v>
      </c>
      <c r="D187" s="30" t="str">
        <f t="shared" si="2"/>
        <v>BE</v>
      </c>
      <c r="E187" s="24">
        <v>2.2480799999999999</v>
      </c>
      <c r="I187" s="26"/>
      <c r="J187" s="26"/>
      <c r="M187" s="29"/>
      <c r="N187" s="29"/>
    </row>
    <row r="188" spans="1:14" s="28" customFormat="1" ht="15.75" thickBot="1" x14ac:dyDescent="0.3">
      <c r="A188" s="1" t="s">
        <v>17</v>
      </c>
      <c r="B188" s="28" t="s">
        <v>67</v>
      </c>
      <c r="C188" s="28" t="s">
        <v>39</v>
      </c>
      <c r="D188" s="30" t="str">
        <f t="shared" si="2"/>
        <v>DE</v>
      </c>
      <c r="E188" s="24">
        <v>53.404510000000002</v>
      </c>
      <c r="I188" s="26"/>
      <c r="J188" s="26"/>
      <c r="M188" s="29"/>
      <c r="N188" s="29"/>
    </row>
    <row r="189" spans="1:14" s="28" customFormat="1" ht="15.75" thickBot="1" x14ac:dyDescent="0.3">
      <c r="A189" s="1" t="s">
        <v>17</v>
      </c>
      <c r="B189" s="28" t="s">
        <v>67</v>
      </c>
      <c r="C189" s="28" t="s">
        <v>40</v>
      </c>
      <c r="D189" s="30" t="str">
        <f t="shared" si="2"/>
        <v>NL</v>
      </c>
      <c r="E189" s="24">
        <v>3.9729999999999999</v>
      </c>
      <c r="I189" s="26"/>
      <c r="J189" s="26"/>
      <c r="M189" s="29"/>
      <c r="N189" s="29"/>
    </row>
    <row r="190" spans="1:14" s="28" customFormat="1" ht="15.75" thickBot="1" x14ac:dyDescent="0.3">
      <c r="A190" s="1" t="s">
        <v>17</v>
      </c>
      <c r="B190" s="28" t="s">
        <v>67</v>
      </c>
      <c r="C190" s="28" t="s">
        <v>41</v>
      </c>
      <c r="D190" s="30" t="str">
        <f t="shared" si="2"/>
        <v>FR</v>
      </c>
      <c r="E190" s="24">
        <v>15.659559999999999</v>
      </c>
      <c r="I190" s="26"/>
      <c r="J190" s="26"/>
      <c r="M190" s="29"/>
      <c r="N190" s="29"/>
    </row>
    <row r="191" spans="1:14" s="28" customFormat="1" ht="15.75" thickBot="1" x14ac:dyDescent="0.3">
      <c r="A191" s="1" t="s">
        <v>17</v>
      </c>
      <c r="B191" s="28" t="s">
        <v>67</v>
      </c>
      <c r="C191" s="28" t="s">
        <v>42</v>
      </c>
      <c r="D191" s="30" t="str">
        <f t="shared" si="2"/>
        <v>IT</v>
      </c>
      <c r="E191" s="24">
        <v>10.224</v>
      </c>
      <c r="I191" s="26"/>
      <c r="J191" s="26"/>
      <c r="M191" s="29"/>
      <c r="N191" s="29"/>
    </row>
    <row r="192" spans="1:14" s="28" customFormat="1" ht="15.75" thickBot="1" x14ac:dyDescent="0.3">
      <c r="A192" s="1" t="s">
        <v>17</v>
      </c>
      <c r="B192" s="28" t="s">
        <v>67</v>
      </c>
      <c r="C192" s="28" t="s">
        <v>43</v>
      </c>
      <c r="D192" s="30" t="str">
        <f t="shared" si="2"/>
        <v>Baltics</v>
      </c>
      <c r="E192" s="24">
        <v>0.92179999999999995</v>
      </c>
      <c r="I192" s="26"/>
      <c r="J192" s="26"/>
      <c r="M192" s="29"/>
      <c r="N192" s="29"/>
    </row>
    <row r="193" spans="1:14" s="28" customFormat="1" ht="15.75" thickBot="1" x14ac:dyDescent="0.3">
      <c r="A193" s="1" t="s">
        <v>17</v>
      </c>
      <c r="B193" s="28" t="s">
        <v>67</v>
      </c>
      <c r="C193" s="28" t="s">
        <v>44</v>
      </c>
      <c r="D193" s="30" t="str">
        <f t="shared" si="2"/>
        <v>PL</v>
      </c>
      <c r="E193" s="24">
        <v>5.9533399999999999</v>
      </c>
      <c r="I193" s="26"/>
      <c r="J193" s="26"/>
      <c r="M193" s="29"/>
      <c r="N193" s="29"/>
    </row>
    <row r="194" spans="1:14" s="28" customFormat="1" ht="15.75" thickBot="1" x14ac:dyDescent="0.3">
      <c r="A194" s="1" t="s">
        <v>17</v>
      </c>
      <c r="B194" s="28" t="s">
        <v>67</v>
      </c>
      <c r="C194" s="28" t="s">
        <v>45</v>
      </c>
      <c r="D194" s="30" t="str">
        <f t="shared" si="2"/>
        <v>EastEurope</v>
      </c>
      <c r="E194" s="24">
        <v>0.64647999999999994</v>
      </c>
      <c r="I194" s="26"/>
      <c r="J194" s="26"/>
      <c r="M194" s="29"/>
      <c r="N194" s="29"/>
    </row>
    <row r="195" spans="1:14" s="28" customFormat="1" ht="15.75" thickBot="1" x14ac:dyDescent="0.3">
      <c r="A195" s="1" t="s">
        <v>17</v>
      </c>
      <c r="B195" s="28" t="s">
        <v>67</v>
      </c>
      <c r="C195" s="28" t="s">
        <v>46</v>
      </c>
      <c r="D195" s="30" t="str">
        <f t="shared" ref="D195:D258" si="3">IFERROR(LEFT(C195,FIND("_",C195)-1),C195)</f>
        <v>CentEurope</v>
      </c>
      <c r="E195" s="24">
        <v>3.1363099999999999</v>
      </c>
      <c r="I195" s="26"/>
      <c r="J195" s="26"/>
      <c r="M195" s="29"/>
      <c r="N195" s="29"/>
    </row>
    <row r="196" spans="1:14" s="28" customFormat="1" ht="15.75" thickBot="1" x14ac:dyDescent="0.3">
      <c r="A196" s="1" t="s">
        <v>17</v>
      </c>
      <c r="B196" s="28" t="s">
        <v>67</v>
      </c>
      <c r="C196" s="28" t="s">
        <v>47</v>
      </c>
      <c r="D196" s="30" t="str">
        <f t="shared" si="3"/>
        <v>SEE</v>
      </c>
      <c r="E196" s="24">
        <v>7.5649999999999995</v>
      </c>
      <c r="I196" s="26"/>
      <c r="J196" s="26"/>
      <c r="M196" s="29"/>
      <c r="N196" s="29"/>
    </row>
    <row r="197" spans="1:14" s="28" customFormat="1" ht="15.75" thickBot="1" x14ac:dyDescent="0.3">
      <c r="A197" s="1" t="s">
        <v>17</v>
      </c>
      <c r="B197" s="28" t="s">
        <v>67</v>
      </c>
      <c r="C197" s="28" t="s">
        <v>48</v>
      </c>
      <c r="D197" s="30" t="str">
        <f t="shared" si="3"/>
        <v>Iberia</v>
      </c>
      <c r="E197" s="24">
        <v>29.627400000000002</v>
      </c>
      <c r="I197" s="26"/>
      <c r="J197" s="26"/>
      <c r="M197" s="29"/>
      <c r="N197" s="29"/>
    </row>
    <row r="198" spans="1:14" s="28" customFormat="1" ht="15.75" thickBot="1" x14ac:dyDescent="0.3">
      <c r="A198" s="1" t="s">
        <v>19</v>
      </c>
      <c r="B198" s="28" t="s">
        <v>67</v>
      </c>
      <c r="C198" s="28" t="s">
        <v>35</v>
      </c>
      <c r="D198" s="30" t="str">
        <f t="shared" si="3"/>
        <v>GB</v>
      </c>
      <c r="E198" s="24">
        <v>5.8370419061955614</v>
      </c>
      <c r="M198" s="29"/>
      <c r="N198" s="29"/>
    </row>
    <row r="199" spans="1:14" s="28" customFormat="1" ht="15.75" thickBot="1" x14ac:dyDescent="0.3">
      <c r="A199" s="1" t="s">
        <v>19</v>
      </c>
      <c r="B199" s="28" t="s">
        <v>67</v>
      </c>
      <c r="C199" s="28" t="s">
        <v>36</v>
      </c>
      <c r="D199" s="30" t="str">
        <f t="shared" si="3"/>
        <v>Ireland</v>
      </c>
      <c r="E199" s="24">
        <v>0</v>
      </c>
      <c r="M199" s="29"/>
      <c r="N199" s="29"/>
    </row>
    <row r="200" spans="1:14" s="28" customFormat="1" ht="15.75" thickBot="1" x14ac:dyDescent="0.3">
      <c r="A200" s="1" t="s">
        <v>19</v>
      </c>
      <c r="B200" s="28" t="s">
        <v>67</v>
      </c>
      <c r="C200" s="28" t="s">
        <v>37</v>
      </c>
      <c r="D200" s="30" t="str">
        <f t="shared" si="3"/>
        <v>Nordic</v>
      </c>
      <c r="E200" s="24">
        <v>0.3911642046607855</v>
      </c>
      <c r="M200" s="29"/>
      <c r="N200" s="29"/>
    </row>
    <row r="201" spans="1:14" s="28" customFormat="1" ht="15.75" thickBot="1" x14ac:dyDescent="0.3">
      <c r="A201" s="1" t="s">
        <v>19</v>
      </c>
      <c r="B201" s="28" t="s">
        <v>67</v>
      </c>
      <c r="C201" s="28" t="s">
        <v>38</v>
      </c>
      <c r="D201" s="30" t="str">
        <f t="shared" si="3"/>
        <v>BE</v>
      </c>
      <c r="E201" s="24">
        <v>5.3298728020414243E-2</v>
      </c>
      <c r="M201" s="29"/>
      <c r="N201" s="29"/>
    </row>
    <row r="202" spans="1:14" s="28" customFormat="1" ht="15.75" thickBot="1" x14ac:dyDescent="0.3">
      <c r="A202" s="1" t="s">
        <v>19</v>
      </c>
      <c r="B202" s="28" t="s">
        <v>67</v>
      </c>
      <c r="C202" s="28" t="s">
        <v>39</v>
      </c>
      <c r="D202" s="30" t="str">
        <f t="shared" si="3"/>
        <v>DE</v>
      </c>
      <c r="E202" s="24">
        <v>15.274437554804855</v>
      </c>
      <c r="M202" s="29"/>
      <c r="N202" s="29"/>
    </row>
    <row r="203" spans="1:14" s="28" customFormat="1" ht="15.75" thickBot="1" x14ac:dyDescent="0.3">
      <c r="A203" s="1" t="s">
        <v>19</v>
      </c>
      <c r="B203" s="28" t="s">
        <v>67</v>
      </c>
      <c r="C203" s="28" t="s">
        <v>40</v>
      </c>
      <c r="D203" s="30" t="str">
        <f t="shared" si="3"/>
        <v>NL</v>
      </c>
      <c r="E203" s="31">
        <v>4.1026452015453421</v>
      </c>
      <c r="M203" s="29"/>
      <c r="N203" s="29"/>
    </row>
    <row r="204" spans="1:14" s="28" customFormat="1" ht="15.75" thickBot="1" x14ac:dyDescent="0.3">
      <c r="A204" s="1" t="s">
        <v>19</v>
      </c>
      <c r="B204" s="28" t="s">
        <v>67</v>
      </c>
      <c r="C204" s="28" t="s">
        <v>41</v>
      </c>
      <c r="D204" s="30" t="str">
        <f t="shared" si="3"/>
        <v>FR</v>
      </c>
      <c r="E204" s="24">
        <v>5.0340064356644616</v>
      </c>
      <c r="M204" s="29"/>
      <c r="N204" s="29"/>
    </row>
    <row r="205" spans="1:14" s="28" customFormat="1" ht="15.75" thickBot="1" x14ac:dyDescent="0.3">
      <c r="A205" s="1" t="s">
        <v>19</v>
      </c>
      <c r="B205" s="28" t="s">
        <v>67</v>
      </c>
      <c r="C205" s="28" t="s">
        <v>42</v>
      </c>
      <c r="D205" s="30" t="str">
        <f t="shared" si="3"/>
        <v>IT</v>
      </c>
      <c r="E205" s="24">
        <v>1.2158404596735624</v>
      </c>
      <c r="M205" s="29"/>
      <c r="N205" s="29"/>
    </row>
    <row r="206" spans="1:14" s="28" customFormat="1" ht="15.75" thickBot="1" x14ac:dyDescent="0.3">
      <c r="A206" s="1" t="s">
        <v>19</v>
      </c>
      <c r="B206" s="28" t="s">
        <v>67</v>
      </c>
      <c r="C206" s="28" t="s">
        <v>43</v>
      </c>
      <c r="D206" s="30" t="str">
        <f t="shared" si="3"/>
        <v>Baltics</v>
      </c>
      <c r="E206" s="24">
        <v>9.9233229755072178E-2</v>
      </c>
      <c r="M206" s="29"/>
      <c r="N206" s="29"/>
    </row>
    <row r="207" spans="1:14" s="28" customFormat="1" ht="15.75" thickBot="1" x14ac:dyDescent="0.3">
      <c r="A207" s="1" t="s">
        <v>19</v>
      </c>
      <c r="B207" s="28" t="s">
        <v>67</v>
      </c>
      <c r="C207" s="28" t="s">
        <v>44</v>
      </c>
      <c r="D207" s="30" t="str">
        <f t="shared" si="3"/>
        <v>PL</v>
      </c>
      <c r="E207" s="24">
        <v>0.34755358452451218</v>
      </c>
      <c r="M207" s="29"/>
      <c r="N207" s="29"/>
    </row>
    <row r="208" spans="1:14" s="28" customFormat="1" ht="15.75" thickBot="1" x14ac:dyDescent="0.3">
      <c r="A208" s="1" t="s">
        <v>19</v>
      </c>
      <c r="B208" s="28" t="s">
        <v>67</v>
      </c>
      <c r="C208" s="28" t="s">
        <v>45</v>
      </c>
      <c r="D208" s="30" t="str">
        <f t="shared" si="3"/>
        <v>EastEurope</v>
      </c>
      <c r="E208" s="24">
        <v>1.7859670507542087</v>
      </c>
      <c r="M208" s="29"/>
      <c r="N208" s="29"/>
    </row>
    <row r="209" spans="1:14" s="28" customFormat="1" ht="15.75" thickBot="1" x14ac:dyDescent="0.3">
      <c r="A209" s="1" t="s">
        <v>19</v>
      </c>
      <c r="B209" s="28" t="s">
        <v>67</v>
      </c>
      <c r="C209" s="28" t="s">
        <v>46</v>
      </c>
      <c r="D209" s="30" t="str">
        <f t="shared" si="3"/>
        <v>CentEurope</v>
      </c>
      <c r="E209" s="24">
        <v>0.10290785654678594</v>
      </c>
      <c r="M209" s="29"/>
      <c r="N209" s="29"/>
    </row>
    <row r="210" spans="1:14" s="28" customFormat="1" ht="15.75" thickBot="1" x14ac:dyDescent="0.3">
      <c r="A210" s="1" t="s">
        <v>19</v>
      </c>
      <c r="B210" s="28" t="s">
        <v>67</v>
      </c>
      <c r="C210" s="28" t="s">
        <v>47</v>
      </c>
      <c r="D210" s="30" t="str">
        <f t="shared" si="3"/>
        <v>SEE</v>
      </c>
      <c r="E210" s="24">
        <v>3.5498630627064225</v>
      </c>
      <c r="M210" s="29"/>
      <c r="N210" s="29"/>
    </row>
    <row r="211" spans="1:14" s="28" customFormat="1" ht="15.75" thickBot="1" x14ac:dyDescent="0.3">
      <c r="A211" s="1" t="s">
        <v>19</v>
      </c>
      <c r="B211" s="28" t="s">
        <v>67</v>
      </c>
      <c r="C211" s="28" t="s">
        <v>48</v>
      </c>
      <c r="D211" s="30" t="str">
        <f t="shared" si="3"/>
        <v>Iberia</v>
      </c>
      <c r="E211" s="24">
        <v>8.913336047598488</v>
      </c>
      <c r="M211" s="29"/>
      <c r="N211" s="29"/>
    </row>
    <row r="212" spans="1:14" s="28" customFormat="1" ht="15.75" thickBot="1" x14ac:dyDescent="0.3">
      <c r="A212" s="1" t="s">
        <v>19</v>
      </c>
      <c r="B212" s="28" t="s">
        <v>67</v>
      </c>
      <c r="C212" s="28" t="s">
        <v>49</v>
      </c>
      <c r="D212" s="30" t="str">
        <f t="shared" si="3"/>
        <v>North Africa</v>
      </c>
      <c r="E212" s="24">
        <v>0</v>
      </c>
      <c r="M212" s="29"/>
      <c r="N212" s="29"/>
    </row>
    <row r="213" spans="1:14" s="28" customFormat="1" ht="15.75" thickBot="1" x14ac:dyDescent="0.3">
      <c r="A213" s="1" t="s">
        <v>20</v>
      </c>
      <c r="B213" s="28" t="s">
        <v>67</v>
      </c>
      <c r="C213" s="28" t="s">
        <v>50</v>
      </c>
      <c r="D213" s="30" t="str">
        <f t="shared" si="3"/>
        <v>GB</v>
      </c>
      <c r="E213" s="24">
        <v>10.840220682934616</v>
      </c>
      <c r="M213" s="29"/>
      <c r="N213" s="29"/>
    </row>
    <row r="214" spans="1:14" s="28" customFormat="1" ht="15.75" thickBot="1" x14ac:dyDescent="0.3">
      <c r="A214" s="1" t="s">
        <v>20</v>
      </c>
      <c r="B214" s="28" t="s">
        <v>67</v>
      </c>
      <c r="C214" s="28" t="s">
        <v>51</v>
      </c>
      <c r="D214" s="30" t="str">
        <f t="shared" si="3"/>
        <v>Ireland</v>
      </c>
      <c r="E214" s="31">
        <v>9.3877044575956637E-7</v>
      </c>
      <c r="M214" s="29"/>
      <c r="N214" s="29"/>
    </row>
    <row r="215" spans="1:14" s="28" customFormat="1" ht="15.75" thickBot="1" x14ac:dyDescent="0.3">
      <c r="A215" s="1" t="s">
        <v>20</v>
      </c>
      <c r="B215" s="28" t="s">
        <v>67</v>
      </c>
      <c r="C215" s="28" t="s">
        <v>52</v>
      </c>
      <c r="D215" s="30" t="str">
        <f t="shared" si="3"/>
        <v>Nordic</v>
      </c>
      <c r="E215" s="31">
        <v>10.981975473170737</v>
      </c>
      <c r="M215" s="29"/>
      <c r="N215" s="29"/>
    </row>
    <row r="216" spans="1:14" s="28" customFormat="1" ht="15.75" thickBot="1" x14ac:dyDescent="0.3">
      <c r="A216" s="1" t="s">
        <v>20</v>
      </c>
      <c r="B216" s="28" t="s">
        <v>67</v>
      </c>
      <c r="C216" s="28" t="s">
        <v>53</v>
      </c>
      <c r="D216" s="30" t="str">
        <f t="shared" si="3"/>
        <v>BE</v>
      </c>
      <c r="E216" s="24">
        <v>4.8290339609607056</v>
      </c>
      <c r="M216" s="29"/>
      <c r="N216" s="29"/>
    </row>
    <row r="217" spans="1:14" s="28" customFormat="1" ht="15.75" thickBot="1" x14ac:dyDescent="0.3">
      <c r="A217" s="1" t="s">
        <v>20</v>
      </c>
      <c r="B217" s="28" t="s">
        <v>67</v>
      </c>
      <c r="C217" s="28" t="s">
        <v>54</v>
      </c>
      <c r="D217" s="30" t="str">
        <f t="shared" si="3"/>
        <v>DE</v>
      </c>
      <c r="E217" s="24">
        <v>43.102237364916213</v>
      </c>
      <c r="M217" s="29"/>
      <c r="N217" s="29"/>
    </row>
    <row r="218" spans="1:14" s="28" customFormat="1" ht="15.75" thickBot="1" x14ac:dyDescent="0.3">
      <c r="A218" s="1" t="s">
        <v>20</v>
      </c>
      <c r="B218" s="28" t="s">
        <v>67</v>
      </c>
      <c r="C218" s="28" t="s">
        <v>55</v>
      </c>
      <c r="D218" s="30" t="str">
        <f t="shared" si="3"/>
        <v>NL</v>
      </c>
      <c r="E218" s="24">
        <v>5.9423920469949199</v>
      </c>
      <c r="M218" s="29"/>
      <c r="N218" s="29"/>
    </row>
    <row r="219" spans="1:14" s="28" customFormat="1" ht="15.75" thickBot="1" x14ac:dyDescent="0.3">
      <c r="A219" s="1" t="s">
        <v>20</v>
      </c>
      <c r="B219" s="28" t="s">
        <v>67</v>
      </c>
      <c r="C219" s="28" t="s">
        <v>56</v>
      </c>
      <c r="D219" s="30" t="str">
        <f t="shared" si="3"/>
        <v>FR</v>
      </c>
      <c r="E219" s="24">
        <v>6.5401972058572957</v>
      </c>
      <c r="M219" s="29"/>
      <c r="N219" s="29"/>
    </row>
    <row r="220" spans="1:14" s="28" customFormat="1" ht="15.75" thickBot="1" x14ac:dyDescent="0.3">
      <c r="A220" s="1" t="s">
        <v>20</v>
      </c>
      <c r="B220" s="28" t="s">
        <v>67</v>
      </c>
      <c r="C220" s="28" t="s">
        <v>57</v>
      </c>
      <c r="D220" s="30" t="str">
        <f t="shared" si="3"/>
        <v>IT</v>
      </c>
      <c r="E220" s="31">
        <v>83.749975229953961</v>
      </c>
      <c r="M220" s="29"/>
      <c r="N220" s="29"/>
    </row>
    <row r="221" spans="1:14" s="28" customFormat="1" ht="15.75" thickBot="1" x14ac:dyDescent="0.3">
      <c r="A221" s="1" t="s">
        <v>20</v>
      </c>
      <c r="B221" s="28" t="s">
        <v>67</v>
      </c>
      <c r="C221" s="28" t="s">
        <v>58</v>
      </c>
      <c r="D221" s="30" t="str">
        <f t="shared" si="3"/>
        <v>Baltics</v>
      </c>
      <c r="E221" s="24">
        <v>0.18429028383084839</v>
      </c>
      <c r="M221" s="29"/>
      <c r="N221" s="29"/>
    </row>
    <row r="222" spans="1:14" s="28" customFormat="1" ht="15.75" thickBot="1" x14ac:dyDescent="0.3">
      <c r="A222" s="1" t="s">
        <v>20</v>
      </c>
      <c r="B222" s="28" t="s">
        <v>67</v>
      </c>
      <c r="C222" s="28" t="s">
        <v>59</v>
      </c>
      <c r="D222" s="30" t="str">
        <f t="shared" si="3"/>
        <v>PL</v>
      </c>
      <c r="E222" s="24">
        <v>1.2978375034910414</v>
      </c>
      <c r="M222" s="29"/>
      <c r="N222" s="29"/>
    </row>
    <row r="223" spans="1:14" s="28" customFormat="1" ht="15.75" thickBot="1" x14ac:dyDescent="0.3">
      <c r="A223" s="1" t="s">
        <v>20</v>
      </c>
      <c r="B223" s="28" t="s">
        <v>67</v>
      </c>
      <c r="C223" s="28" t="s">
        <v>60</v>
      </c>
      <c r="D223" s="30" t="str">
        <f t="shared" si="3"/>
        <v>EastEurope</v>
      </c>
      <c r="E223" s="24">
        <v>2.8090735356256706</v>
      </c>
      <c r="M223" s="29"/>
      <c r="N223" s="29"/>
    </row>
    <row r="224" spans="1:14" s="28" customFormat="1" ht="15.75" thickBot="1" x14ac:dyDescent="0.3">
      <c r="A224" s="1" t="s">
        <v>20</v>
      </c>
      <c r="B224" s="28" t="s">
        <v>67</v>
      </c>
      <c r="C224" s="28" t="s">
        <v>61</v>
      </c>
      <c r="D224" s="30" t="str">
        <f t="shared" si="3"/>
        <v>CentEurope</v>
      </c>
      <c r="E224" s="31">
        <v>18.79523942948861</v>
      </c>
      <c r="M224" s="29"/>
      <c r="N224" s="29"/>
    </row>
    <row r="225" spans="1:14" s="28" customFormat="1" ht="15.75" thickBot="1" x14ac:dyDescent="0.3">
      <c r="A225" s="1" t="s">
        <v>20</v>
      </c>
      <c r="B225" s="28" t="s">
        <v>67</v>
      </c>
      <c r="C225" s="28" t="s">
        <v>62</v>
      </c>
      <c r="D225" s="30" t="str">
        <f t="shared" si="3"/>
        <v>SEE</v>
      </c>
      <c r="E225" s="31">
        <v>21.480622691541519</v>
      </c>
      <c r="M225" s="29"/>
      <c r="N225" s="29"/>
    </row>
    <row r="226" spans="1:14" s="28" customFormat="1" ht="15.75" thickBot="1" x14ac:dyDescent="0.3">
      <c r="A226" s="1" t="s">
        <v>20</v>
      </c>
      <c r="B226" s="28" t="s">
        <v>67</v>
      </c>
      <c r="C226" s="28" t="s">
        <v>63</v>
      </c>
      <c r="D226" s="30" t="str">
        <f t="shared" si="3"/>
        <v>Iberia</v>
      </c>
      <c r="E226" s="31">
        <v>125.82842035292228</v>
      </c>
      <c r="M226" s="29"/>
      <c r="N226" s="29"/>
    </row>
    <row r="227" spans="1:14" s="28" customFormat="1" ht="15.75" thickBot="1" x14ac:dyDescent="0.3">
      <c r="A227" s="1" t="s">
        <v>21</v>
      </c>
      <c r="B227" s="28" t="s">
        <v>67</v>
      </c>
      <c r="C227" s="28" t="s">
        <v>35</v>
      </c>
      <c r="D227" s="30" t="str">
        <f t="shared" si="3"/>
        <v>GB</v>
      </c>
      <c r="E227" s="24">
        <v>0</v>
      </c>
      <c r="M227" s="29"/>
      <c r="N227" s="29"/>
    </row>
    <row r="228" spans="1:14" s="28" customFormat="1" ht="15.75" thickBot="1" x14ac:dyDescent="0.3">
      <c r="A228" s="1" t="s">
        <v>21</v>
      </c>
      <c r="B228" s="28" t="s">
        <v>67</v>
      </c>
      <c r="C228" s="28" t="s">
        <v>36</v>
      </c>
      <c r="D228" s="30" t="str">
        <f t="shared" si="3"/>
        <v>Ireland</v>
      </c>
      <c r="E228" s="24">
        <v>0</v>
      </c>
      <c r="M228" s="29"/>
      <c r="N228" s="29"/>
    </row>
    <row r="229" spans="1:14" s="28" customFormat="1" ht="15.75" thickBot="1" x14ac:dyDescent="0.3">
      <c r="A229" s="1" t="s">
        <v>21</v>
      </c>
      <c r="B229" s="28" t="s">
        <v>67</v>
      </c>
      <c r="C229" s="28" t="s">
        <v>37</v>
      </c>
      <c r="D229" s="30" t="str">
        <f t="shared" si="3"/>
        <v>Nordic</v>
      </c>
      <c r="E229" s="24">
        <v>0</v>
      </c>
      <c r="M229" s="29"/>
      <c r="N229" s="29"/>
    </row>
    <row r="230" spans="1:14" s="28" customFormat="1" ht="15.75" thickBot="1" x14ac:dyDescent="0.3">
      <c r="A230" s="1" t="s">
        <v>21</v>
      </c>
      <c r="B230" s="28" t="s">
        <v>67</v>
      </c>
      <c r="C230" s="28" t="s">
        <v>38</v>
      </c>
      <c r="D230" s="30" t="str">
        <f t="shared" si="3"/>
        <v>BE</v>
      </c>
      <c r="E230" s="24">
        <v>0</v>
      </c>
      <c r="M230" s="29"/>
      <c r="N230" s="29"/>
    </row>
    <row r="231" spans="1:14" s="28" customFormat="1" ht="15.75" thickBot="1" x14ac:dyDescent="0.3">
      <c r="A231" s="1" t="s">
        <v>21</v>
      </c>
      <c r="B231" s="28" t="s">
        <v>67</v>
      </c>
      <c r="C231" s="28" t="s">
        <v>39</v>
      </c>
      <c r="D231" s="30" t="str">
        <f t="shared" si="3"/>
        <v>DE</v>
      </c>
      <c r="E231" s="24">
        <v>0</v>
      </c>
      <c r="M231" s="29"/>
      <c r="N231" s="29"/>
    </row>
    <row r="232" spans="1:14" s="28" customFormat="1" ht="15.75" thickBot="1" x14ac:dyDescent="0.3">
      <c r="A232" s="1" t="s">
        <v>21</v>
      </c>
      <c r="B232" s="28" t="s">
        <v>67</v>
      </c>
      <c r="C232" s="28" t="s">
        <v>40</v>
      </c>
      <c r="D232" s="30" t="str">
        <f t="shared" si="3"/>
        <v>NL</v>
      </c>
      <c r="E232" s="24">
        <v>0</v>
      </c>
      <c r="M232" s="29"/>
      <c r="N232" s="29"/>
    </row>
    <row r="233" spans="1:14" s="28" customFormat="1" ht="15.75" thickBot="1" x14ac:dyDescent="0.3">
      <c r="A233" s="1" t="s">
        <v>21</v>
      </c>
      <c r="B233" s="28" t="s">
        <v>67</v>
      </c>
      <c r="C233" s="28" t="s">
        <v>41</v>
      </c>
      <c r="D233" s="30" t="str">
        <f t="shared" si="3"/>
        <v>FR</v>
      </c>
      <c r="E233" s="32">
        <v>0.24</v>
      </c>
      <c r="M233" s="29"/>
      <c r="N233" s="29"/>
    </row>
    <row r="234" spans="1:14" s="28" customFormat="1" ht="15.75" thickBot="1" x14ac:dyDescent="0.3">
      <c r="A234" s="1" t="s">
        <v>21</v>
      </c>
      <c r="B234" s="28" t="s">
        <v>67</v>
      </c>
      <c r="C234" s="28" t="s">
        <v>42</v>
      </c>
      <c r="D234" s="30" t="str">
        <f t="shared" si="3"/>
        <v>IT</v>
      </c>
      <c r="E234" s="24">
        <v>0</v>
      </c>
      <c r="M234" s="29"/>
      <c r="N234" s="29"/>
    </row>
    <row r="235" spans="1:14" s="28" customFormat="1" ht="15.75" thickBot="1" x14ac:dyDescent="0.3">
      <c r="A235" s="1" t="s">
        <v>21</v>
      </c>
      <c r="B235" s="28" t="s">
        <v>67</v>
      </c>
      <c r="C235" s="28" t="s">
        <v>43</v>
      </c>
      <c r="D235" s="30" t="str">
        <f t="shared" si="3"/>
        <v>Baltics</v>
      </c>
      <c r="E235" s="24">
        <v>0</v>
      </c>
      <c r="M235" s="29"/>
      <c r="N235" s="29"/>
    </row>
    <row r="236" spans="1:14" s="28" customFormat="1" ht="15.75" thickBot="1" x14ac:dyDescent="0.3">
      <c r="A236" s="1" t="s">
        <v>21</v>
      </c>
      <c r="B236" s="28" t="s">
        <v>67</v>
      </c>
      <c r="C236" s="28" t="s">
        <v>44</v>
      </c>
      <c r="D236" s="30" t="str">
        <f t="shared" si="3"/>
        <v>PL</v>
      </c>
      <c r="E236" s="24">
        <v>0</v>
      </c>
      <c r="M236" s="29"/>
      <c r="N236" s="29"/>
    </row>
    <row r="237" spans="1:14" s="28" customFormat="1" ht="15.75" thickBot="1" x14ac:dyDescent="0.3">
      <c r="A237" s="1" t="s">
        <v>21</v>
      </c>
      <c r="B237" s="28" t="s">
        <v>67</v>
      </c>
      <c r="C237" s="28" t="s">
        <v>47</v>
      </c>
      <c r="D237" s="30" t="str">
        <f t="shared" si="3"/>
        <v>SEE</v>
      </c>
      <c r="E237" s="24">
        <v>0</v>
      </c>
      <c r="M237" s="29"/>
      <c r="N237" s="29"/>
    </row>
    <row r="238" spans="1:14" s="28" customFormat="1" ht="15.75" thickBot="1" x14ac:dyDescent="0.3">
      <c r="A238" s="1" t="s">
        <v>21</v>
      </c>
      <c r="B238" s="28" t="s">
        <v>67</v>
      </c>
      <c r="C238" s="28" t="s">
        <v>48</v>
      </c>
      <c r="D238" s="30" t="str">
        <f t="shared" si="3"/>
        <v>Iberia</v>
      </c>
      <c r="E238" s="24">
        <v>0</v>
      </c>
      <c r="M238" s="29"/>
      <c r="N238" s="29"/>
    </row>
    <row r="239" spans="1:14" s="28" customFormat="1" ht="15.75" thickBot="1" x14ac:dyDescent="0.3">
      <c r="A239" s="1" t="s">
        <v>83</v>
      </c>
      <c r="B239" s="28" t="s">
        <v>67</v>
      </c>
      <c r="C239" s="28" t="s">
        <v>35</v>
      </c>
      <c r="D239" s="30" t="str">
        <f t="shared" si="3"/>
        <v>GB</v>
      </c>
      <c r="E239" s="24">
        <v>0</v>
      </c>
      <c r="M239" s="29"/>
      <c r="N239" s="29"/>
    </row>
    <row r="240" spans="1:14" s="28" customFormat="1" ht="15.75" thickBot="1" x14ac:dyDescent="0.3">
      <c r="A240" s="1" t="s">
        <v>83</v>
      </c>
      <c r="B240" s="28" t="s">
        <v>67</v>
      </c>
      <c r="C240" s="28" t="s">
        <v>36</v>
      </c>
      <c r="D240" s="30" t="str">
        <f t="shared" si="3"/>
        <v>Ireland</v>
      </c>
      <c r="E240" s="24">
        <v>1.7000000000000001E-2</v>
      </c>
      <c r="M240" s="29"/>
      <c r="N240" s="29"/>
    </row>
    <row r="241" spans="1:14" s="28" customFormat="1" ht="15.75" thickBot="1" x14ac:dyDescent="0.3">
      <c r="A241" s="1" t="s">
        <v>83</v>
      </c>
      <c r="B241" s="28" t="s">
        <v>67</v>
      </c>
      <c r="C241" s="28" t="s">
        <v>37</v>
      </c>
      <c r="D241" s="30" t="str">
        <f t="shared" si="3"/>
        <v>Nordic</v>
      </c>
      <c r="E241" s="24">
        <v>0</v>
      </c>
      <c r="M241" s="29"/>
      <c r="N241" s="29"/>
    </row>
    <row r="242" spans="1:14" s="28" customFormat="1" ht="15.75" thickBot="1" x14ac:dyDescent="0.3">
      <c r="A242" s="1" t="s">
        <v>83</v>
      </c>
      <c r="B242" s="28" t="s">
        <v>67</v>
      </c>
      <c r="C242" s="28" t="s">
        <v>38</v>
      </c>
      <c r="D242" s="30" t="str">
        <f t="shared" si="3"/>
        <v>BE</v>
      </c>
      <c r="E242" s="24">
        <v>0</v>
      </c>
      <c r="M242" s="29"/>
      <c r="N242" s="29"/>
    </row>
    <row r="243" spans="1:14" s="28" customFormat="1" ht="15.75" thickBot="1" x14ac:dyDescent="0.3">
      <c r="A243" s="1" t="s">
        <v>83</v>
      </c>
      <c r="B243" s="28" t="s">
        <v>67</v>
      </c>
      <c r="C243" s="28" t="s">
        <v>39</v>
      </c>
      <c r="D243" s="30" t="str">
        <f t="shared" si="3"/>
        <v>DE</v>
      </c>
      <c r="E243" s="24">
        <v>4.1549999999999997E-2</v>
      </c>
      <c r="M243" s="29"/>
      <c r="N243" s="29"/>
    </row>
    <row r="244" spans="1:14" s="28" customFormat="1" ht="15.75" thickBot="1" x14ac:dyDescent="0.3">
      <c r="A244" s="1" t="s">
        <v>83</v>
      </c>
      <c r="B244" s="28" t="s">
        <v>67</v>
      </c>
      <c r="C244" s="28" t="s">
        <v>40</v>
      </c>
      <c r="D244" s="30" t="str">
        <f t="shared" si="3"/>
        <v>NL</v>
      </c>
      <c r="E244" s="24">
        <v>0</v>
      </c>
      <c r="M244" s="29"/>
      <c r="N244" s="29"/>
    </row>
    <row r="245" spans="1:14" s="28" customFormat="1" ht="15.75" thickBot="1" x14ac:dyDescent="0.3">
      <c r="A245" s="1" t="s">
        <v>83</v>
      </c>
      <c r="B245" s="28" t="s">
        <v>67</v>
      </c>
      <c r="C245" s="28" t="s">
        <v>41</v>
      </c>
      <c r="D245" s="30" t="str">
        <f t="shared" si="3"/>
        <v>FR</v>
      </c>
      <c r="E245" s="24">
        <v>0</v>
      </c>
      <c r="M245" s="29"/>
      <c r="N245" s="29"/>
    </row>
    <row r="246" spans="1:14" s="28" customFormat="1" ht="15.75" thickBot="1" x14ac:dyDescent="0.3">
      <c r="A246" s="1" t="s">
        <v>83</v>
      </c>
      <c r="B246" s="28" t="s">
        <v>67</v>
      </c>
      <c r="C246" s="28" t="s">
        <v>42</v>
      </c>
      <c r="D246" s="30" t="str">
        <f t="shared" si="3"/>
        <v>IT</v>
      </c>
      <c r="E246" s="33">
        <v>0.86899999999999999</v>
      </c>
      <c r="M246" s="29"/>
      <c r="N246" s="29"/>
    </row>
    <row r="247" spans="1:14" s="28" customFormat="1" ht="15.75" thickBot="1" x14ac:dyDescent="0.3">
      <c r="A247" s="1" t="s">
        <v>83</v>
      </c>
      <c r="B247" s="28" t="s">
        <v>67</v>
      </c>
      <c r="C247" s="28" t="s">
        <v>43</v>
      </c>
      <c r="D247" s="30" t="str">
        <f t="shared" si="3"/>
        <v>Baltics</v>
      </c>
      <c r="E247" s="24">
        <v>0</v>
      </c>
      <c r="M247" s="29"/>
      <c r="N247" s="29"/>
    </row>
    <row r="248" spans="1:14" s="28" customFormat="1" ht="15.75" thickBot="1" x14ac:dyDescent="0.3">
      <c r="A248" s="1" t="s">
        <v>83</v>
      </c>
      <c r="B248" s="28" t="s">
        <v>67</v>
      </c>
      <c r="C248" s="28" t="s">
        <v>44</v>
      </c>
      <c r="D248" s="30" t="str">
        <f t="shared" si="3"/>
        <v>PL</v>
      </c>
      <c r="E248" s="24">
        <v>0</v>
      </c>
      <c r="M248" s="29"/>
      <c r="N248" s="29"/>
    </row>
    <row r="249" spans="1:14" s="28" customFormat="1" ht="15.75" thickBot="1" x14ac:dyDescent="0.3">
      <c r="A249" s="1" t="s">
        <v>83</v>
      </c>
      <c r="B249" s="28" t="s">
        <v>67</v>
      </c>
      <c r="C249" s="28" t="s">
        <v>45</v>
      </c>
      <c r="D249" s="30" t="str">
        <f t="shared" si="3"/>
        <v>EastEurope</v>
      </c>
      <c r="E249" s="24">
        <v>2.7000000000000001E-3</v>
      </c>
      <c r="M249" s="29"/>
      <c r="N249" s="29"/>
    </row>
    <row r="250" spans="1:14" s="28" customFormat="1" ht="15.75" thickBot="1" x14ac:dyDescent="0.3">
      <c r="A250" s="1" t="s">
        <v>83</v>
      </c>
      <c r="B250" s="28" t="s">
        <v>67</v>
      </c>
      <c r="C250" s="28" t="s">
        <v>46</v>
      </c>
      <c r="D250" s="30" t="str">
        <f t="shared" si="3"/>
        <v>CentEurope</v>
      </c>
      <c r="E250" s="24">
        <v>0</v>
      </c>
      <c r="M250" s="29"/>
      <c r="N250" s="29"/>
    </row>
    <row r="251" spans="1:14" s="28" customFormat="1" ht="15.75" thickBot="1" x14ac:dyDescent="0.3">
      <c r="A251" s="1" t="s">
        <v>83</v>
      </c>
      <c r="B251" s="28" t="s">
        <v>67</v>
      </c>
      <c r="C251" s="28" t="s">
        <v>47</v>
      </c>
      <c r="D251" s="30" t="str">
        <f t="shared" si="3"/>
        <v>SEE</v>
      </c>
      <c r="E251" s="24">
        <v>0.01</v>
      </c>
      <c r="M251" s="29"/>
      <c r="N251" s="29"/>
    </row>
    <row r="252" spans="1:14" s="28" customFormat="1" ht="15.75" thickBot="1" x14ac:dyDescent="0.3">
      <c r="A252" s="1" t="s">
        <v>83</v>
      </c>
      <c r="B252" s="28" t="s">
        <v>67</v>
      </c>
      <c r="C252" s="28" t="s">
        <v>48</v>
      </c>
      <c r="D252" s="30" t="str">
        <f t="shared" si="3"/>
        <v>Iberia</v>
      </c>
      <c r="E252" s="24">
        <v>0</v>
      </c>
      <c r="M252" s="29"/>
      <c r="N252" s="29"/>
    </row>
    <row r="253" spans="1:14" s="28" customFormat="1" ht="15.75" thickBot="1" x14ac:dyDescent="0.3">
      <c r="A253" s="28" t="s">
        <v>22</v>
      </c>
      <c r="B253" s="28" t="s">
        <v>67</v>
      </c>
      <c r="C253" s="28" t="s">
        <v>35</v>
      </c>
      <c r="D253" s="30" t="str">
        <f t="shared" si="3"/>
        <v>GB</v>
      </c>
      <c r="E253" s="24">
        <v>1.8819999999999999</v>
      </c>
      <c r="F253" s="24"/>
      <c r="M253" s="29"/>
      <c r="N253" s="29"/>
    </row>
    <row r="254" spans="1:14" s="28" customFormat="1" ht="15.75" thickBot="1" x14ac:dyDescent="0.3">
      <c r="A254" s="28" t="s">
        <v>22</v>
      </c>
      <c r="B254" s="28" t="s">
        <v>67</v>
      </c>
      <c r="C254" s="28" t="s">
        <v>36</v>
      </c>
      <c r="D254" s="30" t="str">
        <f t="shared" si="3"/>
        <v>Ireland</v>
      </c>
      <c r="E254" s="24">
        <v>0.216</v>
      </c>
      <c r="F254" s="24"/>
      <c r="M254" s="29"/>
      <c r="N254" s="29"/>
    </row>
    <row r="255" spans="1:14" s="28" customFormat="1" ht="15.75" thickBot="1" x14ac:dyDescent="0.3">
      <c r="A255" s="28" t="s">
        <v>22</v>
      </c>
      <c r="B255" s="28" t="s">
        <v>67</v>
      </c>
      <c r="C255" s="28" t="s">
        <v>37</v>
      </c>
      <c r="D255" s="30" t="str">
        <f t="shared" si="3"/>
        <v>Nordic</v>
      </c>
      <c r="E255" s="24">
        <v>48.790100000000002</v>
      </c>
      <c r="F255" s="24"/>
      <c r="M255" s="29"/>
      <c r="N255" s="29"/>
    </row>
    <row r="256" spans="1:14" s="28" customFormat="1" ht="15.75" thickBot="1" x14ac:dyDescent="0.3">
      <c r="A256" s="28" t="s">
        <v>22</v>
      </c>
      <c r="B256" s="28" t="s">
        <v>67</v>
      </c>
      <c r="C256" s="28" t="s">
        <v>38</v>
      </c>
      <c r="D256" s="30" t="str">
        <f t="shared" si="3"/>
        <v>BE</v>
      </c>
      <c r="E256" s="24">
        <v>0.18043999999999999</v>
      </c>
      <c r="F256" s="24"/>
      <c r="M256" s="29"/>
      <c r="N256" s="29"/>
    </row>
    <row r="257" spans="1:14" s="28" customFormat="1" ht="15.75" thickBot="1" x14ac:dyDescent="0.3">
      <c r="A257" s="28" t="s">
        <v>22</v>
      </c>
      <c r="B257" s="28" t="s">
        <v>67</v>
      </c>
      <c r="C257" s="28" t="s">
        <v>39</v>
      </c>
      <c r="D257" s="30" t="str">
        <f t="shared" si="3"/>
        <v>DE</v>
      </c>
      <c r="E257" s="24">
        <v>5.2553799999999997</v>
      </c>
      <c r="F257" s="24"/>
      <c r="M257" s="29"/>
      <c r="N257" s="29"/>
    </row>
    <row r="258" spans="1:14" s="28" customFormat="1" ht="15.75" thickBot="1" x14ac:dyDescent="0.3">
      <c r="A258" s="28" t="s">
        <v>22</v>
      </c>
      <c r="B258" s="28" t="s">
        <v>67</v>
      </c>
      <c r="C258" s="28" t="s">
        <v>40</v>
      </c>
      <c r="D258" s="30" t="str">
        <f t="shared" si="3"/>
        <v>NL</v>
      </c>
      <c r="E258" s="24">
        <v>3.7999999999999999E-2</v>
      </c>
      <c r="F258" s="24"/>
      <c r="M258" s="29"/>
      <c r="N258" s="29"/>
    </row>
    <row r="259" spans="1:14" s="28" customFormat="1" ht="15.75" thickBot="1" x14ac:dyDescent="0.3">
      <c r="A259" s="28" t="s">
        <v>22</v>
      </c>
      <c r="B259" s="28" t="s">
        <v>67</v>
      </c>
      <c r="C259" s="28" t="s">
        <v>41</v>
      </c>
      <c r="D259" s="30" t="str">
        <f t="shared" ref="D259:D322" si="4">IFERROR(LEFT(C259,FIND("_",C259)-1),C259)</f>
        <v>FR</v>
      </c>
      <c r="E259" s="24">
        <v>19.234000000000002</v>
      </c>
      <c r="F259" s="24"/>
      <c r="M259" s="29"/>
      <c r="N259" s="29"/>
    </row>
    <row r="260" spans="1:14" s="28" customFormat="1" ht="15.75" thickBot="1" x14ac:dyDescent="0.3">
      <c r="A260" s="28" t="s">
        <v>22</v>
      </c>
      <c r="B260" s="28" t="s">
        <v>67</v>
      </c>
      <c r="C260" s="28" t="s">
        <v>42</v>
      </c>
      <c r="D260" s="30" t="str">
        <f t="shared" si="4"/>
        <v>IT</v>
      </c>
      <c r="E260" s="24">
        <v>14.9</v>
      </c>
      <c r="F260" s="25"/>
      <c r="M260" s="29"/>
      <c r="N260" s="29"/>
    </row>
    <row r="261" spans="1:14" s="28" customFormat="1" ht="15.75" thickBot="1" x14ac:dyDescent="0.3">
      <c r="A261" s="28" t="s">
        <v>22</v>
      </c>
      <c r="B261" s="28" t="s">
        <v>67</v>
      </c>
      <c r="C261" s="28" t="s">
        <v>43</v>
      </c>
      <c r="D261" s="30" t="str">
        <f t="shared" si="4"/>
        <v>Baltics</v>
      </c>
      <c r="E261" s="24">
        <v>1.6753999999999998</v>
      </c>
      <c r="F261" s="24"/>
      <c r="M261" s="29"/>
      <c r="N261" s="29"/>
    </row>
    <row r="262" spans="1:14" s="28" customFormat="1" ht="15.75" thickBot="1" x14ac:dyDescent="0.3">
      <c r="A262" s="28" t="s">
        <v>22</v>
      </c>
      <c r="B262" s="28" t="s">
        <v>67</v>
      </c>
      <c r="C262" s="28" t="s">
        <v>44</v>
      </c>
      <c r="D262" s="30" t="str">
        <f t="shared" si="4"/>
        <v>PL</v>
      </c>
      <c r="E262" s="24">
        <v>0.60477999999999998</v>
      </c>
      <c r="F262" s="24"/>
      <c r="M262" s="29"/>
      <c r="N262" s="29"/>
    </row>
    <row r="263" spans="1:14" s="28" customFormat="1" ht="15.75" thickBot="1" x14ac:dyDescent="0.3">
      <c r="A263" s="28" t="s">
        <v>22</v>
      </c>
      <c r="B263" s="28" t="s">
        <v>67</v>
      </c>
      <c r="C263" s="28" t="s">
        <v>45</v>
      </c>
      <c r="D263" s="30" t="str">
        <f t="shared" si="4"/>
        <v>EastEurope</v>
      </c>
      <c r="E263" s="24">
        <v>2.7707700000000002</v>
      </c>
      <c r="F263" s="24"/>
      <c r="M263" s="29"/>
      <c r="N263" s="29"/>
    </row>
    <row r="264" spans="1:14" s="28" customFormat="1" ht="15.75" thickBot="1" x14ac:dyDescent="0.3">
      <c r="A264" s="28" t="s">
        <v>22</v>
      </c>
      <c r="B264" s="28" t="s">
        <v>67</v>
      </c>
      <c r="C264" s="28" t="s">
        <v>46</v>
      </c>
      <c r="D264" s="30" t="str">
        <f t="shared" si="4"/>
        <v>CentEurope</v>
      </c>
      <c r="E264" s="24">
        <v>15.318779999999999</v>
      </c>
      <c r="F264" s="24"/>
      <c r="M264" s="29"/>
      <c r="N264" s="29"/>
    </row>
    <row r="265" spans="1:14" s="28" customFormat="1" ht="15.75" thickBot="1" x14ac:dyDescent="0.3">
      <c r="A265" s="28" t="s">
        <v>22</v>
      </c>
      <c r="B265" s="28" t="s">
        <v>67</v>
      </c>
      <c r="C265" s="28" t="s">
        <v>47</v>
      </c>
      <c r="D265" s="30" t="str">
        <f t="shared" si="4"/>
        <v>SEE</v>
      </c>
      <c r="E265" s="24">
        <v>13.047000000000001</v>
      </c>
      <c r="F265" s="24"/>
      <c r="M265" s="29"/>
      <c r="N265" s="29"/>
    </row>
    <row r="266" spans="1:14" s="28" customFormat="1" ht="15.75" thickBot="1" x14ac:dyDescent="0.3">
      <c r="A266" s="28" t="s">
        <v>22</v>
      </c>
      <c r="B266" s="28" t="s">
        <v>67</v>
      </c>
      <c r="C266" s="28" t="s">
        <v>48</v>
      </c>
      <c r="D266" s="30" t="str">
        <f t="shared" si="4"/>
        <v>Iberia</v>
      </c>
      <c r="E266" s="24">
        <v>24.667099999999998</v>
      </c>
      <c r="F266" s="24"/>
      <c r="M266" s="29"/>
      <c r="N266" s="29"/>
    </row>
    <row r="267" spans="1:14" s="28" customFormat="1" ht="15.75" thickBot="1" x14ac:dyDescent="0.3">
      <c r="A267" s="28" t="s">
        <v>23</v>
      </c>
      <c r="B267" s="28" t="s">
        <v>66</v>
      </c>
      <c r="C267" s="28" t="s">
        <v>35</v>
      </c>
      <c r="D267" s="30" t="str">
        <f t="shared" si="4"/>
        <v>GB</v>
      </c>
      <c r="E267" s="24">
        <v>0</v>
      </c>
      <c r="M267" s="29"/>
      <c r="N267" s="29"/>
    </row>
    <row r="268" spans="1:14" s="28" customFormat="1" ht="15.75" thickBot="1" x14ac:dyDescent="0.3">
      <c r="A268" s="28" t="s">
        <v>23</v>
      </c>
      <c r="B268" s="28" t="s">
        <v>66</v>
      </c>
      <c r="C268" s="28" t="s">
        <v>36</v>
      </c>
      <c r="D268" s="30" t="str">
        <f t="shared" si="4"/>
        <v>Ireland</v>
      </c>
      <c r="E268" s="24">
        <v>0</v>
      </c>
      <c r="M268" s="29"/>
      <c r="N268" s="29"/>
    </row>
    <row r="269" spans="1:14" s="28" customFormat="1" ht="15.75" thickBot="1" x14ac:dyDescent="0.3">
      <c r="A269" s="28" t="s">
        <v>23</v>
      </c>
      <c r="B269" s="28" t="s">
        <v>66</v>
      </c>
      <c r="C269" s="28" t="s">
        <v>37</v>
      </c>
      <c r="D269" s="30" t="str">
        <f t="shared" si="4"/>
        <v>Nordic</v>
      </c>
      <c r="E269" s="24">
        <v>0</v>
      </c>
      <c r="M269" s="29"/>
      <c r="N269" s="29"/>
    </row>
    <row r="270" spans="1:14" s="28" customFormat="1" ht="15.75" thickBot="1" x14ac:dyDescent="0.3">
      <c r="A270" s="28" t="s">
        <v>23</v>
      </c>
      <c r="B270" s="28" t="s">
        <v>66</v>
      </c>
      <c r="C270" s="28" t="s">
        <v>38</v>
      </c>
      <c r="D270" s="30" t="str">
        <f t="shared" si="4"/>
        <v>BE</v>
      </c>
      <c r="E270" s="24">
        <v>0</v>
      </c>
      <c r="M270" s="29"/>
      <c r="N270" s="29"/>
    </row>
    <row r="271" spans="1:14" s="28" customFormat="1" ht="15.75" thickBot="1" x14ac:dyDescent="0.3">
      <c r="A271" s="28" t="s">
        <v>23</v>
      </c>
      <c r="B271" s="28" t="s">
        <v>66</v>
      </c>
      <c r="C271" s="28" t="s">
        <v>39</v>
      </c>
      <c r="D271" s="30" t="str">
        <f t="shared" si="4"/>
        <v>DE</v>
      </c>
      <c r="E271" s="24">
        <v>0</v>
      </c>
      <c r="M271" s="29"/>
      <c r="N271" s="29"/>
    </row>
    <row r="272" spans="1:14" s="28" customFormat="1" ht="15.75" thickBot="1" x14ac:dyDescent="0.3">
      <c r="A272" s="28" t="s">
        <v>23</v>
      </c>
      <c r="B272" s="28" t="s">
        <v>66</v>
      </c>
      <c r="C272" s="28" t="s">
        <v>40</v>
      </c>
      <c r="D272" s="30" t="str">
        <f t="shared" si="4"/>
        <v>NL</v>
      </c>
      <c r="E272" s="24">
        <v>0</v>
      </c>
      <c r="M272" s="29"/>
      <c r="N272" s="29"/>
    </row>
    <row r="273" spans="1:14" s="28" customFormat="1" ht="15.75" thickBot="1" x14ac:dyDescent="0.3">
      <c r="A273" s="28" t="s">
        <v>23</v>
      </c>
      <c r="B273" s="28" t="s">
        <v>66</v>
      </c>
      <c r="C273" s="28" t="s">
        <v>41</v>
      </c>
      <c r="D273" s="30" t="str">
        <f t="shared" si="4"/>
        <v>FR</v>
      </c>
      <c r="E273" s="24">
        <v>0</v>
      </c>
      <c r="M273" s="29"/>
      <c r="N273" s="29"/>
    </row>
    <row r="274" spans="1:14" s="28" customFormat="1" ht="15.75" thickBot="1" x14ac:dyDescent="0.3">
      <c r="A274" s="28" t="s">
        <v>23</v>
      </c>
      <c r="B274" s="28" t="s">
        <v>66</v>
      </c>
      <c r="C274" s="28" t="s">
        <v>42</v>
      </c>
      <c r="D274" s="30" t="str">
        <f t="shared" si="4"/>
        <v>IT</v>
      </c>
      <c r="E274" s="24">
        <v>0</v>
      </c>
      <c r="M274" s="29"/>
      <c r="N274" s="29"/>
    </row>
    <row r="275" spans="1:14" s="28" customFormat="1" ht="15.75" thickBot="1" x14ac:dyDescent="0.3">
      <c r="A275" s="28" t="s">
        <v>23</v>
      </c>
      <c r="B275" s="28" t="s">
        <v>66</v>
      </c>
      <c r="C275" s="28" t="s">
        <v>43</v>
      </c>
      <c r="D275" s="30" t="str">
        <f t="shared" si="4"/>
        <v>Baltics</v>
      </c>
      <c r="E275" s="24">
        <v>0</v>
      </c>
      <c r="M275" s="29"/>
      <c r="N275" s="29"/>
    </row>
    <row r="276" spans="1:14" s="28" customFormat="1" ht="15.75" thickBot="1" x14ac:dyDescent="0.3">
      <c r="A276" s="28" t="s">
        <v>23</v>
      </c>
      <c r="B276" s="28" t="s">
        <v>66</v>
      </c>
      <c r="C276" s="28" t="s">
        <v>44</v>
      </c>
      <c r="D276" s="30" t="str">
        <f t="shared" si="4"/>
        <v>PL</v>
      </c>
      <c r="E276" s="24">
        <v>0</v>
      </c>
      <c r="M276" s="29"/>
      <c r="N276" s="29"/>
    </row>
    <row r="277" spans="1:14" s="28" customFormat="1" ht="15.75" thickBot="1" x14ac:dyDescent="0.3">
      <c r="A277" s="28" t="s">
        <v>23</v>
      </c>
      <c r="B277" s="28" t="s">
        <v>66</v>
      </c>
      <c r="C277" s="28" t="s">
        <v>45</v>
      </c>
      <c r="D277" s="30" t="str">
        <f t="shared" si="4"/>
        <v>EastEurope</v>
      </c>
      <c r="E277" s="24">
        <v>0</v>
      </c>
      <c r="M277" s="29"/>
      <c r="N277" s="29"/>
    </row>
    <row r="278" spans="1:14" s="28" customFormat="1" ht="15.75" thickBot="1" x14ac:dyDescent="0.3">
      <c r="A278" s="28" t="s">
        <v>23</v>
      </c>
      <c r="B278" s="28" t="s">
        <v>66</v>
      </c>
      <c r="C278" s="28" t="s">
        <v>46</v>
      </c>
      <c r="D278" s="30" t="str">
        <f t="shared" si="4"/>
        <v>CentEurope</v>
      </c>
      <c r="E278" s="24">
        <v>0</v>
      </c>
      <c r="M278" s="29"/>
      <c r="N278" s="29"/>
    </row>
    <row r="279" spans="1:14" s="28" customFormat="1" ht="15.75" thickBot="1" x14ac:dyDescent="0.3">
      <c r="A279" s="28" t="s">
        <v>23</v>
      </c>
      <c r="B279" s="28" t="s">
        <v>66</v>
      </c>
      <c r="C279" s="28" t="s">
        <v>47</v>
      </c>
      <c r="D279" s="30" t="str">
        <f t="shared" si="4"/>
        <v>SEE</v>
      </c>
      <c r="E279" s="24">
        <v>0</v>
      </c>
      <c r="M279" s="29"/>
      <c r="N279" s="29"/>
    </row>
    <row r="280" spans="1:14" s="28" customFormat="1" ht="15.75" thickBot="1" x14ac:dyDescent="0.3">
      <c r="A280" s="28" t="s">
        <v>23</v>
      </c>
      <c r="B280" s="28" t="s">
        <v>66</v>
      </c>
      <c r="C280" s="28" t="s">
        <v>48</v>
      </c>
      <c r="D280" s="30" t="str">
        <f t="shared" si="4"/>
        <v>Iberia</v>
      </c>
      <c r="E280" s="24">
        <v>0</v>
      </c>
      <c r="M280" s="29"/>
      <c r="N280" s="29"/>
    </row>
    <row r="281" spans="1:14" s="28" customFormat="1" ht="15.75" thickBot="1" x14ac:dyDescent="0.3">
      <c r="A281" s="28" t="s">
        <v>24</v>
      </c>
      <c r="B281" s="28" t="s">
        <v>66</v>
      </c>
      <c r="C281" s="28" t="s">
        <v>35</v>
      </c>
      <c r="D281" s="30" t="str">
        <f t="shared" si="4"/>
        <v>GB</v>
      </c>
      <c r="E281" s="24">
        <v>0</v>
      </c>
      <c r="M281" s="29"/>
      <c r="N281" s="29"/>
    </row>
    <row r="282" spans="1:14" s="28" customFormat="1" ht="15.75" thickBot="1" x14ac:dyDescent="0.3">
      <c r="A282" s="28" t="s">
        <v>24</v>
      </c>
      <c r="B282" s="28" t="s">
        <v>66</v>
      </c>
      <c r="C282" s="28" t="s">
        <v>36</v>
      </c>
      <c r="D282" s="30" t="str">
        <f t="shared" si="4"/>
        <v>Ireland</v>
      </c>
      <c r="E282" s="24">
        <v>0</v>
      </c>
      <c r="M282" s="29"/>
      <c r="N282" s="29"/>
    </row>
    <row r="283" spans="1:14" s="28" customFormat="1" ht="15.75" thickBot="1" x14ac:dyDescent="0.3">
      <c r="A283" s="28" t="s">
        <v>24</v>
      </c>
      <c r="B283" s="28" t="s">
        <v>66</v>
      </c>
      <c r="C283" s="28" t="s">
        <v>37</v>
      </c>
      <c r="D283" s="30" t="str">
        <f t="shared" si="4"/>
        <v>Nordic</v>
      </c>
      <c r="E283" s="24">
        <v>0</v>
      </c>
      <c r="M283" s="29"/>
      <c r="N283" s="29"/>
    </row>
    <row r="284" spans="1:14" s="28" customFormat="1" ht="15.75" thickBot="1" x14ac:dyDescent="0.3">
      <c r="A284" s="28" t="s">
        <v>24</v>
      </c>
      <c r="B284" s="28" t="s">
        <v>66</v>
      </c>
      <c r="C284" s="28" t="s">
        <v>38</v>
      </c>
      <c r="D284" s="30" t="str">
        <f t="shared" si="4"/>
        <v>BE</v>
      </c>
      <c r="E284" s="24">
        <v>0</v>
      </c>
      <c r="M284" s="29"/>
      <c r="N284" s="29"/>
    </row>
    <row r="285" spans="1:14" s="28" customFormat="1" ht="15.75" thickBot="1" x14ac:dyDescent="0.3">
      <c r="A285" s="28" t="s">
        <v>24</v>
      </c>
      <c r="B285" s="28" t="s">
        <v>66</v>
      </c>
      <c r="C285" s="28" t="s">
        <v>39</v>
      </c>
      <c r="D285" s="30" t="str">
        <f t="shared" si="4"/>
        <v>DE</v>
      </c>
      <c r="E285" s="24">
        <v>0</v>
      </c>
      <c r="M285" s="29"/>
      <c r="N285" s="29"/>
    </row>
    <row r="286" spans="1:14" s="28" customFormat="1" ht="15.75" thickBot="1" x14ac:dyDescent="0.3">
      <c r="A286" s="28" t="s">
        <v>24</v>
      </c>
      <c r="B286" s="28" t="s">
        <v>66</v>
      </c>
      <c r="C286" s="28" t="s">
        <v>40</v>
      </c>
      <c r="D286" s="30" t="str">
        <f t="shared" si="4"/>
        <v>NL</v>
      </c>
      <c r="E286" s="24">
        <v>0</v>
      </c>
      <c r="M286" s="29"/>
      <c r="N286" s="29"/>
    </row>
    <row r="287" spans="1:14" s="28" customFormat="1" ht="15.75" thickBot="1" x14ac:dyDescent="0.3">
      <c r="A287" s="28" t="s">
        <v>24</v>
      </c>
      <c r="B287" s="28" t="s">
        <v>66</v>
      </c>
      <c r="C287" s="28" t="s">
        <v>41</v>
      </c>
      <c r="D287" s="30" t="str">
        <f t="shared" si="4"/>
        <v>FR</v>
      </c>
      <c r="E287" s="24">
        <v>0</v>
      </c>
      <c r="M287" s="29"/>
      <c r="N287" s="29"/>
    </row>
    <row r="288" spans="1:14" s="28" customFormat="1" ht="15.75" thickBot="1" x14ac:dyDescent="0.3">
      <c r="A288" s="28" t="s">
        <v>24</v>
      </c>
      <c r="B288" s="28" t="s">
        <v>66</v>
      </c>
      <c r="C288" s="28" t="s">
        <v>42</v>
      </c>
      <c r="D288" s="30" t="str">
        <f t="shared" si="4"/>
        <v>IT</v>
      </c>
      <c r="E288" s="24">
        <v>0</v>
      </c>
      <c r="M288" s="29"/>
      <c r="N288" s="29"/>
    </row>
    <row r="289" spans="1:14" s="28" customFormat="1" ht="15.75" thickBot="1" x14ac:dyDescent="0.3">
      <c r="A289" s="28" t="s">
        <v>24</v>
      </c>
      <c r="B289" s="28" t="s">
        <v>66</v>
      </c>
      <c r="C289" s="28" t="s">
        <v>43</v>
      </c>
      <c r="D289" s="30" t="str">
        <f t="shared" si="4"/>
        <v>Baltics</v>
      </c>
      <c r="E289" s="24">
        <v>0</v>
      </c>
      <c r="M289" s="29"/>
      <c r="N289" s="29"/>
    </row>
    <row r="290" spans="1:14" s="28" customFormat="1" ht="15.75" thickBot="1" x14ac:dyDescent="0.3">
      <c r="A290" s="28" t="s">
        <v>24</v>
      </c>
      <c r="B290" s="28" t="s">
        <v>66</v>
      </c>
      <c r="C290" s="28" t="s">
        <v>44</v>
      </c>
      <c r="D290" s="30" t="str">
        <f t="shared" si="4"/>
        <v>PL</v>
      </c>
      <c r="E290" s="24">
        <v>0</v>
      </c>
      <c r="M290" s="29"/>
      <c r="N290" s="29"/>
    </row>
    <row r="291" spans="1:14" s="28" customFormat="1" ht="15.75" thickBot="1" x14ac:dyDescent="0.3">
      <c r="A291" s="28" t="s">
        <v>24</v>
      </c>
      <c r="B291" s="28" t="s">
        <v>66</v>
      </c>
      <c r="C291" s="28" t="s">
        <v>45</v>
      </c>
      <c r="D291" s="30" t="str">
        <f t="shared" si="4"/>
        <v>EastEurope</v>
      </c>
      <c r="E291" s="24">
        <v>0</v>
      </c>
      <c r="M291" s="29"/>
      <c r="N291" s="29"/>
    </row>
    <row r="292" spans="1:14" s="28" customFormat="1" ht="15.75" thickBot="1" x14ac:dyDescent="0.3">
      <c r="A292" s="28" t="s">
        <v>24</v>
      </c>
      <c r="B292" s="28" t="s">
        <v>66</v>
      </c>
      <c r="C292" s="28" t="s">
        <v>46</v>
      </c>
      <c r="D292" s="30" t="str">
        <f t="shared" si="4"/>
        <v>CentEurope</v>
      </c>
      <c r="E292" s="24">
        <v>0</v>
      </c>
      <c r="M292" s="29"/>
      <c r="N292" s="29"/>
    </row>
    <row r="293" spans="1:14" s="28" customFormat="1" ht="15.75" thickBot="1" x14ac:dyDescent="0.3">
      <c r="A293" s="28" t="s">
        <v>24</v>
      </c>
      <c r="B293" s="28" t="s">
        <v>66</v>
      </c>
      <c r="C293" s="28" t="s">
        <v>47</v>
      </c>
      <c r="D293" s="30" t="str">
        <f t="shared" si="4"/>
        <v>SEE</v>
      </c>
      <c r="E293" s="24">
        <v>0</v>
      </c>
      <c r="M293" s="29"/>
      <c r="N293" s="29"/>
    </row>
    <row r="294" spans="1:14" s="28" customFormat="1" ht="15.75" thickBot="1" x14ac:dyDescent="0.3">
      <c r="A294" s="28" t="s">
        <v>24</v>
      </c>
      <c r="B294" s="28" t="s">
        <v>66</v>
      </c>
      <c r="C294" s="28" t="s">
        <v>48</v>
      </c>
      <c r="D294" s="30" t="str">
        <f t="shared" si="4"/>
        <v>Iberia</v>
      </c>
      <c r="E294" s="24">
        <v>0</v>
      </c>
      <c r="M294" s="29"/>
      <c r="N294" s="29"/>
    </row>
    <row r="295" spans="1:14" s="28" customFormat="1" ht="15.75" thickBot="1" x14ac:dyDescent="0.3">
      <c r="A295" s="28" t="s">
        <v>25</v>
      </c>
      <c r="B295" s="28" t="s">
        <v>66</v>
      </c>
      <c r="C295" s="28" t="s">
        <v>35</v>
      </c>
      <c r="D295" s="30" t="str">
        <f t="shared" si="4"/>
        <v>GB</v>
      </c>
      <c r="E295" s="24">
        <v>0</v>
      </c>
      <c r="M295" s="29"/>
      <c r="N295" s="29"/>
    </row>
    <row r="296" spans="1:14" s="28" customFormat="1" ht="15.75" thickBot="1" x14ac:dyDescent="0.3">
      <c r="A296" s="28" t="s">
        <v>25</v>
      </c>
      <c r="B296" s="28" t="s">
        <v>66</v>
      </c>
      <c r="C296" s="28" t="s">
        <v>36</v>
      </c>
      <c r="D296" s="30" t="str">
        <f t="shared" si="4"/>
        <v>Ireland</v>
      </c>
      <c r="E296" s="24">
        <v>0</v>
      </c>
      <c r="M296" s="29"/>
      <c r="N296" s="29"/>
    </row>
    <row r="297" spans="1:14" s="28" customFormat="1" ht="15.75" thickBot="1" x14ac:dyDescent="0.3">
      <c r="A297" s="28" t="s">
        <v>25</v>
      </c>
      <c r="B297" s="28" t="s">
        <v>66</v>
      </c>
      <c r="C297" s="28" t="s">
        <v>37</v>
      </c>
      <c r="D297" s="30" t="str">
        <f t="shared" si="4"/>
        <v>Nordic</v>
      </c>
      <c r="E297" s="24">
        <v>0</v>
      </c>
      <c r="M297" s="29"/>
      <c r="N297" s="29"/>
    </row>
    <row r="298" spans="1:14" s="28" customFormat="1" ht="15.75" thickBot="1" x14ac:dyDescent="0.3">
      <c r="A298" s="28" t="s">
        <v>25</v>
      </c>
      <c r="B298" s="28" t="s">
        <v>66</v>
      </c>
      <c r="C298" s="28" t="s">
        <v>38</v>
      </c>
      <c r="D298" s="30" t="str">
        <f t="shared" si="4"/>
        <v>BE</v>
      </c>
      <c r="E298" s="24">
        <v>0</v>
      </c>
      <c r="M298" s="29"/>
      <c r="N298" s="29"/>
    </row>
    <row r="299" spans="1:14" s="28" customFormat="1" ht="15.75" thickBot="1" x14ac:dyDescent="0.3">
      <c r="A299" s="28" t="s">
        <v>25</v>
      </c>
      <c r="B299" s="28" t="s">
        <v>66</v>
      </c>
      <c r="C299" s="28" t="s">
        <v>39</v>
      </c>
      <c r="D299" s="30" t="str">
        <f t="shared" si="4"/>
        <v>DE</v>
      </c>
      <c r="E299" s="24">
        <v>0</v>
      </c>
      <c r="M299" s="29"/>
      <c r="N299" s="29"/>
    </row>
    <row r="300" spans="1:14" s="28" customFormat="1" ht="15.75" thickBot="1" x14ac:dyDescent="0.3">
      <c r="A300" s="28" t="s">
        <v>25</v>
      </c>
      <c r="B300" s="28" t="s">
        <v>66</v>
      </c>
      <c r="C300" s="28" t="s">
        <v>40</v>
      </c>
      <c r="D300" s="30" t="str">
        <f t="shared" si="4"/>
        <v>NL</v>
      </c>
      <c r="E300" s="24">
        <v>0</v>
      </c>
      <c r="M300" s="29"/>
      <c r="N300" s="29"/>
    </row>
    <row r="301" spans="1:14" s="28" customFormat="1" ht="15.75" thickBot="1" x14ac:dyDescent="0.3">
      <c r="A301" s="28" t="s">
        <v>25</v>
      </c>
      <c r="B301" s="28" t="s">
        <v>66</v>
      </c>
      <c r="C301" s="28" t="s">
        <v>41</v>
      </c>
      <c r="D301" s="30" t="str">
        <f t="shared" si="4"/>
        <v>FR</v>
      </c>
      <c r="E301" s="24">
        <v>0</v>
      </c>
      <c r="M301" s="29"/>
      <c r="N301" s="29"/>
    </row>
    <row r="302" spans="1:14" s="28" customFormat="1" ht="15.75" thickBot="1" x14ac:dyDescent="0.3">
      <c r="A302" s="28" t="s">
        <v>25</v>
      </c>
      <c r="B302" s="28" t="s">
        <v>66</v>
      </c>
      <c r="C302" s="28" t="s">
        <v>42</v>
      </c>
      <c r="D302" s="30" t="str">
        <f t="shared" si="4"/>
        <v>IT</v>
      </c>
      <c r="E302" s="24">
        <v>0</v>
      </c>
      <c r="M302" s="29"/>
      <c r="N302" s="29"/>
    </row>
    <row r="303" spans="1:14" s="28" customFormat="1" ht="15.75" thickBot="1" x14ac:dyDescent="0.3">
      <c r="A303" s="28" t="s">
        <v>25</v>
      </c>
      <c r="B303" s="28" t="s">
        <v>66</v>
      </c>
      <c r="C303" s="28" t="s">
        <v>43</v>
      </c>
      <c r="D303" s="30" t="str">
        <f t="shared" si="4"/>
        <v>Baltics</v>
      </c>
      <c r="E303" s="24">
        <v>0</v>
      </c>
      <c r="M303" s="29"/>
      <c r="N303" s="29"/>
    </row>
    <row r="304" spans="1:14" s="28" customFormat="1" ht="15.75" thickBot="1" x14ac:dyDescent="0.3">
      <c r="A304" s="28" t="s">
        <v>25</v>
      </c>
      <c r="B304" s="28" t="s">
        <v>66</v>
      </c>
      <c r="C304" s="28" t="s">
        <v>44</v>
      </c>
      <c r="D304" s="30" t="str">
        <f t="shared" si="4"/>
        <v>PL</v>
      </c>
      <c r="E304" s="24">
        <v>0</v>
      </c>
      <c r="M304" s="29"/>
      <c r="N304" s="29"/>
    </row>
    <row r="305" spans="1:14" s="28" customFormat="1" ht="15.75" thickBot="1" x14ac:dyDescent="0.3">
      <c r="A305" s="28" t="s">
        <v>25</v>
      </c>
      <c r="B305" s="28" t="s">
        <v>66</v>
      </c>
      <c r="C305" s="28" t="s">
        <v>45</v>
      </c>
      <c r="D305" s="30" t="str">
        <f t="shared" si="4"/>
        <v>EastEurope</v>
      </c>
      <c r="E305" s="24">
        <v>0</v>
      </c>
      <c r="M305" s="29"/>
      <c r="N305" s="29"/>
    </row>
    <row r="306" spans="1:14" s="28" customFormat="1" ht="15.75" thickBot="1" x14ac:dyDescent="0.3">
      <c r="A306" s="28" t="s">
        <v>25</v>
      </c>
      <c r="B306" s="28" t="s">
        <v>66</v>
      </c>
      <c r="C306" s="28" t="s">
        <v>46</v>
      </c>
      <c r="D306" s="30" t="str">
        <f t="shared" si="4"/>
        <v>CentEurope</v>
      </c>
      <c r="E306" s="24">
        <v>0</v>
      </c>
      <c r="M306" s="29"/>
      <c r="N306" s="29"/>
    </row>
    <row r="307" spans="1:14" s="28" customFormat="1" ht="15.75" thickBot="1" x14ac:dyDescent="0.3">
      <c r="A307" s="28" t="s">
        <v>25</v>
      </c>
      <c r="B307" s="28" t="s">
        <v>66</v>
      </c>
      <c r="C307" s="28" t="s">
        <v>47</v>
      </c>
      <c r="D307" s="30" t="str">
        <f t="shared" si="4"/>
        <v>SEE</v>
      </c>
      <c r="E307" s="24">
        <v>0</v>
      </c>
      <c r="M307" s="29"/>
      <c r="N307" s="29"/>
    </row>
    <row r="308" spans="1:14" s="28" customFormat="1" ht="15.75" thickBot="1" x14ac:dyDescent="0.3">
      <c r="A308" s="28" t="s">
        <v>25</v>
      </c>
      <c r="B308" s="28" t="s">
        <v>66</v>
      </c>
      <c r="C308" s="28" t="s">
        <v>48</v>
      </c>
      <c r="D308" s="30" t="str">
        <f t="shared" si="4"/>
        <v>Iberia</v>
      </c>
      <c r="E308" s="24">
        <v>0</v>
      </c>
      <c r="M308" s="29"/>
      <c r="N308" s="29"/>
    </row>
    <row r="309" spans="1:14" s="28" customFormat="1" ht="15.75" thickBot="1" x14ac:dyDescent="0.3">
      <c r="A309" s="28" t="s">
        <v>25</v>
      </c>
      <c r="B309" s="28" t="s">
        <v>66</v>
      </c>
      <c r="C309" s="28" t="s">
        <v>49</v>
      </c>
      <c r="D309" s="30" t="str">
        <f t="shared" si="4"/>
        <v>North Africa</v>
      </c>
      <c r="E309" s="24">
        <v>0</v>
      </c>
      <c r="M309" s="29"/>
      <c r="N309" s="29"/>
    </row>
    <row r="310" spans="1:14" s="28" customFormat="1" ht="15.75" thickBot="1" x14ac:dyDescent="0.3">
      <c r="A310" s="28" t="s">
        <v>26</v>
      </c>
      <c r="B310" s="28" t="s">
        <v>66</v>
      </c>
      <c r="C310" s="28" t="s">
        <v>35</v>
      </c>
      <c r="D310" s="30" t="str">
        <f t="shared" si="4"/>
        <v>GB</v>
      </c>
      <c r="E310" s="24">
        <v>0</v>
      </c>
      <c r="M310" s="29"/>
      <c r="N310" s="29"/>
    </row>
    <row r="311" spans="1:14" s="28" customFormat="1" ht="15.75" thickBot="1" x14ac:dyDescent="0.3">
      <c r="A311" s="28" t="s">
        <v>26</v>
      </c>
      <c r="B311" s="28" t="s">
        <v>66</v>
      </c>
      <c r="C311" s="28" t="s">
        <v>36</v>
      </c>
      <c r="D311" s="30" t="str">
        <f t="shared" si="4"/>
        <v>Ireland</v>
      </c>
      <c r="E311" s="24">
        <v>0</v>
      </c>
      <c r="M311" s="29"/>
      <c r="N311" s="29"/>
    </row>
    <row r="312" spans="1:14" s="28" customFormat="1" ht="15.75" thickBot="1" x14ac:dyDescent="0.3">
      <c r="A312" s="28" t="s">
        <v>26</v>
      </c>
      <c r="B312" s="28" t="s">
        <v>66</v>
      </c>
      <c r="C312" s="28" t="s">
        <v>37</v>
      </c>
      <c r="D312" s="30" t="str">
        <f t="shared" si="4"/>
        <v>Nordic</v>
      </c>
      <c r="E312" s="24">
        <v>0</v>
      </c>
      <c r="M312" s="29"/>
      <c r="N312" s="29"/>
    </row>
    <row r="313" spans="1:14" s="28" customFormat="1" ht="15.75" thickBot="1" x14ac:dyDescent="0.3">
      <c r="A313" s="28" t="s">
        <v>26</v>
      </c>
      <c r="B313" s="28" t="s">
        <v>66</v>
      </c>
      <c r="C313" s="28" t="s">
        <v>38</v>
      </c>
      <c r="D313" s="30" t="str">
        <f t="shared" si="4"/>
        <v>BE</v>
      </c>
      <c r="E313" s="24">
        <v>0</v>
      </c>
      <c r="M313" s="29"/>
      <c r="N313" s="29"/>
    </row>
    <row r="314" spans="1:14" s="28" customFormat="1" ht="15.75" thickBot="1" x14ac:dyDescent="0.3">
      <c r="A314" s="28" t="s">
        <v>26</v>
      </c>
      <c r="B314" s="28" t="s">
        <v>66</v>
      </c>
      <c r="C314" s="28" t="s">
        <v>39</v>
      </c>
      <c r="D314" s="30" t="str">
        <f t="shared" si="4"/>
        <v>DE</v>
      </c>
      <c r="E314" s="24">
        <v>0</v>
      </c>
      <c r="M314" s="29"/>
      <c r="N314" s="29"/>
    </row>
    <row r="315" spans="1:14" s="28" customFormat="1" ht="15.75" thickBot="1" x14ac:dyDescent="0.3">
      <c r="A315" s="28" t="s">
        <v>26</v>
      </c>
      <c r="B315" s="28" t="s">
        <v>66</v>
      </c>
      <c r="C315" s="28" t="s">
        <v>40</v>
      </c>
      <c r="D315" s="30" t="str">
        <f t="shared" si="4"/>
        <v>NL</v>
      </c>
      <c r="E315" s="24">
        <v>0</v>
      </c>
      <c r="M315" s="29"/>
      <c r="N315" s="29"/>
    </row>
    <row r="316" spans="1:14" s="28" customFormat="1" ht="15.75" thickBot="1" x14ac:dyDescent="0.3">
      <c r="A316" s="28" t="s">
        <v>26</v>
      </c>
      <c r="B316" s="28" t="s">
        <v>66</v>
      </c>
      <c r="C316" s="28" t="s">
        <v>41</v>
      </c>
      <c r="D316" s="30" t="str">
        <f t="shared" si="4"/>
        <v>FR</v>
      </c>
      <c r="E316" s="24">
        <v>0</v>
      </c>
      <c r="M316" s="29"/>
      <c r="N316" s="29"/>
    </row>
    <row r="317" spans="1:14" s="28" customFormat="1" ht="15.75" thickBot="1" x14ac:dyDescent="0.3">
      <c r="A317" s="28" t="s">
        <v>26</v>
      </c>
      <c r="B317" s="28" t="s">
        <v>66</v>
      </c>
      <c r="C317" s="28" t="s">
        <v>42</v>
      </c>
      <c r="D317" s="30" t="str">
        <f t="shared" si="4"/>
        <v>IT</v>
      </c>
      <c r="E317" s="24">
        <v>0</v>
      </c>
      <c r="M317" s="29"/>
      <c r="N317" s="29"/>
    </row>
    <row r="318" spans="1:14" s="28" customFormat="1" ht="15.75" thickBot="1" x14ac:dyDescent="0.3">
      <c r="A318" s="28" t="s">
        <v>26</v>
      </c>
      <c r="B318" s="28" t="s">
        <v>66</v>
      </c>
      <c r="C318" s="28" t="s">
        <v>43</v>
      </c>
      <c r="D318" s="30" t="str">
        <f t="shared" si="4"/>
        <v>Baltics</v>
      </c>
      <c r="E318" s="24">
        <v>0</v>
      </c>
      <c r="M318" s="29"/>
      <c r="N318" s="29"/>
    </row>
    <row r="319" spans="1:14" s="28" customFormat="1" ht="15.75" thickBot="1" x14ac:dyDescent="0.3">
      <c r="A319" s="28" t="s">
        <v>26</v>
      </c>
      <c r="B319" s="28" t="s">
        <v>66</v>
      </c>
      <c r="C319" s="28" t="s">
        <v>44</v>
      </c>
      <c r="D319" s="30" t="str">
        <f t="shared" si="4"/>
        <v>PL</v>
      </c>
      <c r="E319" s="24">
        <v>0</v>
      </c>
      <c r="M319" s="29"/>
      <c r="N319" s="29"/>
    </row>
    <row r="320" spans="1:14" s="28" customFormat="1" ht="15.75" thickBot="1" x14ac:dyDescent="0.3">
      <c r="A320" s="28" t="s">
        <v>26</v>
      </c>
      <c r="B320" s="28" t="s">
        <v>66</v>
      </c>
      <c r="C320" s="28" t="s">
        <v>45</v>
      </c>
      <c r="D320" s="30" t="str">
        <f t="shared" si="4"/>
        <v>EastEurope</v>
      </c>
      <c r="E320" s="24">
        <v>0</v>
      </c>
      <c r="M320" s="29"/>
      <c r="N320" s="29"/>
    </row>
    <row r="321" spans="1:14" s="28" customFormat="1" ht="15.75" thickBot="1" x14ac:dyDescent="0.3">
      <c r="A321" s="28" t="s">
        <v>26</v>
      </c>
      <c r="B321" s="28" t="s">
        <v>66</v>
      </c>
      <c r="C321" s="28" t="s">
        <v>46</v>
      </c>
      <c r="D321" s="30" t="str">
        <f t="shared" si="4"/>
        <v>CentEurope</v>
      </c>
      <c r="E321" s="24">
        <v>0</v>
      </c>
      <c r="M321" s="29"/>
      <c r="N321" s="29"/>
    </row>
    <row r="322" spans="1:14" s="28" customFormat="1" ht="15.75" thickBot="1" x14ac:dyDescent="0.3">
      <c r="A322" s="28" t="s">
        <v>26</v>
      </c>
      <c r="B322" s="28" t="s">
        <v>66</v>
      </c>
      <c r="C322" s="28" t="s">
        <v>47</v>
      </c>
      <c r="D322" s="30" t="str">
        <f t="shared" si="4"/>
        <v>SEE</v>
      </c>
      <c r="E322" s="24">
        <v>0</v>
      </c>
      <c r="M322" s="29"/>
      <c r="N322" s="29"/>
    </row>
    <row r="323" spans="1:14" s="28" customFormat="1" ht="15.75" thickBot="1" x14ac:dyDescent="0.3">
      <c r="A323" s="28" t="s">
        <v>26</v>
      </c>
      <c r="B323" s="28" t="s">
        <v>66</v>
      </c>
      <c r="C323" s="28" t="s">
        <v>48</v>
      </c>
      <c r="D323" s="30" t="str">
        <f t="shared" ref="D323:D386" si="5">IFERROR(LEFT(C323,FIND("_",C323)-1),C323)</f>
        <v>Iberia</v>
      </c>
      <c r="E323" s="24">
        <v>0</v>
      </c>
      <c r="M323" s="29"/>
      <c r="N323" s="29"/>
    </row>
    <row r="324" spans="1:14" s="28" customFormat="1" ht="15.75" thickBot="1" x14ac:dyDescent="0.3">
      <c r="A324" s="28" t="s">
        <v>26</v>
      </c>
      <c r="B324" s="28" t="s">
        <v>66</v>
      </c>
      <c r="C324" s="28" t="s">
        <v>49</v>
      </c>
      <c r="D324" s="30" t="str">
        <f t="shared" si="5"/>
        <v>North Africa</v>
      </c>
      <c r="E324" s="24">
        <v>0</v>
      </c>
      <c r="M324" s="29"/>
      <c r="N324" s="29"/>
    </row>
    <row r="325" spans="1:14" s="28" customFormat="1" ht="15.75" thickBot="1" x14ac:dyDescent="0.3">
      <c r="A325" s="28" t="s">
        <v>27</v>
      </c>
      <c r="B325" s="28" t="s">
        <v>66</v>
      </c>
      <c r="C325" s="28" t="s">
        <v>35</v>
      </c>
      <c r="D325" s="30" t="str">
        <f t="shared" si="5"/>
        <v>GB</v>
      </c>
      <c r="E325" s="24">
        <v>0</v>
      </c>
      <c r="M325" s="29"/>
      <c r="N325" s="29"/>
    </row>
    <row r="326" spans="1:14" s="28" customFormat="1" ht="15.75" thickBot="1" x14ac:dyDescent="0.3">
      <c r="A326" s="28" t="s">
        <v>27</v>
      </c>
      <c r="B326" s="28" t="s">
        <v>66</v>
      </c>
      <c r="C326" s="28" t="s">
        <v>36</v>
      </c>
      <c r="D326" s="30" t="str">
        <f t="shared" si="5"/>
        <v>Ireland</v>
      </c>
      <c r="E326" s="24">
        <v>0</v>
      </c>
      <c r="M326" s="29"/>
      <c r="N326" s="29"/>
    </row>
    <row r="327" spans="1:14" s="28" customFormat="1" ht="15.75" thickBot="1" x14ac:dyDescent="0.3">
      <c r="A327" s="28" t="s">
        <v>27</v>
      </c>
      <c r="B327" s="28" t="s">
        <v>66</v>
      </c>
      <c r="C327" s="28" t="s">
        <v>37</v>
      </c>
      <c r="D327" s="30" t="str">
        <f t="shared" si="5"/>
        <v>Nordic</v>
      </c>
      <c r="E327" s="24">
        <v>0</v>
      </c>
      <c r="M327" s="29"/>
      <c r="N327" s="29"/>
    </row>
    <row r="328" spans="1:14" s="28" customFormat="1" ht="15.75" thickBot="1" x14ac:dyDescent="0.3">
      <c r="A328" s="28" t="s">
        <v>27</v>
      </c>
      <c r="B328" s="28" t="s">
        <v>66</v>
      </c>
      <c r="C328" s="28" t="s">
        <v>38</v>
      </c>
      <c r="D328" s="30" t="str">
        <f t="shared" si="5"/>
        <v>BE</v>
      </c>
      <c r="E328" s="24">
        <v>0</v>
      </c>
      <c r="M328" s="29"/>
      <c r="N328" s="29"/>
    </row>
    <row r="329" spans="1:14" s="28" customFormat="1" ht="15.75" thickBot="1" x14ac:dyDescent="0.3">
      <c r="A329" s="28" t="s">
        <v>27</v>
      </c>
      <c r="B329" s="28" t="s">
        <v>66</v>
      </c>
      <c r="C329" s="28" t="s">
        <v>39</v>
      </c>
      <c r="D329" s="30" t="str">
        <f t="shared" si="5"/>
        <v>DE</v>
      </c>
      <c r="E329" s="24">
        <v>0</v>
      </c>
      <c r="M329" s="29"/>
      <c r="N329" s="29"/>
    </row>
    <row r="330" spans="1:14" s="28" customFormat="1" ht="15.75" thickBot="1" x14ac:dyDescent="0.3">
      <c r="A330" s="28" t="s">
        <v>27</v>
      </c>
      <c r="B330" s="28" t="s">
        <v>66</v>
      </c>
      <c r="C330" s="28" t="s">
        <v>40</v>
      </c>
      <c r="D330" s="30" t="str">
        <f t="shared" si="5"/>
        <v>NL</v>
      </c>
      <c r="E330" s="24">
        <v>0</v>
      </c>
      <c r="M330" s="29"/>
      <c r="N330" s="29"/>
    </row>
    <row r="331" spans="1:14" s="28" customFormat="1" ht="15.75" thickBot="1" x14ac:dyDescent="0.3">
      <c r="A331" s="28" t="s">
        <v>27</v>
      </c>
      <c r="B331" s="28" t="s">
        <v>66</v>
      </c>
      <c r="C331" s="28" t="s">
        <v>41</v>
      </c>
      <c r="D331" s="30" t="str">
        <f t="shared" si="5"/>
        <v>FR</v>
      </c>
      <c r="E331" s="24">
        <v>0</v>
      </c>
      <c r="M331" s="29"/>
      <c r="N331" s="29"/>
    </row>
    <row r="332" spans="1:14" s="28" customFormat="1" ht="15.75" thickBot="1" x14ac:dyDescent="0.3">
      <c r="A332" s="28" t="s">
        <v>27</v>
      </c>
      <c r="B332" s="28" t="s">
        <v>66</v>
      </c>
      <c r="C332" s="28" t="s">
        <v>42</v>
      </c>
      <c r="D332" s="30" t="str">
        <f t="shared" si="5"/>
        <v>IT</v>
      </c>
      <c r="E332" s="24">
        <v>0</v>
      </c>
      <c r="M332" s="29"/>
      <c r="N332" s="29"/>
    </row>
    <row r="333" spans="1:14" s="28" customFormat="1" ht="15.75" thickBot="1" x14ac:dyDescent="0.3">
      <c r="A333" s="28" t="s">
        <v>27</v>
      </c>
      <c r="B333" s="28" t="s">
        <v>66</v>
      </c>
      <c r="C333" s="28" t="s">
        <v>43</v>
      </c>
      <c r="D333" s="30" t="str">
        <f t="shared" si="5"/>
        <v>Baltics</v>
      </c>
      <c r="E333" s="24">
        <v>0</v>
      </c>
      <c r="M333" s="29"/>
      <c r="N333" s="29"/>
    </row>
    <row r="334" spans="1:14" s="28" customFormat="1" ht="15.75" thickBot="1" x14ac:dyDescent="0.3">
      <c r="A334" s="28" t="s">
        <v>27</v>
      </c>
      <c r="B334" s="28" t="s">
        <v>66</v>
      </c>
      <c r="C334" s="28" t="s">
        <v>44</v>
      </c>
      <c r="D334" s="30" t="str">
        <f t="shared" si="5"/>
        <v>PL</v>
      </c>
      <c r="E334" s="24">
        <v>0</v>
      </c>
      <c r="M334" s="29"/>
      <c r="N334" s="29"/>
    </row>
    <row r="335" spans="1:14" s="28" customFormat="1" ht="15.75" thickBot="1" x14ac:dyDescent="0.3">
      <c r="A335" s="28" t="s">
        <v>27</v>
      </c>
      <c r="B335" s="28" t="s">
        <v>66</v>
      </c>
      <c r="C335" s="28" t="s">
        <v>45</v>
      </c>
      <c r="D335" s="30" t="str">
        <f t="shared" si="5"/>
        <v>EastEurope</v>
      </c>
      <c r="E335" s="24">
        <v>0</v>
      </c>
      <c r="M335" s="29"/>
      <c r="N335" s="29"/>
    </row>
    <row r="336" spans="1:14" s="28" customFormat="1" ht="15.75" thickBot="1" x14ac:dyDescent="0.3">
      <c r="A336" s="28" t="s">
        <v>27</v>
      </c>
      <c r="B336" s="28" t="s">
        <v>66</v>
      </c>
      <c r="C336" s="28" t="s">
        <v>46</v>
      </c>
      <c r="D336" s="30" t="str">
        <f t="shared" si="5"/>
        <v>CentEurope</v>
      </c>
      <c r="E336" s="24">
        <v>0</v>
      </c>
      <c r="M336" s="29"/>
      <c r="N336" s="29"/>
    </row>
    <row r="337" spans="1:14" s="28" customFormat="1" ht="15.75" thickBot="1" x14ac:dyDescent="0.3">
      <c r="A337" s="28" t="s">
        <v>27</v>
      </c>
      <c r="B337" s="28" t="s">
        <v>66</v>
      </c>
      <c r="C337" s="28" t="s">
        <v>47</v>
      </c>
      <c r="D337" s="30" t="str">
        <f t="shared" si="5"/>
        <v>SEE</v>
      </c>
      <c r="E337" s="24">
        <v>0</v>
      </c>
      <c r="M337" s="29"/>
      <c r="N337" s="29"/>
    </row>
    <row r="338" spans="1:14" s="28" customFormat="1" ht="15.75" thickBot="1" x14ac:dyDescent="0.3">
      <c r="A338" s="28" t="s">
        <v>27</v>
      </c>
      <c r="B338" s="28" t="s">
        <v>66</v>
      </c>
      <c r="C338" s="28" t="s">
        <v>48</v>
      </c>
      <c r="D338" s="30" t="str">
        <f t="shared" si="5"/>
        <v>Iberia</v>
      </c>
      <c r="E338" s="24">
        <v>0</v>
      </c>
      <c r="M338" s="29"/>
      <c r="N338" s="29"/>
    </row>
    <row r="339" spans="1:14" s="28" customFormat="1" ht="15.75" thickBot="1" x14ac:dyDescent="0.3">
      <c r="A339" s="28" t="s">
        <v>27</v>
      </c>
      <c r="B339" s="28" t="s">
        <v>66</v>
      </c>
      <c r="C339" s="28" t="s">
        <v>49</v>
      </c>
      <c r="D339" s="30" t="str">
        <f t="shared" si="5"/>
        <v>North Africa</v>
      </c>
      <c r="E339" s="24">
        <v>0</v>
      </c>
      <c r="M339" s="29"/>
      <c r="N339" s="29"/>
    </row>
    <row r="340" spans="1:14" s="28" customFormat="1" ht="15.75" thickBot="1" x14ac:dyDescent="0.3">
      <c r="A340" s="28" t="s">
        <v>115</v>
      </c>
      <c r="B340" s="28" t="s">
        <v>9</v>
      </c>
      <c r="C340" s="28" t="s">
        <v>35</v>
      </c>
      <c r="D340" s="30" t="str">
        <f t="shared" si="5"/>
        <v>GB</v>
      </c>
      <c r="E340" s="24">
        <v>0</v>
      </c>
      <c r="M340" s="29"/>
      <c r="N340" s="29"/>
    </row>
    <row r="341" spans="1:14" s="28" customFormat="1" ht="15.75" thickBot="1" x14ac:dyDescent="0.3">
      <c r="A341" s="28" t="s">
        <v>115</v>
      </c>
      <c r="B341" s="28" t="s">
        <v>9</v>
      </c>
      <c r="C341" s="28" t="s">
        <v>36</v>
      </c>
      <c r="D341" s="30" t="str">
        <f t="shared" si="5"/>
        <v>Ireland</v>
      </c>
      <c r="E341" s="24">
        <v>0</v>
      </c>
      <c r="M341" s="29"/>
      <c r="N341" s="29"/>
    </row>
    <row r="342" spans="1:14" s="28" customFormat="1" ht="15.75" thickBot="1" x14ac:dyDescent="0.3">
      <c r="A342" s="28" t="s">
        <v>115</v>
      </c>
      <c r="B342" s="28" t="s">
        <v>9</v>
      </c>
      <c r="C342" s="28" t="s">
        <v>37</v>
      </c>
      <c r="D342" s="30" t="str">
        <f t="shared" si="5"/>
        <v>Nordic</v>
      </c>
      <c r="E342" s="24">
        <v>0</v>
      </c>
      <c r="M342" s="29"/>
      <c r="N342" s="29"/>
    </row>
    <row r="343" spans="1:14" s="28" customFormat="1" ht="15.75" thickBot="1" x14ac:dyDescent="0.3">
      <c r="A343" s="28" t="s">
        <v>115</v>
      </c>
      <c r="B343" s="28" t="s">
        <v>9</v>
      </c>
      <c r="C343" s="28" t="s">
        <v>38</v>
      </c>
      <c r="D343" s="30" t="str">
        <f t="shared" si="5"/>
        <v>BE</v>
      </c>
      <c r="E343" s="24">
        <v>0</v>
      </c>
      <c r="M343" s="29"/>
      <c r="N343" s="29"/>
    </row>
    <row r="344" spans="1:14" s="28" customFormat="1" ht="15.75" thickBot="1" x14ac:dyDescent="0.3">
      <c r="A344" s="28" t="s">
        <v>115</v>
      </c>
      <c r="B344" s="28" t="s">
        <v>9</v>
      </c>
      <c r="C344" s="28" t="s">
        <v>39</v>
      </c>
      <c r="D344" s="30" t="str">
        <f t="shared" si="5"/>
        <v>DE</v>
      </c>
      <c r="E344" s="24">
        <v>0</v>
      </c>
      <c r="M344" s="29"/>
      <c r="N344" s="29"/>
    </row>
    <row r="345" spans="1:14" s="28" customFormat="1" ht="15.75" thickBot="1" x14ac:dyDescent="0.3">
      <c r="A345" s="28" t="s">
        <v>115</v>
      </c>
      <c r="B345" s="28" t="s">
        <v>9</v>
      </c>
      <c r="C345" s="28" t="s">
        <v>40</v>
      </c>
      <c r="D345" s="30" t="str">
        <f t="shared" si="5"/>
        <v>NL</v>
      </c>
      <c r="E345" s="24">
        <v>0</v>
      </c>
      <c r="M345" s="29"/>
      <c r="N345" s="29"/>
    </row>
    <row r="346" spans="1:14" s="28" customFormat="1" ht="15.75" thickBot="1" x14ac:dyDescent="0.3">
      <c r="A346" s="28" t="s">
        <v>115</v>
      </c>
      <c r="B346" s="28" t="s">
        <v>9</v>
      </c>
      <c r="C346" s="28" t="s">
        <v>41</v>
      </c>
      <c r="D346" s="30" t="str">
        <f t="shared" si="5"/>
        <v>FR</v>
      </c>
      <c r="E346" s="24">
        <v>0</v>
      </c>
      <c r="M346" s="29"/>
      <c r="N346" s="29"/>
    </row>
    <row r="347" spans="1:14" s="28" customFormat="1" ht="15.75" thickBot="1" x14ac:dyDescent="0.3">
      <c r="A347" s="28" t="s">
        <v>115</v>
      </c>
      <c r="B347" s="28" t="s">
        <v>9</v>
      </c>
      <c r="C347" s="28" t="s">
        <v>42</v>
      </c>
      <c r="D347" s="30" t="str">
        <f t="shared" si="5"/>
        <v>IT</v>
      </c>
      <c r="E347" s="24">
        <v>0</v>
      </c>
      <c r="M347" s="29"/>
      <c r="N347" s="29"/>
    </row>
    <row r="348" spans="1:14" s="28" customFormat="1" ht="15.75" thickBot="1" x14ac:dyDescent="0.3">
      <c r="A348" s="28" t="s">
        <v>115</v>
      </c>
      <c r="B348" s="28" t="s">
        <v>9</v>
      </c>
      <c r="C348" s="28" t="s">
        <v>43</v>
      </c>
      <c r="D348" s="30" t="str">
        <f t="shared" si="5"/>
        <v>Baltics</v>
      </c>
      <c r="E348" s="24">
        <v>0</v>
      </c>
      <c r="M348" s="29"/>
      <c r="N348" s="29"/>
    </row>
    <row r="349" spans="1:14" s="28" customFormat="1" ht="15.75" thickBot="1" x14ac:dyDescent="0.3">
      <c r="A349" s="28" t="s">
        <v>115</v>
      </c>
      <c r="B349" s="28" t="s">
        <v>9</v>
      </c>
      <c r="C349" s="28" t="s">
        <v>44</v>
      </c>
      <c r="D349" s="30" t="str">
        <f t="shared" si="5"/>
        <v>PL</v>
      </c>
      <c r="E349" s="24">
        <v>0</v>
      </c>
      <c r="M349" s="29"/>
      <c r="N349" s="29"/>
    </row>
    <row r="350" spans="1:14" s="28" customFormat="1" ht="15.75" thickBot="1" x14ac:dyDescent="0.3">
      <c r="A350" s="28" t="s">
        <v>115</v>
      </c>
      <c r="B350" s="28" t="s">
        <v>9</v>
      </c>
      <c r="C350" s="28" t="s">
        <v>45</v>
      </c>
      <c r="D350" s="30" t="str">
        <f t="shared" si="5"/>
        <v>EastEurope</v>
      </c>
      <c r="E350" s="24">
        <v>0</v>
      </c>
      <c r="M350" s="29"/>
      <c r="N350" s="29"/>
    </row>
    <row r="351" spans="1:14" s="28" customFormat="1" ht="15.75" thickBot="1" x14ac:dyDescent="0.3">
      <c r="A351" s="28" t="s">
        <v>115</v>
      </c>
      <c r="B351" s="28" t="s">
        <v>9</v>
      </c>
      <c r="C351" s="28" t="s">
        <v>46</v>
      </c>
      <c r="D351" s="30" t="str">
        <f t="shared" si="5"/>
        <v>CentEurope</v>
      </c>
      <c r="E351" s="24">
        <v>0</v>
      </c>
      <c r="M351" s="29"/>
      <c r="N351" s="29"/>
    </row>
    <row r="352" spans="1:14" s="28" customFormat="1" ht="15.75" thickBot="1" x14ac:dyDescent="0.3">
      <c r="A352" s="28" t="s">
        <v>115</v>
      </c>
      <c r="B352" s="28" t="s">
        <v>9</v>
      </c>
      <c r="C352" s="28" t="s">
        <v>47</v>
      </c>
      <c r="D352" s="30" t="str">
        <f t="shared" si="5"/>
        <v>SEE</v>
      </c>
      <c r="E352" s="24">
        <v>0</v>
      </c>
      <c r="M352" s="29"/>
      <c r="N352" s="29"/>
    </row>
    <row r="353" spans="1:14" s="28" customFormat="1" ht="15.75" thickBot="1" x14ac:dyDescent="0.3">
      <c r="A353" s="28" t="s">
        <v>115</v>
      </c>
      <c r="B353" s="28" t="s">
        <v>9</v>
      </c>
      <c r="C353" s="28" t="s">
        <v>48</v>
      </c>
      <c r="D353" s="30" t="str">
        <f t="shared" si="5"/>
        <v>Iberia</v>
      </c>
      <c r="E353" s="24">
        <v>0</v>
      </c>
      <c r="M353" s="29"/>
      <c r="N353" s="29"/>
    </row>
    <row r="354" spans="1:14" s="28" customFormat="1" ht="15.75" thickBot="1" x14ac:dyDescent="0.3">
      <c r="A354" s="28" t="s">
        <v>115</v>
      </c>
      <c r="B354" s="28" t="s">
        <v>9</v>
      </c>
      <c r="C354" s="28" t="s">
        <v>49</v>
      </c>
      <c r="D354" s="30" t="str">
        <f t="shared" si="5"/>
        <v>North Africa</v>
      </c>
      <c r="E354" s="24">
        <v>0</v>
      </c>
      <c r="M354" s="29"/>
      <c r="N354" s="29"/>
    </row>
    <row r="355" spans="1:14" s="28" customFormat="1" ht="15.75" thickBot="1" x14ac:dyDescent="0.3">
      <c r="A355" s="28" t="s">
        <v>116</v>
      </c>
      <c r="B355" s="22" t="s">
        <v>117</v>
      </c>
      <c r="C355" s="28" t="s">
        <v>35</v>
      </c>
      <c r="D355" s="30" t="str">
        <f t="shared" si="5"/>
        <v>GB</v>
      </c>
      <c r="E355" s="24">
        <v>0</v>
      </c>
      <c r="M355" s="29"/>
      <c r="N355" s="29"/>
    </row>
    <row r="356" spans="1:14" s="28" customFormat="1" ht="15.75" thickBot="1" x14ac:dyDescent="0.3">
      <c r="A356" s="28" t="s">
        <v>116</v>
      </c>
      <c r="B356" s="22" t="s">
        <v>117</v>
      </c>
      <c r="C356" s="28" t="s">
        <v>36</v>
      </c>
      <c r="D356" s="30" t="str">
        <f t="shared" si="5"/>
        <v>Ireland</v>
      </c>
      <c r="E356" s="24">
        <v>0</v>
      </c>
      <c r="M356" s="29"/>
      <c r="N356" s="29"/>
    </row>
    <row r="357" spans="1:14" s="28" customFormat="1" ht="15.75" thickBot="1" x14ac:dyDescent="0.3">
      <c r="A357" s="28" t="s">
        <v>116</v>
      </c>
      <c r="B357" s="22" t="s">
        <v>117</v>
      </c>
      <c r="C357" s="28" t="s">
        <v>37</v>
      </c>
      <c r="D357" s="30" t="str">
        <f t="shared" si="5"/>
        <v>Nordic</v>
      </c>
      <c r="E357" s="24">
        <v>0</v>
      </c>
      <c r="M357" s="29"/>
      <c r="N357" s="29"/>
    </row>
    <row r="358" spans="1:14" s="28" customFormat="1" ht="15.75" thickBot="1" x14ac:dyDescent="0.3">
      <c r="A358" s="28" t="s">
        <v>116</v>
      </c>
      <c r="B358" s="22" t="s">
        <v>117</v>
      </c>
      <c r="C358" s="28" t="s">
        <v>38</v>
      </c>
      <c r="D358" s="30" t="str">
        <f t="shared" si="5"/>
        <v>BE</v>
      </c>
      <c r="E358" s="24">
        <v>0</v>
      </c>
      <c r="M358" s="29"/>
      <c r="N358" s="29"/>
    </row>
    <row r="359" spans="1:14" s="28" customFormat="1" ht="15.75" thickBot="1" x14ac:dyDescent="0.3">
      <c r="A359" s="28" t="s">
        <v>116</v>
      </c>
      <c r="B359" s="22" t="s">
        <v>117</v>
      </c>
      <c r="C359" s="28" t="s">
        <v>39</v>
      </c>
      <c r="D359" s="30" t="str">
        <f t="shared" si="5"/>
        <v>DE</v>
      </c>
      <c r="E359" s="24">
        <v>0</v>
      </c>
      <c r="M359" s="29"/>
      <c r="N359" s="29"/>
    </row>
    <row r="360" spans="1:14" s="28" customFormat="1" ht="15.75" thickBot="1" x14ac:dyDescent="0.3">
      <c r="A360" s="28" t="s">
        <v>116</v>
      </c>
      <c r="B360" s="22" t="s">
        <v>117</v>
      </c>
      <c r="C360" s="28" t="s">
        <v>40</v>
      </c>
      <c r="D360" s="30" t="str">
        <f t="shared" si="5"/>
        <v>NL</v>
      </c>
      <c r="E360" s="24">
        <v>0</v>
      </c>
      <c r="M360" s="29"/>
      <c r="N360" s="29"/>
    </row>
    <row r="361" spans="1:14" s="28" customFormat="1" ht="15.75" thickBot="1" x14ac:dyDescent="0.3">
      <c r="A361" s="28" t="s">
        <v>116</v>
      </c>
      <c r="B361" s="22" t="s">
        <v>117</v>
      </c>
      <c r="C361" s="28" t="s">
        <v>41</v>
      </c>
      <c r="D361" s="30" t="str">
        <f t="shared" si="5"/>
        <v>FR</v>
      </c>
      <c r="E361" s="24">
        <v>0</v>
      </c>
      <c r="M361" s="29"/>
      <c r="N361" s="29"/>
    </row>
    <row r="362" spans="1:14" s="28" customFormat="1" ht="15.75" thickBot="1" x14ac:dyDescent="0.3">
      <c r="A362" s="28" t="s">
        <v>116</v>
      </c>
      <c r="B362" s="22" t="s">
        <v>117</v>
      </c>
      <c r="C362" s="28" t="s">
        <v>42</v>
      </c>
      <c r="D362" s="30" t="str">
        <f t="shared" si="5"/>
        <v>IT</v>
      </c>
      <c r="E362" s="24">
        <v>0</v>
      </c>
      <c r="M362" s="29"/>
      <c r="N362" s="29"/>
    </row>
    <row r="363" spans="1:14" s="28" customFormat="1" ht="15.75" thickBot="1" x14ac:dyDescent="0.3">
      <c r="A363" s="28" t="s">
        <v>116</v>
      </c>
      <c r="B363" s="22" t="s">
        <v>117</v>
      </c>
      <c r="C363" s="28" t="s">
        <v>43</v>
      </c>
      <c r="D363" s="30" t="str">
        <f t="shared" si="5"/>
        <v>Baltics</v>
      </c>
      <c r="E363" s="24">
        <v>0</v>
      </c>
      <c r="M363" s="29"/>
      <c r="N363" s="29"/>
    </row>
    <row r="364" spans="1:14" s="28" customFormat="1" ht="15.75" thickBot="1" x14ac:dyDescent="0.3">
      <c r="A364" s="28" t="s">
        <v>116</v>
      </c>
      <c r="B364" s="22" t="s">
        <v>117</v>
      </c>
      <c r="C364" s="28" t="s">
        <v>44</v>
      </c>
      <c r="D364" s="30" t="str">
        <f t="shared" si="5"/>
        <v>PL</v>
      </c>
      <c r="E364" s="24">
        <v>0</v>
      </c>
      <c r="M364" s="29"/>
      <c r="N364" s="29"/>
    </row>
    <row r="365" spans="1:14" s="28" customFormat="1" ht="15.75" thickBot="1" x14ac:dyDescent="0.3">
      <c r="A365" s="28" t="s">
        <v>116</v>
      </c>
      <c r="B365" s="22" t="s">
        <v>117</v>
      </c>
      <c r="C365" s="28" t="s">
        <v>45</v>
      </c>
      <c r="D365" s="30" t="str">
        <f t="shared" si="5"/>
        <v>EastEurope</v>
      </c>
      <c r="E365" s="24">
        <v>0</v>
      </c>
      <c r="M365" s="29"/>
      <c r="N365" s="29"/>
    </row>
    <row r="366" spans="1:14" s="28" customFormat="1" ht="15.75" thickBot="1" x14ac:dyDescent="0.3">
      <c r="A366" s="28" t="s">
        <v>116</v>
      </c>
      <c r="B366" s="22" t="s">
        <v>117</v>
      </c>
      <c r="C366" s="28" t="s">
        <v>46</v>
      </c>
      <c r="D366" s="30" t="str">
        <f t="shared" si="5"/>
        <v>CentEurope</v>
      </c>
      <c r="E366" s="24">
        <v>0</v>
      </c>
      <c r="M366" s="29"/>
      <c r="N366" s="29"/>
    </row>
    <row r="367" spans="1:14" s="28" customFormat="1" ht="15.75" thickBot="1" x14ac:dyDescent="0.3">
      <c r="A367" s="28" t="s">
        <v>116</v>
      </c>
      <c r="B367" s="22" t="s">
        <v>117</v>
      </c>
      <c r="C367" s="28" t="s">
        <v>47</v>
      </c>
      <c r="D367" s="30" t="str">
        <f t="shared" si="5"/>
        <v>SEE</v>
      </c>
      <c r="E367" s="24">
        <v>0</v>
      </c>
      <c r="M367" s="29"/>
      <c r="N367" s="29"/>
    </row>
    <row r="368" spans="1:14" s="28" customFormat="1" ht="15.75" thickBot="1" x14ac:dyDescent="0.3">
      <c r="A368" s="28" t="s">
        <v>116</v>
      </c>
      <c r="B368" s="22" t="s">
        <v>117</v>
      </c>
      <c r="C368" s="28" t="s">
        <v>48</v>
      </c>
      <c r="D368" s="30" t="str">
        <f t="shared" si="5"/>
        <v>Iberia</v>
      </c>
      <c r="E368" s="24">
        <v>0</v>
      </c>
      <c r="M368" s="29"/>
      <c r="N368" s="29"/>
    </row>
    <row r="369" spans="1:14" s="28" customFormat="1" ht="15.75" thickBot="1" x14ac:dyDescent="0.3">
      <c r="A369" s="28" t="s">
        <v>118</v>
      </c>
      <c r="B369" s="28" t="s">
        <v>28</v>
      </c>
      <c r="C369" s="28" t="s">
        <v>35</v>
      </c>
      <c r="D369" s="30" t="str">
        <f t="shared" si="5"/>
        <v>GB</v>
      </c>
      <c r="E369" s="24">
        <v>0</v>
      </c>
      <c r="M369" s="29"/>
      <c r="N369" s="29"/>
    </row>
    <row r="370" spans="1:14" s="28" customFormat="1" ht="15.75" thickBot="1" x14ac:dyDescent="0.3">
      <c r="A370" s="28" t="s">
        <v>118</v>
      </c>
      <c r="B370" s="28" t="s">
        <v>28</v>
      </c>
      <c r="C370" s="28" t="s">
        <v>36</v>
      </c>
      <c r="D370" s="30" t="str">
        <f t="shared" si="5"/>
        <v>Ireland</v>
      </c>
      <c r="E370" s="24">
        <v>0</v>
      </c>
      <c r="M370" s="29"/>
      <c r="N370" s="29"/>
    </row>
    <row r="371" spans="1:14" s="28" customFormat="1" ht="15.75" thickBot="1" x14ac:dyDescent="0.3">
      <c r="A371" s="28" t="s">
        <v>118</v>
      </c>
      <c r="B371" s="28" t="s">
        <v>28</v>
      </c>
      <c r="C371" s="28" t="s">
        <v>37</v>
      </c>
      <c r="D371" s="30" t="str">
        <f t="shared" si="5"/>
        <v>Nordic</v>
      </c>
      <c r="E371" s="24">
        <v>0</v>
      </c>
      <c r="M371" s="29"/>
      <c r="N371" s="29"/>
    </row>
    <row r="372" spans="1:14" s="28" customFormat="1" ht="15.75" thickBot="1" x14ac:dyDescent="0.3">
      <c r="A372" s="28" t="s">
        <v>118</v>
      </c>
      <c r="B372" s="28" t="s">
        <v>28</v>
      </c>
      <c r="C372" s="28" t="s">
        <v>38</v>
      </c>
      <c r="D372" s="30" t="str">
        <f t="shared" si="5"/>
        <v>BE</v>
      </c>
      <c r="E372" s="24">
        <v>0</v>
      </c>
      <c r="M372" s="29"/>
      <c r="N372" s="29"/>
    </row>
    <row r="373" spans="1:14" s="28" customFormat="1" ht="15.75" thickBot="1" x14ac:dyDescent="0.3">
      <c r="A373" s="28" t="s">
        <v>118</v>
      </c>
      <c r="B373" s="28" t="s">
        <v>28</v>
      </c>
      <c r="C373" s="28" t="s">
        <v>39</v>
      </c>
      <c r="D373" s="30" t="str">
        <f t="shared" si="5"/>
        <v>DE</v>
      </c>
      <c r="E373" s="24">
        <v>0</v>
      </c>
      <c r="M373" s="29"/>
      <c r="N373" s="29"/>
    </row>
    <row r="374" spans="1:14" s="28" customFormat="1" ht="15.75" thickBot="1" x14ac:dyDescent="0.3">
      <c r="A374" s="28" t="s">
        <v>118</v>
      </c>
      <c r="B374" s="28" t="s">
        <v>28</v>
      </c>
      <c r="C374" s="28" t="s">
        <v>40</v>
      </c>
      <c r="D374" s="30" t="str">
        <f t="shared" si="5"/>
        <v>NL</v>
      </c>
      <c r="E374" s="24">
        <v>0</v>
      </c>
      <c r="M374" s="29"/>
      <c r="N374" s="29"/>
    </row>
    <row r="375" spans="1:14" s="28" customFormat="1" ht="15.75" thickBot="1" x14ac:dyDescent="0.3">
      <c r="A375" s="28" t="s">
        <v>118</v>
      </c>
      <c r="B375" s="28" t="s">
        <v>28</v>
      </c>
      <c r="C375" s="28" t="s">
        <v>41</v>
      </c>
      <c r="D375" s="30" t="str">
        <f t="shared" si="5"/>
        <v>FR</v>
      </c>
      <c r="E375" s="24">
        <v>0</v>
      </c>
      <c r="M375" s="29"/>
      <c r="N375" s="29"/>
    </row>
    <row r="376" spans="1:14" s="28" customFormat="1" ht="15.75" thickBot="1" x14ac:dyDescent="0.3">
      <c r="A376" s="28" t="s">
        <v>118</v>
      </c>
      <c r="B376" s="28" t="s">
        <v>28</v>
      </c>
      <c r="C376" s="28" t="s">
        <v>42</v>
      </c>
      <c r="D376" s="30" t="str">
        <f t="shared" si="5"/>
        <v>IT</v>
      </c>
      <c r="E376" s="24">
        <v>0</v>
      </c>
      <c r="M376" s="29"/>
      <c r="N376" s="29"/>
    </row>
    <row r="377" spans="1:14" s="28" customFormat="1" ht="15.75" thickBot="1" x14ac:dyDescent="0.3">
      <c r="A377" s="28" t="s">
        <v>118</v>
      </c>
      <c r="B377" s="28" t="s">
        <v>28</v>
      </c>
      <c r="C377" s="28" t="s">
        <v>43</v>
      </c>
      <c r="D377" s="30" t="str">
        <f t="shared" si="5"/>
        <v>Baltics</v>
      </c>
      <c r="E377" s="24">
        <v>0</v>
      </c>
      <c r="M377" s="29"/>
      <c r="N377" s="29"/>
    </row>
    <row r="378" spans="1:14" s="28" customFormat="1" ht="15.75" thickBot="1" x14ac:dyDescent="0.3">
      <c r="A378" s="28" t="s">
        <v>118</v>
      </c>
      <c r="B378" s="28" t="s">
        <v>28</v>
      </c>
      <c r="C378" s="28" t="s">
        <v>44</v>
      </c>
      <c r="D378" s="30" t="str">
        <f t="shared" si="5"/>
        <v>PL</v>
      </c>
      <c r="E378" s="24">
        <v>0</v>
      </c>
      <c r="M378" s="29"/>
      <c r="N378" s="29"/>
    </row>
    <row r="379" spans="1:14" s="28" customFormat="1" ht="15.75" thickBot="1" x14ac:dyDescent="0.3">
      <c r="A379" s="28" t="s">
        <v>118</v>
      </c>
      <c r="B379" s="28" t="s">
        <v>28</v>
      </c>
      <c r="C379" s="28" t="s">
        <v>45</v>
      </c>
      <c r="D379" s="30" t="str">
        <f t="shared" si="5"/>
        <v>EastEurope</v>
      </c>
      <c r="E379" s="24">
        <v>0</v>
      </c>
      <c r="M379" s="29"/>
      <c r="N379" s="29"/>
    </row>
    <row r="380" spans="1:14" s="28" customFormat="1" ht="15.75" thickBot="1" x14ac:dyDescent="0.3">
      <c r="A380" s="28" t="s">
        <v>118</v>
      </c>
      <c r="B380" s="28" t="s">
        <v>28</v>
      </c>
      <c r="C380" s="28" t="s">
        <v>46</v>
      </c>
      <c r="D380" s="30" t="str">
        <f t="shared" si="5"/>
        <v>CentEurope</v>
      </c>
      <c r="E380" s="24">
        <v>0</v>
      </c>
      <c r="M380" s="29"/>
      <c r="N380" s="29"/>
    </row>
    <row r="381" spans="1:14" s="28" customFormat="1" ht="15.75" thickBot="1" x14ac:dyDescent="0.3">
      <c r="A381" s="28" t="s">
        <v>118</v>
      </c>
      <c r="B381" s="28" t="s">
        <v>28</v>
      </c>
      <c r="C381" s="28" t="s">
        <v>47</v>
      </c>
      <c r="D381" s="30" t="str">
        <f t="shared" si="5"/>
        <v>SEE</v>
      </c>
      <c r="E381" s="24">
        <v>0</v>
      </c>
      <c r="M381" s="29"/>
      <c r="N381" s="29"/>
    </row>
    <row r="382" spans="1:14" s="28" customFormat="1" ht="15.75" thickBot="1" x14ac:dyDescent="0.3">
      <c r="A382" s="28" t="s">
        <v>118</v>
      </c>
      <c r="B382" s="28" t="s">
        <v>28</v>
      </c>
      <c r="C382" s="28" t="s">
        <v>48</v>
      </c>
      <c r="D382" s="30" t="str">
        <f t="shared" si="5"/>
        <v>Iberia</v>
      </c>
      <c r="E382" s="24">
        <v>0</v>
      </c>
      <c r="M382" s="29"/>
      <c r="N382" s="29"/>
    </row>
    <row r="383" spans="1:14" s="28" customFormat="1" ht="15.75" thickBot="1" x14ac:dyDescent="0.3">
      <c r="A383" s="28" t="s">
        <v>30</v>
      </c>
      <c r="B383" s="28" t="s">
        <v>29</v>
      </c>
      <c r="C383" s="28" t="s">
        <v>50</v>
      </c>
      <c r="D383" s="30" t="str">
        <f t="shared" si="5"/>
        <v>GB</v>
      </c>
      <c r="E383" s="24">
        <v>0</v>
      </c>
      <c r="M383" s="29"/>
      <c r="N383" s="29"/>
    </row>
    <row r="384" spans="1:14" s="28" customFormat="1" ht="15.75" thickBot="1" x14ac:dyDescent="0.3">
      <c r="A384" s="28" t="s">
        <v>30</v>
      </c>
      <c r="B384" s="28" t="s">
        <v>29</v>
      </c>
      <c r="C384" s="28" t="s">
        <v>51</v>
      </c>
      <c r="D384" s="30" t="str">
        <f t="shared" si="5"/>
        <v>Ireland</v>
      </c>
      <c r="E384" s="24">
        <v>0</v>
      </c>
      <c r="M384" s="29"/>
      <c r="N384" s="29"/>
    </row>
    <row r="385" spans="1:14" s="28" customFormat="1" ht="15.75" thickBot="1" x14ac:dyDescent="0.3">
      <c r="A385" s="28" t="s">
        <v>30</v>
      </c>
      <c r="B385" s="28" t="s">
        <v>29</v>
      </c>
      <c r="C385" s="28" t="s">
        <v>52</v>
      </c>
      <c r="D385" s="30" t="str">
        <f t="shared" si="5"/>
        <v>Nordic</v>
      </c>
      <c r="E385" s="24">
        <v>0</v>
      </c>
      <c r="M385" s="29"/>
      <c r="N385" s="29"/>
    </row>
    <row r="386" spans="1:14" s="28" customFormat="1" ht="15.75" thickBot="1" x14ac:dyDescent="0.3">
      <c r="A386" s="28" t="s">
        <v>30</v>
      </c>
      <c r="B386" s="28" t="s">
        <v>29</v>
      </c>
      <c r="C386" s="28" t="s">
        <v>53</v>
      </c>
      <c r="D386" s="30" t="str">
        <f t="shared" si="5"/>
        <v>BE</v>
      </c>
      <c r="E386" s="24">
        <v>0</v>
      </c>
      <c r="M386" s="29"/>
      <c r="N386" s="29"/>
    </row>
    <row r="387" spans="1:14" s="28" customFormat="1" ht="15.75" thickBot="1" x14ac:dyDescent="0.3">
      <c r="A387" s="28" t="s">
        <v>30</v>
      </c>
      <c r="B387" s="28" t="s">
        <v>29</v>
      </c>
      <c r="C387" s="28" t="s">
        <v>54</v>
      </c>
      <c r="D387" s="30" t="str">
        <f t="shared" ref="D387:D450" si="6">IFERROR(LEFT(C387,FIND("_",C387)-1),C387)</f>
        <v>DE</v>
      </c>
      <c r="E387" s="24">
        <v>0</v>
      </c>
      <c r="M387" s="29"/>
      <c r="N387" s="29"/>
    </row>
    <row r="388" spans="1:14" s="28" customFormat="1" ht="15.75" thickBot="1" x14ac:dyDescent="0.3">
      <c r="A388" s="28" t="s">
        <v>30</v>
      </c>
      <c r="B388" s="28" t="s">
        <v>29</v>
      </c>
      <c r="C388" s="28" t="s">
        <v>55</v>
      </c>
      <c r="D388" s="30" t="str">
        <f t="shared" si="6"/>
        <v>NL</v>
      </c>
      <c r="E388" s="24">
        <v>0</v>
      </c>
      <c r="M388" s="29"/>
      <c r="N388" s="29"/>
    </row>
    <row r="389" spans="1:14" s="28" customFormat="1" ht="15.75" thickBot="1" x14ac:dyDescent="0.3">
      <c r="A389" s="28" t="s">
        <v>30</v>
      </c>
      <c r="B389" s="28" t="s">
        <v>29</v>
      </c>
      <c r="C389" s="28" t="s">
        <v>56</v>
      </c>
      <c r="D389" s="30" t="str">
        <f t="shared" si="6"/>
        <v>FR</v>
      </c>
      <c r="E389" s="24">
        <v>0</v>
      </c>
      <c r="M389" s="29"/>
      <c r="N389" s="29"/>
    </row>
    <row r="390" spans="1:14" s="28" customFormat="1" ht="15.75" thickBot="1" x14ac:dyDescent="0.3">
      <c r="A390" s="28" t="s">
        <v>30</v>
      </c>
      <c r="B390" s="28" t="s">
        <v>29</v>
      </c>
      <c r="C390" s="28" t="s">
        <v>57</v>
      </c>
      <c r="D390" s="30" t="str">
        <f t="shared" si="6"/>
        <v>IT</v>
      </c>
      <c r="E390" s="24">
        <v>0</v>
      </c>
      <c r="M390" s="29"/>
      <c r="N390" s="29"/>
    </row>
    <row r="391" spans="1:14" s="28" customFormat="1" ht="15.75" thickBot="1" x14ac:dyDescent="0.3">
      <c r="A391" s="28" t="s">
        <v>30</v>
      </c>
      <c r="B391" s="28" t="s">
        <v>29</v>
      </c>
      <c r="C391" s="28" t="s">
        <v>58</v>
      </c>
      <c r="D391" s="30" t="str">
        <f t="shared" si="6"/>
        <v>Baltics</v>
      </c>
      <c r="E391" s="24">
        <v>0</v>
      </c>
      <c r="M391" s="29"/>
      <c r="N391" s="29"/>
    </row>
    <row r="392" spans="1:14" s="28" customFormat="1" ht="15.75" thickBot="1" x14ac:dyDescent="0.3">
      <c r="A392" s="28" t="s">
        <v>30</v>
      </c>
      <c r="B392" s="28" t="s">
        <v>29</v>
      </c>
      <c r="C392" s="28" t="s">
        <v>59</v>
      </c>
      <c r="D392" s="30" t="str">
        <f t="shared" si="6"/>
        <v>PL</v>
      </c>
      <c r="E392" s="24">
        <v>0</v>
      </c>
      <c r="M392" s="29"/>
      <c r="N392" s="29"/>
    </row>
    <row r="393" spans="1:14" s="28" customFormat="1" ht="15.75" thickBot="1" x14ac:dyDescent="0.3">
      <c r="A393" s="28" t="s">
        <v>30</v>
      </c>
      <c r="B393" s="28" t="s">
        <v>29</v>
      </c>
      <c r="C393" s="28" t="s">
        <v>60</v>
      </c>
      <c r="D393" s="30" t="str">
        <f t="shared" si="6"/>
        <v>EastEurope</v>
      </c>
      <c r="E393" s="24">
        <v>0</v>
      </c>
      <c r="M393" s="29"/>
      <c r="N393" s="29"/>
    </row>
    <row r="394" spans="1:14" s="28" customFormat="1" ht="15.75" thickBot="1" x14ac:dyDescent="0.3">
      <c r="A394" s="28" t="s">
        <v>30</v>
      </c>
      <c r="B394" s="28" t="s">
        <v>29</v>
      </c>
      <c r="C394" s="28" t="s">
        <v>61</v>
      </c>
      <c r="D394" s="30" t="str">
        <f t="shared" si="6"/>
        <v>CentEurope</v>
      </c>
      <c r="E394" s="24">
        <v>0</v>
      </c>
      <c r="M394" s="29"/>
      <c r="N394" s="29"/>
    </row>
    <row r="395" spans="1:14" s="28" customFormat="1" ht="15.75" thickBot="1" x14ac:dyDescent="0.3">
      <c r="A395" s="28" t="s">
        <v>30</v>
      </c>
      <c r="B395" s="28" t="s">
        <v>29</v>
      </c>
      <c r="C395" s="28" t="s">
        <v>62</v>
      </c>
      <c r="D395" s="30" t="str">
        <f t="shared" si="6"/>
        <v>SEE</v>
      </c>
      <c r="E395" s="24">
        <v>0</v>
      </c>
      <c r="M395" s="29"/>
      <c r="N395" s="29"/>
    </row>
    <row r="396" spans="1:14" s="28" customFormat="1" ht="15.75" thickBot="1" x14ac:dyDescent="0.3">
      <c r="A396" s="28" t="s">
        <v>30</v>
      </c>
      <c r="B396" s="28" t="s">
        <v>29</v>
      </c>
      <c r="C396" s="28" t="s">
        <v>63</v>
      </c>
      <c r="D396" s="30" t="str">
        <f t="shared" si="6"/>
        <v>Iberia</v>
      </c>
      <c r="E396" s="24">
        <v>0</v>
      </c>
      <c r="M396" s="29"/>
      <c r="N396" s="29"/>
    </row>
    <row r="397" spans="1:14" s="28" customFormat="1" ht="15.75" thickBot="1" x14ac:dyDescent="0.3">
      <c r="A397" s="28" t="s">
        <v>119</v>
      </c>
      <c r="B397" s="28" t="s">
        <v>29</v>
      </c>
      <c r="C397" s="28" t="s">
        <v>50</v>
      </c>
      <c r="D397" s="30" t="str">
        <f t="shared" si="6"/>
        <v>GB</v>
      </c>
      <c r="E397" s="24">
        <v>0</v>
      </c>
      <c r="M397" s="29"/>
      <c r="N397" s="29"/>
    </row>
    <row r="398" spans="1:14" s="28" customFormat="1" ht="15.75" thickBot="1" x14ac:dyDescent="0.3">
      <c r="A398" s="28" t="s">
        <v>119</v>
      </c>
      <c r="B398" s="28" t="s">
        <v>29</v>
      </c>
      <c r="C398" s="28" t="s">
        <v>51</v>
      </c>
      <c r="D398" s="30" t="str">
        <f t="shared" si="6"/>
        <v>Ireland</v>
      </c>
      <c r="E398" s="24">
        <v>0</v>
      </c>
      <c r="M398" s="29"/>
      <c r="N398" s="29"/>
    </row>
    <row r="399" spans="1:14" s="28" customFormat="1" ht="15.75" thickBot="1" x14ac:dyDescent="0.3">
      <c r="A399" s="28" t="s">
        <v>119</v>
      </c>
      <c r="B399" s="28" t="s">
        <v>29</v>
      </c>
      <c r="C399" s="28" t="s">
        <v>52</v>
      </c>
      <c r="D399" s="30" t="str">
        <f t="shared" si="6"/>
        <v>Nordic</v>
      </c>
      <c r="E399" s="24">
        <v>0</v>
      </c>
      <c r="M399" s="29"/>
      <c r="N399" s="29"/>
    </row>
    <row r="400" spans="1:14" s="28" customFormat="1" ht="15.75" thickBot="1" x14ac:dyDescent="0.3">
      <c r="A400" s="28" t="s">
        <v>119</v>
      </c>
      <c r="B400" s="28" t="s">
        <v>29</v>
      </c>
      <c r="C400" s="28" t="s">
        <v>53</v>
      </c>
      <c r="D400" s="30" t="str">
        <f t="shared" si="6"/>
        <v>BE</v>
      </c>
      <c r="E400" s="24">
        <v>0</v>
      </c>
      <c r="M400" s="29"/>
      <c r="N400" s="29"/>
    </row>
    <row r="401" spans="1:14" s="28" customFormat="1" ht="15.75" thickBot="1" x14ac:dyDescent="0.3">
      <c r="A401" s="28" t="s">
        <v>119</v>
      </c>
      <c r="B401" s="28" t="s">
        <v>29</v>
      </c>
      <c r="C401" s="28" t="s">
        <v>54</v>
      </c>
      <c r="D401" s="30" t="str">
        <f t="shared" si="6"/>
        <v>DE</v>
      </c>
      <c r="E401" s="24">
        <v>0</v>
      </c>
      <c r="M401" s="29"/>
      <c r="N401" s="29"/>
    </row>
    <row r="402" spans="1:14" s="28" customFormat="1" ht="15.75" thickBot="1" x14ac:dyDescent="0.3">
      <c r="A402" s="28" t="s">
        <v>119</v>
      </c>
      <c r="B402" s="28" t="s">
        <v>29</v>
      </c>
      <c r="C402" s="28" t="s">
        <v>55</v>
      </c>
      <c r="D402" s="30" t="str">
        <f t="shared" si="6"/>
        <v>NL</v>
      </c>
      <c r="E402" s="24">
        <v>0</v>
      </c>
      <c r="M402" s="29"/>
      <c r="N402" s="29"/>
    </row>
    <row r="403" spans="1:14" s="28" customFormat="1" ht="15.75" thickBot="1" x14ac:dyDescent="0.3">
      <c r="A403" s="28" t="s">
        <v>119</v>
      </c>
      <c r="B403" s="28" t="s">
        <v>29</v>
      </c>
      <c r="C403" s="28" t="s">
        <v>56</v>
      </c>
      <c r="D403" s="30" t="str">
        <f t="shared" si="6"/>
        <v>FR</v>
      </c>
      <c r="E403" s="24">
        <v>0</v>
      </c>
      <c r="M403" s="29"/>
      <c r="N403" s="29"/>
    </row>
    <row r="404" spans="1:14" s="28" customFormat="1" ht="15.75" thickBot="1" x14ac:dyDescent="0.3">
      <c r="A404" s="28" t="s">
        <v>119</v>
      </c>
      <c r="B404" s="28" t="s">
        <v>29</v>
      </c>
      <c r="C404" s="28" t="s">
        <v>57</v>
      </c>
      <c r="D404" s="30" t="str">
        <f t="shared" si="6"/>
        <v>IT</v>
      </c>
      <c r="E404" s="24">
        <v>0</v>
      </c>
      <c r="M404" s="29"/>
      <c r="N404" s="29"/>
    </row>
    <row r="405" spans="1:14" s="28" customFormat="1" ht="15.75" thickBot="1" x14ac:dyDescent="0.3">
      <c r="A405" s="28" t="s">
        <v>119</v>
      </c>
      <c r="B405" s="28" t="s">
        <v>29</v>
      </c>
      <c r="C405" s="28" t="s">
        <v>58</v>
      </c>
      <c r="D405" s="30" t="str">
        <f t="shared" si="6"/>
        <v>Baltics</v>
      </c>
      <c r="E405" s="24">
        <v>0</v>
      </c>
      <c r="M405" s="29"/>
      <c r="N405" s="29"/>
    </row>
    <row r="406" spans="1:14" s="28" customFormat="1" ht="15.75" thickBot="1" x14ac:dyDescent="0.3">
      <c r="A406" s="28" t="s">
        <v>119</v>
      </c>
      <c r="B406" s="28" t="s">
        <v>29</v>
      </c>
      <c r="C406" s="28" t="s">
        <v>59</v>
      </c>
      <c r="D406" s="30" t="str">
        <f t="shared" si="6"/>
        <v>PL</v>
      </c>
      <c r="E406" s="24">
        <v>0</v>
      </c>
      <c r="M406" s="29"/>
      <c r="N406" s="29"/>
    </row>
    <row r="407" spans="1:14" s="28" customFormat="1" ht="15.75" thickBot="1" x14ac:dyDescent="0.3">
      <c r="A407" s="28" t="s">
        <v>119</v>
      </c>
      <c r="B407" s="28" t="s">
        <v>29</v>
      </c>
      <c r="C407" s="28" t="s">
        <v>60</v>
      </c>
      <c r="D407" s="30" t="str">
        <f t="shared" si="6"/>
        <v>EastEurope</v>
      </c>
      <c r="E407" s="24">
        <v>0</v>
      </c>
      <c r="M407" s="29"/>
      <c r="N407" s="29"/>
    </row>
    <row r="408" spans="1:14" s="28" customFormat="1" ht="15.75" thickBot="1" x14ac:dyDescent="0.3">
      <c r="A408" s="28" t="s">
        <v>119</v>
      </c>
      <c r="B408" s="28" t="s">
        <v>29</v>
      </c>
      <c r="C408" s="28" t="s">
        <v>61</v>
      </c>
      <c r="D408" s="30" t="str">
        <f t="shared" si="6"/>
        <v>CentEurope</v>
      </c>
      <c r="E408" s="24">
        <v>0</v>
      </c>
      <c r="M408" s="29"/>
      <c r="N408" s="29"/>
    </row>
    <row r="409" spans="1:14" s="28" customFormat="1" ht="15.75" thickBot="1" x14ac:dyDescent="0.3">
      <c r="A409" s="28" t="s">
        <v>119</v>
      </c>
      <c r="B409" s="28" t="s">
        <v>29</v>
      </c>
      <c r="C409" s="28" t="s">
        <v>62</v>
      </c>
      <c r="D409" s="30" t="str">
        <f t="shared" si="6"/>
        <v>SEE</v>
      </c>
      <c r="E409" s="24">
        <v>0</v>
      </c>
      <c r="M409" s="29"/>
      <c r="N409" s="29"/>
    </row>
    <row r="410" spans="1:14" s="28" customFormat="1" ht="15.75" thickBot="1" x14ac:dyDescent="0.3">
      <c r="A410" s="28" t="s">
        <v>119</v>
      </c>
      <c r="B410" s="28" t="s">
        <v>29</v>
      </c>
      <c r="C410" s="28" t="s">
        <v>63</v>
      </c>
      <c r="D410" s="30" t="str">
        <f t="shared" si="6"/>
        <v>Iberia</v>
      </c>
      <c r="E410" s="24">
        <v>0</v>
      </c>
      <c r="M410" s="29"/>
      <c r="N410" s="29"/>
    </row>
    <row r="411" spans="1:14" s="28" customFormat="1" ht="15.75" thickBot="1" x14ac:dyDescent="0.3">
      <c r="A411" s="28" t="s">
        <v>31</v>
      </c>
      <c r="B411" s="28" t="s">
        <v>29</v>
      </c>
      <c r="C411" s="28" t="s">
        <v>50</v>
      </c>
      <c r="D411" s="30" t="str">
        <f t="shared" si="6"/>
        <v>GB</v>
      </c>
      <c r="E411" s="24">
        <v>0</v>
      </c>
      <c r="M411" s="29"/>
      <c r="N411" s="29"/>
    </row>
    <row r="412" spans="1:14" s="28" customFormat="1" ht="15.75" thickBot="1" x14ac:dyDescent="0.3">
      <c r="A412" s="28" t="s">
        <v>31</v>
      </c>
      <c r="B412" s="28" t="s">
        <v>29</v>
      </c>
      <c r="C412" s="28" t="s">
        <v>51</v>
      </c>
      <c r="D412" s="30" t="str">
        <f t="shared" si="6"/>
        <v>Ireland</v>
      </c>
      <c r="E412" s="24">
        <v>0</v>
      </c>
      <c r="M412" s="29"/>
      <c r="N412" s="29"/>
    </row>
    <row r="413" spans="1:14" s="28" customFormat="1" ht="15.75" thickBot="1" x14ac:dyDescent="0.3">
      <c r="A413" s="28" t="s">
        <v>31</v>
      </c>
      <c r="B413" s="28" t="s">
        <v>29</v>
      </c>
      <c r="C413" s="28" t="s">
        <v>52</v>
      </c>
      <c r="D413" s="30" t="str">
        <f t="shared" si="6"/>
        <v>Nordic</v>
      </c>
      <c r="E413" s="24">
        <v>0</v>
      </c>
      <c r="M413" s="29"/>
      <c r="N413" s="29"/>
    </row>
    <row r="414" spans="1:14" s="28" customFormat="1" ht="15.75" thickBot="1" x14ac:dyDescent="0.3">
      <c r="A414" s="28" t="s">
        <v>31</v>
      </c>
      <c r="B414" s="28" t="s">
        <v>29</v>
      </c>
      <c r="C414" s="28" t="s">
        <v>53</v>
      </c>
      <c r="D414" s="30" t="str">
        <f t="shared" si="6"/>
        <v>BE</v>
      </c>
      <c r="E414" s="24">
        <v>0</v>
      </c>
      <c r="M414" s="29"/>
      <c r="N414" s="29"/>
    </row>
    <row r="415" spans="1:14" s="28" customFormat="1" ht="15.75" thickBot="1" x14ac:dyDescent="0.3">
      <c r="A415" s="28" t="s">
        <v>31</v>
      </c>
      <c r="B415" s="28" t="s">
        <v>29</v>
      </c>
      <c r="C415" s="28" t="s">
        <v>54</v>
      </c>
      <c r="D415" s="30" t="str">
        <f t="shared" si="6"/>
        <v>DE</v>
      </c>
      <c r="E415" s="24">
        <v>0</v>
      </c>
      <c r="M415" s="29"/>
      <c r="N415" s="29"/>
    </row>
    <row r="416" spans="1:14" s="28" customFormat="1" ht="15.75" thickBot="1" x14ac:dyDescent="0.3">
      <c r="A416" s="28" t="s">
        <v>31</v>
      </c>
      <c r="B416" s="28" t="s">
        <v>29</v>
      </c>
      <c r="C416" s="28" t="s">
        <v>55</v>
      </c>
      <c r="D416" s="30" t="str">
        <f t="shared" si="6"/>
        <v>NL</v>
      </c>
      <c r="E416" s="24">
        <v>0</v>
      </c>
      <c r="M416" s="29"/>
      <c r="N416" s="29"/>
    </row>
    <row r="417" spans="1:14" s="28" customFormat="1" ht="15.75" thickBot="1" x14ac:dyDescent="0.3">
      <c r="A417" s="28" t="s">
        <v>31</v>
      </c>
      <c r="B417" s="28" t="s">
        <v>29</v>
      </c>
      <c r="C417" s="28" t="s">
        <v>56</v>
      </c>
      <c r="D417" s="30" t="str">
        <f t="shared" si="6"/>
        <v>FR</v>
      </c>
      <c r="E417" s="24">
        <v>0</v>
      </c>
      <c r="M417" s="29"/>
      <c r="N417" s="29"/>
    </row>
    <row r="418" spans="1:14" s="28" customFormat="1" ht="15.75" thickBot="1" x14ac:dyDescent="0.3">
      <c r="A418" s="28" t="s">
        <v>31</v>
      </c>
      <c r="B418" s="28" t="s">
        <v>29</v>
      </c>
      <c r="C418" s="28" t="s">
        <v>57</v>
      </c>
      <c r="D418" s="30" t="str">
        <f t="shared" si="6"/>
        <v>IT</v>
      </c>
      <c r="E418" s="24">
        <v>0</v>
      </c>
      <c r="M418" s="29"/>
      <c r="N418" s="29"/>
    </row>
    <row r="419" spans="1:14" s="28" customFormat="1" ht="15.75" thickBot="1" x14ac:dyDescent="0.3">
      <c r="A419" s="28" t="s">
        <v>31</v>
      </c>
      <c r="B419" s="28" t="s">
        <v>29</v>
      </c>
      <c r="C419" s="28" t="s">
        <v>58</v>
      </c>
      <c r="D419" s="30" t="str">
        <f t="shared" si="6"/>
        <v>Baltics</v>
      </c>
      <c r="E419" s="24">
        <v>0</v>
      </c>
      <c r="M419" s="29"/>
      <c r="N419" s="29"/>
    </row>
    <row r="420" spans="1:14" s="28" customFormat="1" ht="15.75" thickBot="1" x14ac:dyDescent="0.3">
      <c r="A420" s="28" t="s">
        <v>31</v>
      </c>
      <c r="B420" s="28" t="s">
        <v>29</v>
      </c>
      <c r="C420" s="28" t="s">
        <v>59</v>
      </c>
      <c r="D420" s="30" t="str">
        <f t="shared" si="6"/>
        <v>PL</v>
      </c>
      <c r="E420" s="24">
        <v>0</v>
      </c>
      <c r="M420" s="29"/>
      <c r="N420" s="29"/>
    </row>
    <row r="421" spans="1:14" s="28" customFormat="1" ht="15.75" thickBot="1" x14ac:dyDescent="0.3">
      <c r="A421" s="28" t="s">
        <v>31</v>
      </c>
      <c r="B421" s="28" t="s">
        <v>29</v>
      </c>
      <c r="C421" s="28" t="s">
        <v>60</v>
      </c>
      <c r="D421" s="30" t="str">
        <f t="shared" si="6"/>
        <v>EastEurope</v>
      </c>
      <c r="E421" s="24">
        <v>0</v>
      </c>
      <c r="M421" s="29"/>
      <c r="N421" s="29"/>
    </row>
    <row r="422" spans="1:14" s="28" customFormat="1" ht="15.75" thickBot="1" x14ac:dyDescent="0.3">
      <c r="A422" s="28" t="s">
        <v>31</v>
      </c>
      <c r="B422" s="28" t="s">
        <v>29</v>
      </c>
      <c r="C422" s="28" t="s">
        <v>61</v>
      </c>
      <c r="D422" s="30" t="str">
        <f t="shared" si="6"/>
        <v>CentEurope</v>
      </c>
      <c r="E422" s="24">
        <v>0</v>
      </c>
      <c r="M422" s="29"/>
      <c r="N422" s="29"/>
    </row>
    <row r="423" spans="1:14" s="28" customFormat="1" ht="15.75" thickBot="1" x14ac:dyDescent="0.3">
      <c r="A423" s="28" t="s">
        <v>31</v>
      </c>
      <c r="B423" s="28" t="s">
        <v>29</v>
      </c>
      <c r="C423" s="28" t="s">
        <v>62</v>
      </c>
      <c r="D423" s="30" t="str">
        <f t="shared" si="6"/>
        <v>SEE</v>
      </c>
      <c r="E423" s="24">
        <v>0</v>
      </c>
      <c r="M423" s="29"/>
      <c r="N423" s="29"/>
    </row>
    <row r="424" spans="1:14" s="28" customFormat="1" ht="15.75" thickBot="1" x14ac:dyDescent="0.3">
      <c r="A424" s="28" t="s">
        <v>31</v>
      </c>
      <c r="B424" s="28" t="s">
        <v>29</v>
      </c>
      <c r="C424" s="28" t="s">
        <v>63</v>
      </c>
      <c r="D424" s="30" t="str">
        <f t="shared" si="6"/>
        <v>Iberia</v>
      </c>
      <c r="E424" s="24">
        <v>0</v>
      </c>
      <c r="M424" s="29"/>
      <c r="N424" s="29"/>
    </row>
    <row r="425" spans="1:14" s="28" customFormat="1" ht="15.75" thickBot="1" x14ac:dyDescent="0.3">
      <c r="A425" s="28" t="s">
        <v>120</v>
      </c>
      <c r="B425" s="28" t="s">
        <v>29</v>
      </c>
      <c r="C425" s="28" t="s">
        <v>50</v>
      </c>
      <c r="D425" s="30" t="str">
        <f t="shared" si="6"/>
        <v>GB</v>
      </c>
      <c r="E425" s="24">
        <v>0</v>
      </c>
      <c r="M425" s="29"/>
      <c r="N425" s="29"/>
    </row>
    <row r="426" spans="1:14" s="28" customFormat="1" ht="15.75" thickBot="1" x14ac:dyDescent="0.3">
      <c r="A426" s="28" t="s">
        <v>120</v>
      </c>
      <c r="B426" s="28" t="s">
        <v>29</v>
      </c>
      <c r="C426" s="28" t="s">
        <v>51</v>
      </c>
      <c r="D426" s="30" t="str">
        <f t="shared" si="6"/>
        <v>Ireland</v>
      </c>
      <c r="E426" s="24">
        <v>0</v>
      </c>
      <c r="M426" s="29"/>
      <c r="N426" s="29"/>
    </row>
    <row r="427" spans="1:14" s="28" customFormat="1" ht="15.75" thickBot="1" x14ac:dyDescent="0.3">
      <c r="A427" s="28" t="s">
        <v>120</v>
      </c>
      <c r="B427" s="28" t="s">
        <v>29</v>
      </c>
      <c r="C427" s="28" t="s">
        <v>52</v>
      </c>
      <c r="D427" s="30" t="str">
        <f t="shared" si="6"/>
        <v>Nordic</v>
      </c>
      <c r="E427" s="24">
        <v>0</v>
      </c>
      <c r="M427" s="29"/>
      <c r="N427" s="29"/>
    </row>
    <row r="428" spans="1:14" s="28" customFormat="1" ht="15.75" thickBot="1" x14ac:dyDescent="0.3">
      <c r="A428" s="28" t="s">
        <v>120</v>
      </c>
      <c r="B428" s="28" t="s">
        <v>29</v>
      </c>
      <c r="C428" s="28" t="s">
        <v>53</v>
      </c>
      <c r="D428" s="30" t="str">
        <f t="shared" si="6"/>
        <v>BE</v>
      </c>
      <c r="E428" s="24">
        <v>0</v>
      </c>
      <c r="M428" s="29"/>
      <c r="N428" s="29"/>
    </row>
    <row r="429" spans="1:14" s="28" customFormat="1" ht="15.75" thickBot="1" x14ac:dyDescent="0.3">
      <c r="A429" s="28" t="s">
        <v>120</v>
      </c>
      <c r="B429" s="28" t="s">
        <v>29</v>
      </c>
      <c r="C429" s="28" t="s">
        <v>54</v>
      </c>
      <c r="D429" s="30" t="str">
        <f t="shared" si="6"/>
        <v>DE</v>
      </c>
      <c r="E429" s="24">
        <v>0</v>
      </c>
      <c r="M429" s="29"/>
      <c r="N429" s="29"/>
    </row>
    <row r="430" spans="1:14" s="28" customFormat="1" ht="15.75" thickBot="1" x14ac:dyDescent="0.3">
      <c r="A430" s="28" t="s">
        <v>120</v>
      </c>
      <c r="B430" s="28" t="s">
        <v>29</v>
      </c>
      <c r="C430" s="28" t="s">
        <v>55</v>
      </c>
      <c r="D430" s="30" t="str">
        <f t="shared" si="6"/>
        <v>NL</v>
      </c>
      <c r="E430" s="24">
        <v>0</v>
      </c>
      <c r="M430" s="29"/>
      <c r="N430" s="29"/>
    </row>
    <row r="431" spans="1:14" s="28" customFormat="1" ht="15.75" thickBot="1" x14ac:dyDescent="0.3">
      <c r="A431" s="28" t="s">
        <v>120</v>
      </c>
      <c r="B431" s="28" t="s">
        <v>29</v>
      </c>
      <c r="C431" s="28" t="s">
        <v>56</v>
      </c>
      <c r="D431" s="30" t="str">
        <f t="shared" si="6"/>
        <v>FR</v>
      </c>
      <c r="E431" s="24">
        <v>0</v>
      </c>
      <c r="M431" s="29"/>
      <c r="N431" s="29"/>
    </row>
    <row r="432" spans="1:14" s="28" customFormat="1" ht="15.75" thickBot="1" x14ac:dyDescent="0.3">
      <c r="A432" s="28" t="s">
        <v>120</v>
      </c>
      <c r="B432" s="28" t="s">
        <v>29</v>
      </c>
      <c r="C432" s="28" t="s">
        <v>57</v>
      </c>
      <c r="D432" s="30" t="str">
        <f t="shared" si="6"/>
        <v>IT</v>
      </c>
      <c r="E432" s="24">
        <v>0</v>
      </c>
      <c r="M432" s="29"/>
      <c r="N432" s="29"/>
    </row>
    <row r="433" spans="1:14" s="28" customFormat="1" ht="15.75" thickBot="1" x14ac:dyDescent="0.3">
      <c r="A433" s="28" t="s">
        <v>120</v>
      </c>
      <c r="B433" s="28" t="s">
        <v>29</v>
      </c>
      <c r="C433" s="28" t="s">
        <v>58</v>
      </c>
      <c r="D433" s="30" t="str">
        <f t="shared" si="6"/>
        <v>Baltics</v>
      </c>
      <c r="E433" s="24">
        <v>0</v>
      </c>
      <c r="M433" s="29"/>
      <c r="N433" s="29"/>
    </row>
    <row r="434" spans="1:14" s="28" customFormat="1" ht="15.75" thickBot="1" x14ac:dyDescent="0.3">
      <c r="A434" s="28" t="s">
        <v>120</v>
      </c>
      <c r="B434" s="28" t="s">
        <v>29</v>
      </c>
      <c r="C434" s="28" t="s">
        <v>59</v>
      </c>
      <c r="D434" s="30" t="str">
        <f t="shared" si="6"/>
        <v>PL</v>
      </c>
      <c r="E434" s="24">
        <v>0</v>
      </c>
      <c r="M434" s="29"/>
      <c r="N434" s="29"/>
    </row>
    <row r="435" spans="1:14" s="28" customFormat="1" ht="15.75" thickBot="1" x14ac:dyDescent="0.3">
      <c r="A435" s="28" t="s">
        <v>120</v>
      </c>
      <c r="B435" s="28" t="s">
        <v>29</v>
      </c>
      <c r="C435" s="28" t="s">
        <v>60</v>
      </c>
      <c r="D435" s="30" t="str">
        <f t="shared" si="6"/>
        <v>EastEurope</v>
      </c>
      <c r="E435" s="24">
        <v>0</v>
      </c>
      <c r="M435" s="29"/>
      <c r="N435" s="29"/>
    </row>
    <row r="436" spans="1:14" s="28" customFormat="1" ht="15.75" thickBot="1" x14ac:dyDescent="0.3">
      <c r="A436" s="28" t="s">
        <v>120</v>
      </c>
      <c r="B436" s="28" t="s">
        <v>29</v>
      </c>
      <c r="C436" s="28" t="s">
        <v>61</v>
      </c>
      <c r="D436" s="30" t="str">
        <f t="shared" si="6"/>
        <v>CentEurope</v>
      </c>
      <c r="E436" s="24">
        <v>0</v>
      </c>
      <c r="M436" s="29"/>
      <c r="N436" s="29"/>
    </row>
    <row r="437" spans="1:14" s="28" customFormat="1" ht="15.75" thickBot="1" x14ac:dyDescent="0.3">
      <c r="A437" s="28" t="s">
        <v>120</v>
      </c>
      <c r="B437" s="28" t="s">
        <v>29</v>
      </c>
      <c r="C437" s="28" t="s">
        <v>62</v>
      </c>
      <c r="D437" s="30" t="str">
        <f t="shared" si="6"/>
        <v>SEE</v>
      </c>
      <c r="E437" s="24">
        <v>0</v>
      </c>
      <c r="M437" s="29"/>
      <c r="N437" s="29"/>
    </row>
    <row r="438" spans="1:14" s="28" customFormat="1" ht="15.75" thickBot="1" x14ac:dyDescent="0.3">
      <c r="A438" s="28" t="s">
        <v>120</v>
      </c>
      <c r="B438" s="28" t="s">
        <v>29</v>
      </c>
      <c r="C438" s="28" t="s">
        <v>63</v>
      </c>
      <c r="D438" s="30" t="str">
        <f t="shared" si="6"/>
        <v>Iberia</v>
      </c>
      <c r="E438" s="24">
        <v>0</v>
      </c>
      <c r="M438" s="29"/>
      <c r="N438" s="29"/>
    </row>
    <row r="439" spans="1:14" s="28" customFormat="1" ht="15.75" thickBot="1" x14ac:dyDescent="0.3">
      <c r="A439" s="28" t="s">
        <v>121</v>
      </c>
      <c r="B439" s="28" t="s">
        <v>29</v>
      </c>
      <c r="C439" s="28" t="s">
        <v>50</v>
      </c>
      <c r="D439" s="30" t="str">
        <f t="shared" si="6"/>
        <v>GB</v>
      </c>
      <c r="E439" s="24">
        <v>0</v>
      </c>
      <c r="M439" s="29"/>
      <c r="N439" s="29"/>
    </row>
    <row r="440" spans="1:14" s="28" customFormat="1" ht="15.75" thickBot="1" x14ac:dyDescent="0.3">
      <c r="A440" s="28" t="s">
        <v>121</v>
      </c>
      <c r="B440" s="28" t="s">
        <v>29</v>
      </c>
      <c r="C440" s="28" t="s">
        <v>51</v>
      </c>
      <c r="D440" s="30" t="str">
        <f t="shared" si="6"/>
        <v>Ireland</v>
      </c>
      <c r="E440" s="24">
        <v>0</v>
      </c>
      <c r="M440" s="29"/>
      <c r="N440" s="29"/>
    </row>
    <row r="441" spans="1:14" s="28" customFormat="1" ht="15.75" thickBot="1" x14ac:dyDescent="0.3">
      <c r="A441" s="28" t="s">
        <v>121</v>
      </c>
      <c r="B441" s="28" t="s">
        <v>29</v>
      </c>
      <c r="C441" s="28" t="s">
        <v>52</v>
      </c>
      <c r="D441" s="30" t="str">
        <f t="shared" si="6"/>
        <v>Nordic</v>
      </c>
      <c r="E441" s="24">
        <v>0</v>
      </c>
      <c r="M441" s="29"/>
      <c r="N441" s="29"/>
    </row>
    <row r="442" spans="1:14" s="28" customFormat="1" ht="15.75" thickBot="1" x14ac:dyDescent="0.3">
      <c r="A442" s="28" t="s">
        <v>121</v>
      </c>
      <c r="B442" s="28" t="s">
        <v>29</v>
      </c>
      <c r="C442" s="28" t="s">
        <v>53</v>
      </c>
      <c r="D442" s="30" t="str">
        <f t="shared" si="6"/>
        <v>BE</v>
      </c>
      <c r="E442" s="24">
        <v>0</v>
      </c>
      <c r="M442" s="29"/>
      <c r="N442" s="29"/>
    </row>
    <row r="443" spans="1:14" s="28" customFormat="1" ht="15.75" thickBot="1" x14ac:dyDescent="0.3">
      <c r="A443" s="28" t="s">
        <v>121</v>
      </c>
      <c r="B443" s="28" t="s">
        <v>29</v>
      </c>
      <c r="C443" s="28" t="s">
        <v>54</v>
      </c>
      <c r="D443" s="30" t="str">
        <f t="shared" si="6"/>
        <v>DE</v>
      </c>
      <c r="E443" s="24">
        <v>0</v>
      </c>
      <c r="M443" s="29"/>
      <c r="N443" s="29"/>
    </row>
    <row r="444" spans="1:14" s="28" customFormat="1" ht="15.75" thickBot="1" x14ac:dyDescent="0.3">
      <c r="A444" s="28" t="s">
        <v>121</v>
      </c>
      <c r="B444" s="28" t="s">
        <v>29</v>
      </c>
      <c r="C444" s="28" t="s">
        <v>55</v>
      </c>
      <c r="D444" s="30" t="str">
        <f t="shared" si="6"/>
        <v>NL</v>
      </c>
      <c r="E444" s="24">
        <v>0</v>
      </c>
      <c r="M444" s="29"/>
      <c r="N444" s="29"/>
    </row>
    <row r="445" spans="1:14" s="28" customFormat="1" ht="15.75" thickBot="1" x14ac:dyDescent="0.3">
      <c r="A445" s="28" t="s">
        <v>121</v>
      </c>
      <c r="B445" s="28" t="s">
        <v>29</v>
      </c>
      <c r="C445" s="28" t="s">
        <v>56</v>
      </c>
      <c r="D445" s="30" t="str">
        <f t="shared" si="6"/>
        <v>FR</v>
      </c>
      <c r="E445" s="24">
        <v>0</v>
      </c>
      <c r="M445" s="29"/>
      <c r="N445" s="29"/>
    </row>
    <row r="446" spans="1:14" s="28" customFormat="1" ht="15.75" thickBot="1" x14ac:dyDescent="0.3">
      <c r="A446" s="28" t="s">
        <v>121</v>
      </c>
      <c r="B446" s="28" t="s">
        <v>29</v>
      </c>
      <c r="C446" s="28" t="s">
        <v>57</v>
      </c>
      <c r="D446" s="30" t="str">
        <f t="shared" si="6"/>
        <v>IT</v>
      </c>
      <c r="E446" s="24">
        <v>0</v>
      </c>
      <c r="M446" s="29"/>
      <c r="N446" s="29"/>
    </row>
    <row r="447" spans="1:14" s="28" customFormat="1" ht="15.75" thickBot="1" x14ac:dyDescent="0.3">
      <c r="A447" s="28" t="s">
        <v>121</v>
      </c>
      <c r="B447" s="28" t="s">
        <v>29</v>
      </c>
      <c r="C447" s="28" t="s">
        <v>58</v>
      </c>
      <c r="D447" s="30" t="str">
        <f t="shared" si="6"/>
        <v>Baltics</v>
      </c>
      <c r="E447" s="24">
        <v>0</v>
      </c>
      <c r="M447" s="29"/>
      <c r="N447" s="29"/>
    </row>
    <row r="448" spans="1:14" s="28" customFormat="1" ht="15.75" thickBot="1" x14ac:dyDescent="0.3">
      <c r="A448" s="28" t="s">
        <v>121</v>
      </c>
      <c r="B448" s="28" t="s">
        <v>29</v>
      </c>
      <c r="C448" s="28" t="s">
        <v>59</v>
      </c>
      <c r="D448" s="30" t="str">
        <f t="shared" si="6"/>
        <v>PL</v>
      </c>
      <c r="E448" s="24">
        <v>0</v>
      </c>
      <c r="M448" s="29"/>
      <c r="N448" s="29"/>
    </row>
    <row r="449" spans="1:14" s="28" customFormat="1" ht="15.75" thickBot="1" x14ac:dyDescent="0.3">
      <c r="A449" s="28" t="s">
        <v>121</v>
      </c>
      <c r="B449" s="28" t="s">
        <v>29</v>
      </c>
      <c r="C449" s="28" t="s">
        <v>60</v>
      </c>
      <c r="D449" s="30" t="str">
        <f t="shared" si="6"/>
        <v>EastEurope</v>
      </c>
      <c r="E449" s="24">
        <v>0</v>
      </c>
      <c r="M449" s="29"/>
      <c r="N449" s="29"/>
    </row>
    <row r="450" spans="1:14" s="28" customFormat="1" ht="15.75" thickBot="1" x14ac:dyDescent="0.3">
      <c r="A450" s="28" t="s">
        <v>121</v>
      </c>
      <c r="B450" s="28" t="s">
        <v>29</v>
      </c>
      <c r="C450" s="28" t="s">
        <v>61</v>
      </c>
      <c r="D450" s="30" t="str">
        <f t="shared" si="6"/>
        <v>CentEurope</v>
      </c>
      <c r="E450" s="24">
        <v>0</v>
      </c>
      <c r="M450" s="29"/>
      <c r="N450" s="29"/>
    </row>
    <row r="451" spans="1:14" s="28" customFormat="1" ht="15.75" thickBot="1" x14ac:dyDescent="0.3">
      <c r="A451" s="28" t="s">
        <v>121</v>
      </c>
      <c r="B451" s="28" t="s">
        <v>29</v>
      </c>
      <c r="C451" s="28" t="s">
        <v>62</v>
      </c>
      <c r="D451" s="30" t="str">
        <f t="shared" ref="D451:D480" si="7">IFERROR(LEFT(C451,FIND("_",C451)-1),C451)</f>
        <v>SEE</v>
      </c>
      <c r="E451" s="24">
        <v>0</v>
      </c>
      <c r="M451" s="29"/>
      <c r="N451" s="29"/>
    </row>
    <row r="452" spans="1:14" s="28" customFormat="1" ht="15.75" thickBot="1" x14ac:dyDescent="0.3">
      <c r="A452" s="28" t="s">
        <v>121</v>
      </c>
      <c r="B452" s="28" t="s">
        <v>29</v>
      </c>
      <c r="C452" s="28" t="s">
        <v>63</v>
      </c>
      <c r="D452" s="30" t="str">
        <f t="shared" si="7"/>
        <v>Iberia</v>
      </c>
      <c r="E452" s="24">
        <v>0</v>
      </c>
      <c r="M452" s="29"/>
      <c r="N452" s="29"/>
    </row>
    <row r="453" spans="1:14" s="28" customFormat="1" ht="15.75" thickBot="1" x14ac:dyDescent="0.3">
      <c r="A453" s="28" t="s">
        <v>122</v>
      </c>
      <c r="B453" s="28" t="s">
        <v>29</v>
      </c>
      <c r="C453" s="28" t="s">
        <v>50</v>
      </c>
      <c r="D453" s="30" t="str">
        <f t="shared" si="7"/>
        <v>GB</v>
      </c>
      <c r="E453" s="24">
        <v>0</v>
      </c>
      <c r="M453" s="29"/>
      <c r="N453" s="29"/>
    </row>
    <row r="454" spans="1:14" s="28" customFormat="1" ht="15.75" thickBot="1" x14ac:dyDescent="0.3">
      <c r="A454" s="28" t="s">
        <v>122</v>
      </c>
      <c r="B454" s="28" t="s">
        <v>29</v>
      </c>
      <c r="C454" s="28" t="s">
        <v>51</v>
      </c>
      <c r="D454" s="30" t="str">
        <f t="shared" si="7"/>
        <v>Ireland</v>
      </c>
      <c r="E454" s="24">
        <v>0</v>
      </c>
      <c r="M454" s="29"/>
      <c r="N454" s="29"/>
    </row>
    <row r="455" spans="1:14" s="28" customFormat="1" ht="15.75" thickBot="1" x14ac:dyDescent="0.3">
      <c r="A455" s="28" t="s">
        <v>122</v>
      </c>
      <c r="B455" s="28" t="s">
        <v>29</v>
      </c>
      <c r="C455" s="28" t="s">
        <v>52</v>
      </c>
      <c r="D455" s="30" t="str">
        <f t="shared" si="7"/>
        <v>Nordic</v>
      </c>
      <c r="E455" s="24">
        <v>0</v>
      </c>
      <c r="M455" s="29"/>
      <c r="N455" s="29"/>
    </row>
    <row r="456" spans="1:14" s="28" customFormat="1" ht="15.75" thickBot="1" x14ac:dyDescent="0.3">
      <c r="A456" s="28" t="s">
        <v>122</v>
      </c>
      <c r="B456" s="28" t="s">
        <v>29</v>
      </c>
      <c r="C456" s="28" t="s">
        <v>53</v>
      </c>
      <c r="D456" s="30" t="str">
        <f t="shared" si="7"/>
        <v>BE</v>
      </c>
      <c r="E456" s="24">
        <v>0</v>
      </c>
      <c r="M456" s="29"/>
      <c r="N456" s="29"/>
    </row>
    <row r="457" spans="1:14" s="28" customFormat="1" ht="15.75" thickBot="1" x14ac:dyDescent="0.3">
      <c r="A457" s="28" t="s">
        <v>122</v>
      </c>
      <c r="B457" s="28" t="s">
        <v>29</v>
      </c>
      <c r="C457" s="28" t="s">
        <v>54</v>
      </c>
      <c r="D457" s="30" t="str">
        <f t="shared" si="7"/>
        <v>DE</v>
      </c>
      <c r="E457" s="24">
        <v>0</v>
      </c>
      <c r="M457" s="29"/>
      <c r="N457" s="29"/>
    </row>
    <row r="458" spans="1:14" s="28" customFormat="1" ht="15.75" thickBot="1" x14ac:dyDescent="0.3">
      <c r="A458" s="28" t="s">
        <v>122</v>
      </c>
      <c r="B458" s="28" t="s">
        <v>29</v>
      </c>
      <c r="C458" s="28" t="s">
        <v>55</v>
      </c>
      <c r="D458" s="30" t="str">
        <f t="shared" si="7"/>
        <v>NL</v>
      </c>
      <c r="E458" s="24">
        <v>0</v>
      </c>
      <c r="M458" s="29"/>
      <c r="N458" s="29"/>
    </row>
    <row r="459" spans="1:14" s="28" customFormat="1" ht="15.75" thickBot="1" x14ac:dyDescent="0.3">
      <c r="A459" s="28" t="s">
        <v>122</v>
      </c>
      <c r="B459" s="28" t="s">
        <v>29</v>
      </c>
      <c r="C459" s="28" t="s">
        <v>56</v>
      </c>
      <c r="D459" s="30" t="str">
        <f t="shared" si="7"/>
        <v>FR</v>
      </c>
      <c r="E459" s="24">
        <v>0</v>
      </c>
      <c r="M459" s="29"/>
      <c r="N459" s="29"/>
    </row>
    <row r="460" spans="1:14" s="28" customFormat="1" ht="15.75" thickBot="1" x14ac:dyDescent="0.3">
      <c r="A460" s="28" t="s">
        <v>122</v>
      </c>
      <c r="B460" s="28" t="s">
        <v>29</v>
      </c>
      <c r="C460" s="28" t="s">
        <v>57</v>
      </c>
      <c r="D460" s="30" t="str">
        <f t="shared" si="7"/>
        <v>IT</v>
      </c>
      <c r="E460" s="24">
        <v>0</v>
      </c>
      <c r="M460" s="29"/>
      <c r="N460" s="29"/>
    </row>
    <row r="461" spans="1:14" s="28" customFormat="1" ht="15.75" thickBot="1" x14ac:dyDescent="0.3">
      <c r="A461" s="28" t="s">
        <v>122</v>
      </c>
      <c r="B461" s="28" t="s">
        <v>29</v>
      </c>
      <c r="C461" s="28" t="s">
        <v>58</v>
      </c>
      <c r="D461" s="30" t="str">
        <f t="shared" si="7"/>
        <v>Baltics</v>
      </c>
      <c r="E461" s="24">
        <v>0</v>
      </c>
      <c r="M461" s="29"/>
      <c r="N461" s="29"/>
    </row>
    <row r="462" spans="1:14" s="28" customFormat="1" ht="15.75" thickBot="1" x14ac:dyDescent="0.3">
      <c r="A462" s="28" t="s">
        <v>122</v>
      </c>
      <c r="B462" s="28" t="s">
        <v>29</v>
      </c>
      <c r="C462" s="28" t="s">
        <v>59</v>
      </c>
      <c r="D462" s="30" t="str">
        <f t="shared" si="7"/>
        <v>PL</v>
      </c>
      <c r="E462" s="24">
        <v>0</v>
      </c>
      <c r="M462" s="29"/>
      <c r="N462" s="29"/>
    </row>
    <row r="463" spans="1:14" s="28" customFormat="1" ht="15.75" thickBot="1" x14ac:dyDescent="0.3">
      <c r="A463" s="28" t="s">
        <v>122</v>
      </c>
      <c r="B463" s="28" t="s">
        <v>29</v>
      </c>
      <c r="C463" s="28" t="s">
        <v>60</v>
      </c>
      <c r="D463" s="30" t="str">
        <f t="shared" si="7"/>
        <v>EastEurope</v>
      </c>
      <c r="E463" s="24">
        <v>0</v>
      </c>
      <c r="M463" s="29"/>
      <c r="N463" s="29"/>
    </row>
    <row r="464" spans="1:14" s="28" customFormat="1" ht="15.75" thickBot="1" x14ac:dyDescent="0.3">
      <c r="A464" s="28" t="s">
        <v>122</v>
      </c>
      <c r="B464" s="28" t="s">
        <v>29</v>
      </c>
      <c r="C464" s="28" t="s">
        <v>61</v>
      </c>
      <c r="D464" s="30" t="str">
        <f t="shared" si="7"/>
        <v>CentEurope</v>
      </c>
      <c r="E464" s="24">
        <v>0</v>
      </c>
      <c r="M464" s="29"/>
      <c r="N464" s="29"/>
    </row>
    <row r="465" spans="1:14" s="28" customFormat="1" ht="15.75" thickBot="1" x14ac:dyDescent="0.3">
      <c r="A465" s="28" t="s">
        <v>122</v>
      </c>
      <c r="B465" s="28" t="s">
        <v>29</v>
      </c>
      <c r="C465" s="28" t="s">
        <v>62</v>
      </c>
      <c r="D465" s="30" t="str">
        <f t="shared" si="7"/>
        <v>SEE</v>
      </c>
      <c r="E465" s="24">
        <v>0</v>
      </c>
      <c r="M465" s="29"/>
      <c r="N465" s="29"/>
    </row>
    <row r="466" spans="1:14" s="28" customFormat="1" ht="15.75" thickBot="1" x14ac:dyDescent="0.3">
      <c r="A466" s="28" t="s">
        <v>122</v>
      </c>
      <c r="B466" s="28" t="s">
        <v>29</v>
      </c>
      <c r="C466" s="28" t="s">
        <v>63</v>
      </c>
      <c r="D466" s="30" t="str">
        <f t="shared" si="7"/>
        <v>Iberia</v>
      </c>
      <c r="E466" s="24">
        <v>0</v>
      </c>
      <c r="M466" s="29"/>
      <c r="N466" s="29"/>
    </row>
    <row r="467" spans="1:14" s="28" customFormat="1" ht="15.75" thickBot="1" x14ac:dyDescent="0.3">
      <c r="A467" s="28" t="s">
        <v>123</v>
      </c>
      <c r="B467" s="28" t="s">
        <v>29</v>
      </c>
      <c r="C467" s="28" t="s">
        <v>50</v>
      </c>
      <c r="D467" s="30" t="str">
        <f t="shared" si="7"/>
        <v>GB</v>
      </c>
      <c r="E467" s="24">
        <v>0</v>
      </c>
      <c r="M467" s="29"/>
      <c r="N467" s="29"/>
    </row>
    <row r="468" spans="1:14" s="28" customFormat="1" ht="15.75" thickBot="1" x14ac:dyDescent="0.3">
      <c r="A468" s="28" t="s">
        <v>123</v>
      </c>
      <c r="B468" s="28" t="s">
        <v>29</v>
      </c>
      <c r="C468" s="28" t="s">
        <v>51</v>
      </c>
      <c r="D468" s="30" t="str">
        <f t="shared" si="7"/>
        <v>Ireland</v>
      </c>
      <c r="E468" s="24">
        <v>0</v>
      </c>
      <c r="M468" s="29"/>
      <c r="N468" s="29"/>
    </row>
    <row r="469" spans="1:14" s="28" customFormat="1" ht="15.75" thickBot="1" x14ac:dyDescent="0.3">
      <c r="A469" s="28" t="s">
        <v>123</v>
      </c>
      <c r="B469" s="28" t="s">
        <v>29</v>
      </c>
      <c r="C469" s="28" t="s">
        <v>52</v>
      </c>
      <c r="D469" s="30" t="str">
        <f t="shared" si="7"/>
        <v>Nordic</v>
      </c>
      <c r="E469" s="24">
        <v>0</v>
      </c>
      <c r="M469" s="29"/>
      <c r="N469" s="29"/>
    </row>
    <row r="470" spans="1:14" s="28" customFormat="1" ht="15.75" thickBot="1" x14ac:dyDescent="0.3">
      <c r="A470" s="28" t="s">
        <v>123</v>
      </c>
      <c r="B470" s="28" t="s">
        <v>29</v>
      </c>
      <c r="C470" s="28" t="s">
        <v>53</v>
      </c>
      <c r="D470" s="30" t="str">
        <f t="shared" si="7"/>
        <v>BE</v>
      </c>
      <c r="E470" s="24">
        <v>0</v>
      </c>
      <c r="M470" s="29"/>
      <c r="N470" s="29"/>
    </row>
    <row r="471" spans="1:14" s="28" customFormat="1" ht="15.75" thickBot="1" x14ac:dyDescent="0.3">
      <c r="A471" s="28" t="s">
        <v>123</v>
      </c>
      <c r="B471" s="28" t="s">
        <v>29</v>
      </c>
      <c r="C471" s="28" t="s">
        <v>54</v>
      </c>
      <c r="D471" s="30" t="str">
        <f t="shared" si="7"/>
        <v>DE</v>
      </c>
      <c r="E471" s="24">
        <v>0</v>
      </c>
      <c r="M471" s="29"/>
      <c r="N471" s="29"/>
    </row>
    <row r="472" spans="1:14" s="28" customFormat="1" ht="15.75" thickBot="1" x14ac:dyDescent="0.3">
      <c r="A472" s="28" t="s">
        <v>123</v>
      </c>
      <c r="B472" s="28" t="s">
        <v>29</v>
      </c>
      <c r="C472" s="28" t="s">
        <v>55</v>
      </c>
      <c r="D472" s="30" t="str">
        <f t="shared" si="7"/>
        <v>NL</v>
      </c>
      <c r="E472" s="24">
        <v>0</v>
      </c>
      <c r="M472" s="29"/>
      <c r="N472" s="29"/>
    </row>
    <row r="473" spans="1:14" s="28" customFormat="1" ht="15.75" thickBot="1" x14ac:dyDescent="0.3">
      <c r="A473" s="28" t="s">
        <v>123</v>
      </c>
      <c r="B473" s="28" t="s">
        <v>29</v>
      </c>
      <c r="C473" s="28" t="s">
        <v>56</v>
      </c>
      <c r="D473" s="30" t="str">
        <f t="shared" si="7"/>
        <v>FR</v>
      </c>
      <c r="E473" s="24">
        <v>0</v>
      </c>
      <c r="M473" s="29"/>
      <c r="N473" s="29"/>
    </row>
    <row r="474" spans="1:14" s="28" customFormat="1" ht="15.75" thickBot="1" x14ac:dyDescent="0.3">
      <c r="A474" s="28" t="s">
        <v>123</v>
      </c>
      <c r="B474" s="28" t="s">
        <v>29</v>
      </c>
      <c r="C474" s="28" t="s">
        <v>57</v>
      </c>
      <c r="D474" s="30" t="str">
        <f t="shared" si="7"/>
        <v>IT</v>
      </c>
      <c r="E474" s="24">
        <v>0</v>
      </c>
      <c r="M474" s="29"/>
      <c r="N474" s="29"/>
    </row>
    <row r="475" spans="1:14" s="28" customFormat="1" ht="15.75" thickBot="1" x14ac:dyDescent="0.3">
      <c r="A475" s="28" t="s">
        <v>123</v>
      </c>
      <c r="B475" s="28" t="s">
        <v>29</v>
      </c>
      <c r="C475" s="28" t="s">
        <v>58</v>
      </c>
      <c r="D475" s="30" t="str">
        <f t="shared" si="7"/>
        <v>Baltics</v>
      </c>
      <c r="E475" s="24">
        <v>0</v>
      </c>
      <c r="M475" s="29"/>
      <c r="N475" s="29"/>
    </row>
    <row r="476" spans="1:14" s="28" customFormat="1" ht="15.75" thickBot="1" x14ac:dyDescent="0.3">
      <c r="A476" s="28" t="s">
        <v>123</v>
      </c>
      <c r="B476" s="28" t="s">
        <v>29</v>
      </c>
      <c r="C476" s="28" t="s">
        <v>59</v>
      </c>
      <c r="D476" s="30" t="str">
        <f t="shared" si="7"/>
        <v>PL</v>
      </c>
      <c r="E476" s="24">
        <v>0</v>
      </c>
      <c r="M476" s="29"/>
      <c r="N476" s="29"/>
    </row>
    <row r="477" spans="1:14" s="28" customFormat="1" ht="15.75" thickBot="1" x14ac:dyDescent="0.3">
      <c r="A477" s="28" t="s">
        <v>123</v>
      </c>
      <c r="B477" s="28" t="s">
        <v>29</v>
      </c>
      <c r="C477" s="28" t="s">
        <v>60</v>
      </c>
      <c r="D477" s="30" t="str">
        <f t="shared" si="7"/>
        <v>EastEurope</v>
      </c>
      <c r="E477" s="24">
        <v>0</v>
      </c>
      <c r="M477" s="29"/>
      <c r="N477" s="29"/>
    </row>
    <row r="478" spans="1:14" s="28" customFormat="1" ht="15.75" thickBot="1" x14ac:dyDescent="0.3">
      <c r="A478" s="28" t="s">
        <v>123</v>
      </c>
      <c r="B478" s="28" t="s">
        <v>29</v>
      </c>
      <c r="C478" s="28" t="s">
        <v>61</v>
      </c>
      <c r="D478" s="30" t="str">
        <f t="shared" si="7"/>
        <v>CentEurope</v>
      </c>
      <c r="E478" s="24">
        <v>0</v>
      </c>
      <c r="M478" s="29"/>
      <c r="N478" s="29"/>
    </row>
    <row r="479" spans="1:14" s="28" customFormat="1" ht="15.75" thickBot="1" x14ac:dyDescent="0.3">
      <c r="A479" s="28" t="s">
        <v>123</v>
      </c>
      <c r="B479" s="28" t="s">
        <v>29</v>
      </c>
      <c r="C479" s="28" t="s">
        <v>62</v>
      </c>
      <c r="D479" s="30" t="str">
        <f t="shared" si="7"/>
        <v>SEE</v>
      </c>
      <c r="E479" s="24">
        <v>0</v>
      </c>
      <c r="M479" s="29"/>
      <c r="N479" s="29"/>
    </row>
    <row r="480" spans="1:14" s="28" customFormat="1" ht="15.75" thickBot="1" x14ac:dyDescent="0.3">
      <c r="A480" s="28" t="s">
        <v>123</v>
      </c>
      <c r="B480" s="28" t="s">
        <v>29</v>
      </c>
      <c r="C480" s="28" t="s">
        <v>63</v>
      </c>
      <c r="D480" s="30" t="str">
        <f t="shared" si="7"/>
        <v>Iberia</v>
      </c>
      <c r="E480" s="24">
        <v>0</v>
      </c>
      <c r="J480" s="29"/>
      <c r="K480" s="29"/>
    </row>
    <row r="481" spans="4:14" s="28" customFormat="1" x14ac:dyDescent="0.25">
      <c r="D481" s="13"/>
      <c r="J481" s="29"/>
      <c r="K481" s="29"/>
    </row>
    <row r="482" spans="4:14" s="28" customFormat="1" x14ac:dyDescent="0.25">
      <c r="D482" s="13"/>
      <c r="M482" s="29"/>
      <c r="N482" s="29"/>
    </row>
    <row r="483" spans="4:14" s="28" customFormat="1" x14ac:dyDescent="0.25">
      <c r="D483" s="13"/>
      <c r="M483" s="29"/>
      <c r="N483" s="29"/>
    </row>
    <row r="484" spans="4:14" s="28" customFormat="1" x14ac:dyDescent="0.25">
      <c r="D484" s="13"/>
      <c r="M484" s="29"/>
      <c r="N484" s="29"/>
    </row>
    <row r="485" spans="4:14" s="28" customFormat="1" x14ac:dyDescent="0.25">
      <c r="D485" s="13"/>
      <c r="M485" s="29"/>
      <c r="N485" s="29"/>
    </row>
    <row r="486" spans="4:14" s="28" customFormat="1" x14ac:dyDescent="0.25">
      <c r="D486" s="13"/>
      <c r="M486" s="29"/>
      <c r="N486" s="29"/>
    </row>
    <row r="487" spans="4:14" s="28" customFormat="1" x14ac:dyDescent="0.25">
      <c r="D487" s="13"/>
      <c r="M487" s="29"/>
      <c r="N487" s="29"/>
    </row>
    <row r="488" spans="4:14" s="28" customFormat="1" x14ac:dyDescent="0.25">
      <c r="D488" s="13"/>
      <c r="M488" s="29"/>
      <c r="N488" s="29"/>
    </row>
    <row r="489" spans="4:14" s="28" customFormat="1" x14ac:dyDescent="0.25">
      <c r="D489" s="13"/>
      <c r="M489" s="29"/>
      <c r="N489" s="29"/>
    </row>
    <row r="490" spans="4:14" s="28" customFormat="1" x14ac:dyDescent="0.25">
      <c r="D490" s="13"/>
      <c r="M490" s="29"/>
      <c r="N490" s="29"/>
    </row>
    <row r="491" spans="4:14" s="28" customFormat="1" x14ac:dyDescent="0.25">
      <c r="D491" s="13"/>
      <c r="M491" s="29"/>
      <c r="N491" s="29"/>
    </row>
    <row r="492" spans="4:14" s="28" customFormat="1" x14ac:dyDescent="0.25">
      <c r="D492" s="13"/>
      <c r="M492" s="29"/>
      <c r="N492" s="29"/>
    </row>
    <row r="493" spans="4:14" s="28" customFormat="1" x14ac:dyDescent="0.25">
      <c r="D493" s="13"/>
      <c r="M493" s="29"/>
      <c r="N493" s="29"/>
    </row>
    <row r="494" spans="4:14" s="28" customFormat="1" x14ac:dyDescent="0.25">
      <c r="D494" s="13"/>
      <c r="M494" s="29"/>
      <c r="N494" s="29"/>
    </row>
    <row r="495" spans="4:14" s="28" customFormat="1" x14ac:dyDescent="0.25">
      <c r="D495" s="13"/>
      <c r="M495" s="29"/>
      <c r="N495" s="29"/>
    </row>
    <row r="496" spans="4:14" s="28" customFormat="1" x14ac:dyDescent="0.25">
      <c r="D496" s="13"/>
      <c r="M496" s="29"/>
      <c r="N496" s="29"/>
    </row>
    <row r="497" spans="4:14" s="28" customFormat="1" x14ac:dyDescent="0.25">
      <c r="D497" s="13"/>
      <c r="M497" s="29"/>
      <c r="N497" s="29"/>
    </row>
    <row r="498" spans="4:14" s="28" customFormat="1" x14ac:dyDescent="0.25">
      <c r="D498" s="13"/>
      <c r="M498" s="29"/>
      <c r="N498" s="29"/>
    </row>
    <row r="499" spans="4:14" s="28" customFormat="1" x14ac:dyDescent="0.25">
      <c r="D499" s="13"/>
      <c r="M499" s="29"/>
      <c r="N499" s="29"/>
    </row>
    <row r="500" spans="4:14" s="28" customFormat="1" x14ac:dyDescent="0.25">
      <c r="D500" s="13"/>
      <c r="M500" s="29"/>
      <c r="N500" s="29"/>
    </row>
    <row r="501" spans="4:14" s="28" customFormat="1" x14ac:dyDescent="0.25">
      <c r="D501" s="13"/>
      <c r="M501" s="29"/>
      <c r="N501" s="29"/>
    </row>
    <row r="502" spans="4:14" s="28" customFormat="1" x14ac:dyDescent="0.25">
      <c r="D502" s="13"/>
      <c r="M502" s="29"/>
      <c r="N502" s="29"/>
    </row>
    <row r="503" spans="4:14" s="28" customFormat="1" x14ac:dyDescent="0.25">
      <c r="D503" s="13"/>
      <c r="M503" s="29"/>
      <c r="N503" s="29"/>
    </row>
    <row r="504" spans="4:14" s="28" customFormat="1" x14ac:dyDescent="0.25">
      <c r="D504" s="13"/>
      <c r="M504" s="29"/>
      <c r="N504" s="29"/>
    </row>
    <row r="505" spans="4:14" s="28" customFormat="1" x14ac:dyDescent="0.25">
      <c r="D505" s="13"/>
      <c r="M505" s="29"/>
      <c r="N505" s="29"/>
    </row>
    <row r="506" spans="4:14" s="28" customFormat="1" x14ac:dyDescent="0.25">
      <c r="D506" s="13"/>
      <c r="M506" s="29"/>
      <c r="N506" s="29"/>
    </row>
    <row r="507" spans="4:14" s="28" customFormat="1" x14ac:dyDescent="0.25">
      <c r="D507" s="13"/>
      <c r="M507" s="29"/>
      <c r="N507" s="29"/>
    </row>
    <row r="508" spans="4:14" s="28" customFormat="1" x14ac:dyDescent="0.25">
      <c r="D508" s="13"/>
      <c r="M508" s="29"/>
      <c r="N508" s="29"/>
    </row>
    <row r="509" spans="4:14" s="28" customFormat="1" x14ac:dyDescent="0.25">
      <c r="D509" s="13"/>
      <c r="M509" s="29"/>
      <c r="N509" s="29"/>
    </row>
    <row r="510" spans="4:14" s="28" customFormat="1" x14ac:dyDescent="0.25">
      <c r="D510" s="13"/>
      <c r="M510" s="29"/>
      <c r="N510" s="29"/>
    </row>
    <row r="511" spans="4:14" s="28" customFormat="1" x14ac:dyDescent="0.25">
      <c r="D511" s="13"/>
      <c r="M511" s="29"/>
      <c r="N511" s="29"/>
    </row>
    <row r="512" spans="4:14" s="28" customFormat="1" x14ac:dyDescent="0.25">
      <c r="D512" s="13"/>
      <c r="M512" s="29"/>
      <c r="N512" s="29"/>
    </row>
    <row r="513" spans="4:14" s="28" customFormat="1" x14ac:dyDescent="0.25">
      <c r="D513" s="13"/>
      <c r="M513" s="29"/>
      <c r="N513" s="29"/>
    </row>
    <row r="514" spans="4:14" s="28" customFormat="1" x14ac:dyDescent="0.25">
      <c r="D514" s="13"/>
      <c r="M514" s="29"/>
      <c r="N514" s="29"/>
    </row>
    <row r="515" spans="4:14" s="28" customFormat="1" x14ac:dyDescent="0.25">
      <c r="D515" s="13"/>
      <c r="M515" s="29"/>
      <c r="N515" s="29"/>
    </row>
    <row r="516" spans="4:14" s="28" customFormat="1" x14ac:dyDescent="0.25">
      <c r="D516" s="13"/>
      <c r="M516" s="29"/>
      <c r="N516" s="29"/>
    </row>
    <row r="517" spans="4:14" s="28" customFormat="1" x14ac:dyDescent="0.25">
      <c r="D517" s="13"/>
      <c r="M517" s="29"/>
      <c r="N517" s="29"/>
    </row>
    <row r="518" spans="4:14" s="28" customFormat="1" x14ac:dyDescent="0.25">
      <c r="D518" s="13"/>
      <c r="M518" s="29"/>
      <c r="N518" s="29"/>
    </row>
    <row r="519" spans="4:14" s="28" customFormat="1" x14ac:dyDescent="0.25">
      <c r="D519" s="13"/>
      <c r="M519" s="29"/>
      <c r="N519" s="29"/>
    </row>
    <row r="520" spans="4:14" s="28" customFormat="1" x14ac:dyDescent="0.25">
      <c r="D520" s="13"/>
      <c r="M520" s="29"/>
      <c r="N520" s="29"/>
    </row>
    <row r="521" spans="4:14" s="28" customFormat="1" x14ac:dyDescent="0.25">
      <c r="D521" s="13"/>
      <c r="M521" s="29"/>
      <c r="N521" s="29"/>
    </row>
    <row r="522" spans="4:14" s="28" customFormat="1" x14ac:dyDescent="0.25">
      <c r="D522" s="13"/>
      <c r="M522" s="29"/>
      <c r="N522" s="29"/>
    </row>
    <row r="523" spans="4:14" s="28" customFormat="1" x14ac:dyDescent="0.25">
      <c r="D523" s="13"/>
      <c r="M523" s="29"/>
      <c r="N523" s="29"/>
    </row>
    <row r="524" spans="4:14" s="28" customFormat="1" x14ac:dyDescent="0.25">
      <c r="D524" s="13"/>
      <c r="M524" s="29"/>
      <c r="N524" s="29"/>
    </row>
    <row r="525" spans="4:14" s="28" customFormat="1" x14ac:dyDescent="0.25">
      <c r="D525" s="13"/>
      <c r="M525" s="29"/>
      <c r="N525" s="29"/>
    </row>
    <row r="526" spans="4:14" s="28" customFormat="1" x14ac:dyDescent="0.25">
      <c r="D526" s="13"/>
      <c r="M526" s="29"/>
      <c r="N526" s="29"/>
    </row>
    <row r="527" spans="4:14" s="28" customFormat="1" x14ac:dyDescent="0.25">
      <c r="D527" s="13"/>
      <c r="M527" s="29"/>
      <c r="N527" s="29"/>
    </row>
    <row r="528" spans="4:14" s="28" customFormat="1" x14ac:dyDescent="0.25">
      <c r="D528" s="13"/>
      <c r="M528" s="29"/>
      <c r="N528" s="29"/>
    </row>
    <row r="529" spans="4:14" s="28" customFormat="1" x14ac:dyDescent="0.25">
      <c r="D529" s="13"/>
      <c r="M529" s="29"/>
      <c r="N529" s="29"/>
    </row>
    <row r="530" spans="4:14" s="28" customFormat="1" x14ac:dyDescent="0.25">
      <c r="D530" s="13"/>
      <c r="M530" s="29"/>
      <c r="N530" s="29"/>
    </row>
    <row r="531" spans="4:14" s="28" customFormat="1" x14ac:dyDescent="0.25">
      <c r="D531" s="13"/>
      <c r="M531" s="29"/>
      <c r="N531" s="29"/>
    </row>
    <row r="532" spans="4:14" s="28" customFormat="1" x14ac:dyDescent="0.25">
      <c r="D532" s="13"/>
      <c r="M532" s="29"/>
      <c r="N532" s="29"/>
    </row>
    <row r="533" spans="4:14" s="28" customFormat="1" x14ac:dyDescent="0.25">
      <c r="D533" s="13"/>
      <c r="M533" s="29"/>
      <c r="N533" s="29"/>
    </row>
    <row r="534" spans="4:14" s="28" customFormat="1" x14ac:dyDescent="0.25">
      <c r="D534" s="13"/>
      <c r="M534" s="29"/>
      <c r="N534" s="29"/>
    </row>
  </sheetData>
  <phoneticPr fontId="6" type="noConversion"/>
  <conditionalFormatting sqref="F253:F266">
    <cfRule type="cellIs" dxfId="1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1A95-16E3-4262-B3DC-490C2EBB637E}">
  <dimension ref="A1:I42"/>
  <sheetViews>
    <sheetView topLeftCell="A25" zoomScale="85" zoomScaleNormal="85" workbookViewId="0">
      <selection activeCell="L1" sqref="L1:AA1048576"/>
    </sheetView>
  </sheetViews>
  <sheetFormatPr defaultRowHeight="15" x14ac:dyDescent="0.25"/>
  <cols>
    <col min="1" max="1" width="25.7109375" bestFit="1" customWidth="1"/>
    <col min="2" max="2" width="20.85546875" bestFit="1" customWidth="1"/>
    <col min="3" max="3" width="22.42578125" bestFit="1" customWidth="1"/>
    <col min="4" max="4" width="15.85546875" bestFit="1" customWidth="1"/>
    <col min="5" max="5" width="11.5703125" bestFit="1" customWidth="1"/>
    <col min="6" max="6" width="27.42578125" bestFit="1" customWidth="1"/>
    <col min="7" max="7" width="21.42578125" bestFit="1" customWidth="1"/>
    <col min="9" max="9" width="15" bestFit="1" customWidth="1"/>
  </cols>
  <sheetData>
    <row r="1" spans="1:7" x14ac:dyDescent="0.25">
      <c r="A1" s="8" t="s">
        <v>0</v>
      </c>
      <c r="B1" s="8" t="s">
        <v>1</v>
      </c>
      <c r="C1" s="1" t="s">
        <v>32</v>
      </c>
      <c r="D1" s="8" t="s">
        <v>97</v>
      </c>
    </row>
    <row r="2" spans="1:7" x14ac:dyDescent="0.25">
      <c r="A2" t="s">
        <v>2</v>
      </c>
      <c r="B2" t="s">
        <v>72</v>
      </c>
      <c r="C2" s="10">
        <v>2.8571428571428572</v>
      </c>
      <c r="D2" s="7"/>
      <c r="F2" s="5"/>
      <c r="G2" s="6"/>
    </row>
    <row r="3" spans="1:7" x14ac:dyDescent="0.25">
      <c r="A3" t="s">
        <v>3</v>
      </c>
      <c r="B3" t="s">
        <v>71</v>
      </c>
      <c r="C3" s="10">
        <v>2.4390243902439024</v>
      </c>
      <c r="D3" s="7"/>
      <c r="G3" s="6"/>
    </row>
    <row r="4" spans="1:7" x14ac:dyDescent="0.25">
      <c r="A4" t="s">
        <v>4</v>
      </c>
      <c r="B4" t="s">
        <v>72</v>
      </c>
      <c r="C4" s="10">
        <v>2.5641025641025639</v>
      </c>
      <c r="D4" s="7"/>
      <c r="G4" s="6"/>
    </row>
    <row r="5" spans="1:7" x14ac:dyDescent="0.25">
      <c r="A5" t="s">
        <v>5</v>
      </c>
      <c r="B5" t="s">
        <v>71</v>
      </c>
      <c r="C5" s="10">
        <v>2.6315789473684212</v>
      </c>
      <c r="D5" s="7"/>
      <c r="G5" s="6"/>
    </row>
    <row r="6" spans="1:7" x14ac:dyDescent="0.25">
      <c r="A6" t="s">
        <v>6</v>
      </c>
      <c r="B6" t="s">
        <v>72</v>
      </c>
      <c r="C6" s="10">
        <v>2.8571428571428572</v>
      </c>
      <c r="D6" s="7"/>
      <c r="G6" s="6"/>
    </row>
    <row r="7" spans="1:7" x14ac:dyDescent="0.25">
      <c r="A7" t="s">
        <v>87</v>
      </c>
      <c r="B7" t="s">
        <v>66</v>
      </c>
      <c r="C7" s="10">
        <v>1.5873015873015872</v>
      </c>
      <c r="D7" s="7"/>
      <c r="G7" s="6"/>
    </row>
    <row r="8" spans="1:7" x14ac:dyDescent="0.25">
      <c r="A8" t="s">
        <v>7</v>
      </c>
      <c r="B8" t="s">
        <v>8</v>
      </c>
      <c r="C8" s="10">
        <v>1.5873015873015872</v>
      </c>
      <c r="D8" s="7"/>
      <c r="G8" s="4"/>
    </row>
    <row r="9" spans="1:7" x14ac:dyDescent="0.25">
      <c r="A9" t="s">
        <v>10</v>
      </c>
      <c r="B9" t="s">
        <v>8</v>
      </c>
      <c r="C9" s="10">
        <v>2.0408163265306123</v>
      </c>
      <c r="D9" s="7"/>
      <c r="G9" s="6"/>
    </row>
    <row r="10" spans="1:7" x14ac:dyDescent="0.25">
      <c r="A10" t="s">
        <v>11</v>
      </c>
      <c r="B10" t="s">
        <v>8</v>
      </c>
      <c r="C10" s="10">
        <v>2</v>
      </c>
      <c r="D10" s="7"/>
      <c r="G10" s="4"/>
    </row>
    <row r="11" spans="1:7" x14ac:dyDescent="0.25">
      <c r="A11" t="s">
        <v>12</v>
      </c>
      <c r="B11" t="s">
        <v>13</v>
      </c>
      <c r="C11" s="10">
        <v>2.5</v>
      </c>
      <c r="D11" s="7"/>
    </row>
    <row r="12" spans="1:7" x14ac:dyDescent="0.25">
      <c r="A12" t="s">
        <v>14</v>
      </c>
      <c r="B12" t="s">
        <v>13</v>
      </c>
      <c r="C12" s="10">
        <v>3.125</v>
      </c>
      <c r="D12" s="7"/>
    </row>
    <row r="13" spans="1:7" x14ac:dyDescent="0.25">
      <c r="A13" t="s">
        <v>15</v>
      </c>
      <c r="B13" t="s">
        <v>16</v>
      </c>
      <c r="C13" s="10">
        <v>2.6315789473684212</v>
      </c>
      <c r="D13" s="7"/>
      <c r="E13" s="3"/>
    </row>
    <row r="14" spans="1:7" x14ac:dyDescent="0.25">
      <c r="A14" t="s">
        <v>23</v>
      </c>
      <c r="B14" t="s">
        <v>8</v>
      </c>
      <c r="C14" s="10">
        <v>1.355</v>
      </c>
      <c r="D14" s="7"/>
      <c r="E14" s="3"/>
    </row>
    <row r="15" spans="1:7" x14ac:dyDescent="0.25">
      <c r="A15" t="s">
        <v>24</v>
      </c>
      <c r="B15" t="s">
        <v>8</v>
      </c>
      <c r="C15" s="10">
        <v>1.3680000000000001</v>
      </c>
      <c r="D15" s="7"/>
      <c r="E15" s="3"/>
    </row>
    <row r="16" spans="1:7" x14ac:dyDescent="0.25">
      <c r="A16" t="s">
        <v>25</v>
      </c>
      <c r="B16" t="s">
        <v>67</v>
      </c>
      <c r="C16" s="10">
        <v>1.217930679952937</v>
      </c>
      <c r="D16" s="7"/>
      <c r="E16" s="3"/>
    </row>
    <row r="17" spans="1:9" x14ac:dyDescent="0.25">
      <c r="A17" t="s">
        <v>26</v>
      </c>
      <c r="B17" t="s">
        <v>67</v>
      </c>
      <c r="C17" s="10">
        <v>1.217930679952937</v>
      </c>
      <c r="D17" s="7"/>
      <c r="E17" s="3"/>
    </row>
    <row r="18" spans="1:9" x14ac:dyDescent="0.25">
      <c r="A18" t="s">
        <v>27</v>
      </c>
      <c r="B18" t="s">
        <v>67</v>
      </c>
      <c r="C18" s="10">
        <v>1.0530025670426435</v>
      </c>
      <c r="D18" s="7"/>
      <c r="E18" s="3"/>
    </row>
    <row r="19" spans="1:9" x14ac:dyDescent="0.25">
      <c r="A19" t="s">
        <v>115</v>
      </c>
      <c r="B19" t="s">
        <v>66</v>
      </c>
      <c r="C19" s="10">
        <v>1.25</v>
      </c>
      <c r="D19" s="7"/>
      <c r="E19" s="3"/>
      <c r="I19" s="15"/>
    </row>
    <row r="20" spans="1:9" x14ac:dyDescent="0.25">
      <c r="A20" t="s">
        <v>115</v>
      </c>
      <c r="B20" t="s">
        <v>28</v>
      </c>
      <c r="C20" s="10">
        <v>0.19799999999999998</v>
      </c>
      <c r="D20" s="7"/>
      <c r="E20" s="21"/>
      <c r="F20" s="20"/>
      <c r="I20" s="15"/>
    </row>
    <row r="21" spans="1:9" x14ac:dyDescent="0.25">
      <c r="A21" t="s">
        <v>116</v>
      </c>
      <c r="B21" t="s">
        <v>66</v>
      </c>
      <c r="C21" s="10">
        <v>1.2515644555694618</v>
      </c>
      <c r="D21" s="7"/>
      <c r="E21" s="3"/>
    </row>
    <row r="22" spans="1:9" x14ac:dyDescent="0.25">
      <c r="A22" t="s">
        <v>116</v>
      </c>
      <c r="B22" t="s">
        <v>28</v>
      </c>
      <c r="C22" s="10">
        <v>0.25098765432098763</v>
      </c>
      <c r="D22" s="7"/>
      <c r="E22" s="18"/>
      <c r="F22" s="19"/>
    </row>
    <row r="23" spans="1:9" x14ac:dyDescent="0.25">
      <c r="A23" t="s">
        <v>118</v>
      </c>
      <c r="B23" t="s">
        <v>67</v>
      </c>
      <c r="C23" s="10">
        <v>1.5349999999999999</v>
      </c>
      <c r="D23" s="7"/>
      <c r="E23" s="18"/>
      <c r="F23" s="19"/>
    </row>
    <row r="24" spans="1:9" x14ac:dyDescent="0.25">
      <c r="A24" s="16" t="s">
        <v>88</v>
      </c>
      <c r="B24" t="s">
        <v>73</v>
      </c>
      <c r="C24" s="12">
        <v>2.85</v>
      </c>
      <c r="D24" s="11" t="s">
        <v>98</v>
      </c>
      <c r="E24" s="3"/>
    </row>
    <row r="25" spans="1:9" x14ac:dyDescent="0.25">
      <c r="A25" s="16" t="s">
        <v>89</v>
      </c>
      <c r="B25" t="s">
        <v>8</v>
      </c>
      <c r="C25" s="12">
        <v>3.47</v>
      </c>
      <c r="D25" s="11" t="s">
        <v>98</v>
      </c>
      <c r="E25" s="3"/>
    </row>
    <row r="26" spans="1:9" x14ac:dyDescent="0.25">
      <c r="A26" t="s">
        <v>84</v>
      </c>
      <c r="B26" t="s">
        <v>67</v>
      </c>
      <c r="C26" s="12">
        <v>0.96</v>
      </c>
      <c r="D26" s="11" t="s">
        <v>98</v>
      </c>
      <c r="E26" s="3"/>
    </row>
    <row r="27" spans="1:9" x14ac:dyDescent="0.25">
      <c r="A27" t="s">
        <v>77</v>
      </c>
      <c r="B27" t="s">
        <v>66</v>
      </c>
      <c r="C27" s="12">
        <v>1.9299999999999997</v>
      </c>
      <c r="D27" s="11" t="s">
        <v>98</v>
      </c>
      <c r="E27" s="3"/>
    </row>
    <row r="28" spans="1:9" x14ac:dyDescent="0.25">
      <c r="A28" s="17" t="s">
        <v>90</v>
      </c>
      <c r="B28" t="s">
        <v>73</v>
      </c>
      <c r="C28" s="10">
        <v>0.27</v>
      </c>
      <c r="D28" s="11" t="s">
        <v>98</v>
      </c>
      <c r="E28" s="3"/>
    </row>
    <row r="29" spans="1:9" x14ac:dyDescent="0.25">
      <c r="A29" s="17" t="s">
        <v>91</v>
      </c>
      <c r="B29" t="s">
        <v>74</v>
      </c>
      <c r="C29" s="10">
        <v>0.31</v>
      </c>
      <c r="D29" s="11" t="s">
        <v>98</v>
      </c>
      <c r="E29" s="3"/>
    </row>
    <row r="30" spans="1:9" x14ac:dyDescent="0.25">
      <c r="A30" s="17" t="s">
        <v>92</v>
      </c>
      <c r="B30" t="s">
        <v>8</v>
      </c>
      <c r="C30" s="10">
        <v>0.45</v>
      </c>
      <c r="D30" s="11" t="s">
        <v>98</v>
      </c>
      <c r="E30" s="3"/>
    </row>
    <row r="31" spans="1:9" x14ac:dyDescent="0.25">
      <c r="A31" s="17" t="s">
        <v>93</v>
      </c>
      <c r="B31" t="s">
        <v>73</v>
      </c>
      <c r="C31" s="10">
        <v>0.16</v>
      </c>
      <c r="D31" s="11" t="s">
        <v>98</v>
      </c>
      <c r="E31" s="3"/>
    </row>
    <row r="32" spans="1:9" x14ac:dyDescent="0.25">
      <c r="A32" s="17" t="s">
        <v>94</v>
      </c>
      <c r="B32" t="s">
        <v>74</v>
      </c>
      <c r="C32" s="10">
        <v>0.16</v>
      </c>
      <c r="D32" s="11" t="s">
        <v>98</v>
      </c>
      <c r="E32" s="3"/>
    </row>
    <row r="33" spans="1:5" x14ac:dyDescent="0.25">
      <c r="A33" t="s">
        <v>85</v>
      </c>
      <c r="B33" t="s">
        <v>67</v>
      </c>
      <c r="C33" s="10">
        <v>0.12</v>
      </c>
      <c r="D33" s="11" t="s">
        <v>98</v>
      </c>
      <c r="E33" s="3"/>
    </row>
    <row r="34" spans="1:5" x14ac:dyDescent="0.25">
      <c r="A34" s="3" t="s">
        <v>78</v>
      </c>
      <c r="B34" t="s">
        <v>66</v>
      </c>
      <c r="C34" s="10">
        <v>0.28000000000000003</v>
      </c>
      <c r="D34" s="11" t="s">
        <v>98</v>
      </c>
      <c r="E34" s="3"/>
    </row>
    <row r="35" spans="1:5" x14ac:dyDescent="0.25">
      <c r="A35" s="17" t="s">
        <v>95</v>
      </c>
      <c r="B35" t="s">
        <v>73</v>
      </c>
      <c r="C35" s="10">
        <v>1.89</v>
      </c>
      <c r="D35" s="11" t="s">
        <v>98</v>
      </c>
      <c r="E35" s="3"/>
    </row>
    <row r="36" spans="1:5" x14ac:dyDescent="0.25">
      <c r="A36" s="17" t="s">
        <v>96</v>
      </c>
      <c r="B36" t="s">
        <v>8</v>
      </c>
      <c r="C36" s="10">
        <v>2.34</v>
      </c>
      <c r="D36" s="11" t="s">
        <v>98</v>
      </c>
      <c r="E36" s="3"/>
    </row>
    <row r="37" spans="1:5" x14ac:dyDescent="0.25">
      <c r="A37" t="s">
        <v>86</v>
      </c>
      <c r="B37" t="s">
        <v>67</v>
      </c>
      <c r="C37" s="10">
        <v>1.28</v>
      </c>
      <c r="D37" s="11" t="s">
        <v>98</v>
      </c>
      <c r="E37" s="3"/>
    </row>
    <row r="38" spans="1:5" x14ac:dyDescent="0.25">
      <c r="A38" s="3" t="s">
        <v>79</v>
      </c>
      <c r="B38" t="s">
        <v>66</v>
      </c>
      <c r="C38" s="10">
        <v>1.55</v>
      </c>
      <c r="D38" s="11" t="s">
        <v>98</v>
      </c>
      <c r="E38" s="3"/>
    </row>
    <row r="39" spans="1:5" x14ac:dyDescent="0.25">
      <c r="A39" t="s">
        <v>30</v>
      </c>
      <c r="B39" t="s">
        <v>8</v>
      </c>
      <c r="C39" s="10">
        <v>1.0204081632653061</v>
      </c>
    </row>
    <row r="40" spans="1:5" x14ac:dyDescent="0.25">
      <c r="A40" t="s">
        <v>119</v>
      </c>
      <c r="B40" t="s">
        <v>66</v>
      </c>
      <c r="C40" s="10">
        <v>1.0204081632653061</v>
      </c>
    </row>
    <row r="41" spans="1:5" x14ac:dyDescent="0.25">
      <c r="A41" t="s">
        <v>121</v>
      </c>
      <c r="B41" t="s">
        <v>8</v>
      </c>
      <c r="C41" s="10">
        <v>1.0204081632653061</v>
      </c>
    </row>
    <row r="42" spans="1:5" x14ac:dyDescent="0.25">
      <c r="A42" t="s">
        <v>123</v>
      </c>
      <c r="B42" t="s">
        <v>66</v>
      </c>
      <c r="C42" s="10">
        <v>1.0204081632653061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0B87C-28E1-42A0-A214-699B31335F11}">
  <dimension ref="A1:C43"/>
  <sheetViews>
    <sheetView topLeftCell="A19" zoomScale="85" zoomScaleNormal="85" workbookViewId="0">
      <selection activeCell="C8" sqref="C8"/>
    </sheetView>
  </sheetViews>
  <sheetFormatPr defaultRowHeight="15" x14ac:dyDescent="0.25"/>
  <cols>
    <col min="1" max="1" width="25.7109375" bestFit="1" customWidth="1"/>
    <col min="2" max="2" width="22.28515625" bestFit="1" customWidth="1"/>
    <col min="3" max="3" width="23.85546875" style="6" bestFit="1" customWidth="1"/>
  </cols>
  <sheetData>
    <row r="1" spans="1:3" x14ac:dyDescent="0.25">
      <c r="A1" s="8" t="s">
        <v>0</v>
      </c>
      <c r="B1" s="8" t="s">
        <v>1</v>
      </c>
      <c r="C1" s="8" t="s">
        <v>33</v>
      </c>
    </row>
    <row r="2" spans="1:3" ht="14.45" customHeight="1" x14ac:dyDescent="0.25">
      <c r="A2" t="s">
        <v>2</v>
      </c>
      <c r="B2" t="s">
        <v>67</v>
      </c>
      <c r="C2" s="6">
        <v>1</v>
      </c>
    </row>
    <row r="3" spans="1:3" x14ac:dyDescent="0.25">
      <c r="A3" t="s">
        <v>3</v>
      </c>
      <c r="B3" t="s">
        <v>67</v>
      </c>
      <c r="C3" s="6">
        <v>1</v>
      </c>
    </row>
    <row r="4" spans="1:3" ht="14.45" customHeight="1" x14ac:dyDescent="0.25">
      <c r="A4" t="s">
        <v>4</v>
      </c>
      <c r="B4" t="s">
        <v>67</v>
      </c>
      <c r="C4" s="6">
        <v>1</v>
      </c>
    </row>
    <row r="5" spans="1:3" x14ac:dyDescent="0.25">
      <c r="A5" t="s">
        <v>5</v>
      </c>
      <c r="B5" t="s">
        <v>67</v>
      </c>
      <c r="C5" s="6">
        <v>1</v>
      </c>
    </row>
    <row r="6" spans="1:3" ht="14.45" customHeight="1" x14ac:dyDescent="0.25">
      <c r="A6" t="s">
        <v>6</v>
      </c>
      <c r="B6" t="s">
        <v>67</v>
      </c>
      <c r="C6" s="6">
        <v>1</v>
      </c>
    </row>
    <row r="7" spans="1:3" ht="14.45" customHeight="1" x14ac:dyDescent="0.25">
      <c r="A7" t="s">
        <v>87</v>
      </c>
      <c r="B7" t="s">
        <v>67</v>
      </c>
      <c r="C7" s="6">
        <v>1</v>
      </c>
    </row>
    <row r="8" spans="1:3" x14ac:dyDescent="0.25">
      <c r="A8" t="s">
        <v>7</v>
      </c>
      <c r="B8" t="s">
        <v>67</v>
      </c>
      <c r="C8" s="6">
        <v>1</v>
      </c>
    </row>
    <row r="9" spans="1:3" ht="14.45" customHeight="1" x14ac:dyDescent="0.25">
      <c r="A9" t="s">
        <v>10</v>
      </c>
      <c r="B9" t="s">
        <v>67</v>
      </c>
      <c r="C9" s="6">
        <v>1</v>
      </c>
    </row>
    <row r="10" spans="1:3" x14ac:dyDescent="0.25">
      <c r="A10" t="s">
        <v>11</v>
      </c>
      <c r="B10" t="s">
        <v>67</v>
      </c>
      <c r="C10" s="6">
        <v>1</v>
      </c>
    </row>
    <row r="11" spans="1:3" x14ac:dyDescent="0.25">
      <c r="A11" t="s">
        <v>12</v>
      </c>
      <c r="B11" t="s">
        <v>67</v>
      </c>
      <c r="C11" s="6">
        <v>1</v>
      </c>
    </row>
    <row r="12" spans="1:3" x14ac:dyDescent="0.25">
      <c r="A12" t="s">
        <v>14</v>
      </c>
      <c r="B12" t="s">
        <v>67</v>
      </c>
      <c r="C12" s="6">
        <v>1</v>
      </c>
    </row>
    <row r="13" spans="1:3" x14ac:dyDescent="0.25">
      <c r="A13" t="s">
        <v>15</v>
      </c>
      <c r="B13" t="s">
        <v>67</v>
      </c>
      <c r="C13" s="6">
        <v>1</v>
      </c>
    </row>
    <row r="14" spans="1:3" x14ac:dyDescent="0.25">
      <c r="A14" t="s">
        <v>23</v>
      </c>
      <c r="B14" t="s">
        <v>66</v>
      </c>
      <c r="C14" s="6">
        <v>1</v>
      </c>
    </row>
    <row r="15" spans="1:3" x14ac:dyDescent="0.25">
      <c r="A15" t="s">
        <v>24</v>
      </c>
      <c r="B15" t="s">
        <v>66</v>
      </c>
      <c r="C15" s="6">
        <v>1</v>
      </c>
    </row>
    <row r="16" spans="1:3" x14ac:dyDescent="0.25">
      <c r="A16" t="s">
        <v>25</v>
      </c>
      <c r="B16" t="s">
        <v>66</v>
      </c>
      <c r="C16" s="6">
        <v>1</v>
      </c>
    </row>
    <row r="17" spans="1:3" x14ac:dyDescent="0.25">
      <c r="A17" t="s">
        <v>26</v>
      </c>
      <c r="B17" t="s">
        <v>66</v>
      </c>
      <c r="C17" s="6">
        <v>1</v>
      </c>
    </row>
    <row r="18" spans="1:3" x14ac:dyDescent="0.25">
      <c r="A18" t="s">
        <v>27</v>
      </c>
      <c r="B18" t="s">
        <v>66</v>
      </c>
      <c r="C18" s="6">
        <v>1</v>
      </c>
    </row>
    <row r="19" spans="1:3" x14ac:dyDescent="0.25">
      <c r="A19" t="s">
        <v>115</v>
      </c>
      <c r="B19" t="s">
        <v>9</v>
      </c>
      <c r="C19" s="6">
        <v>1</v>
      </c>
    </row>
    <row r="20" spans="1:3" x14ac:dyDescent="0.25">
      <c r="A20" t="s">
        <v>116</v>
      </c>
      <c r="B20" t="s">
        <v>117</v>
      </c>
      <c r="C20" s="6">
        <v>1</v>
      </c>
    </row>
    <row r="21" spans="1:3" x14ac:dyDescent="0.25">
      <c r="A21" t="s">
        <v>118</v>
      </c>
      <c r="B21" t="s">
        <v>28</v>
      </c>
      <c r="C21" s="6">
        <v>1</v>
      </c>
    </row>
    <row r="22" spans="1:3" x14ac:dyDescent="0.25">
      <c r="A22" t="s">
        <v>30</v>
      </c>
      <c r="B22" t="s">
        <v>29</v>
      </c>
      <c r="C22" s="6">
        <v>1</v>
      </c>
    </row>
    <row r="23" spans="1:3" x14ac:dyDescent="0.25">
      <c r="A23" t="s">
        <v>119</v>
      </c>
      <c r="B23" t="s">
        <v>29</v>
      </c>
      <c r="C23" s="6">
        <v>1</v>
      </c>
    </row>
    <row r="24" spans="1:3" x14ac:dyDescent="0.25">
      <c r="A24" t="s">
        <v>31</v>
      </c>
      <c r="B24" t="s">
        <v>29</v>
      </c>
      <c r="C24" s="6">
        <v>1</v>
      </c>
    </row>
    <row r="25" spans="1:3" x14ac:dyDescent="0.25">
      <c r="A25" t="s">
        <v>120</v>
      </c>
      <c r="B25" t="s">
        <v>29</v>
      </c>
      <c r="C25" s="6">
        <v>1</v>
      </c>
    </row>
    <row r="26" spans="1:3" x14ac:dyDescent="0.25">
      <c r="A26" t="s">
        <v>121</v>
      </c>
      <c r="B26" t="s">
        <v>29</v>
      </c>
      <c r="C26" s="6">
        <v>1</v>
      </c>
    </row>
    <row r="27" spans="1:3" x14ac:dyDescent="0.25">
      <c r="A27" t="s">
        <v>122</v>
      </c>
      <c r="B27" t="s">
        <v>29</v>
      </c>
      <c r="C27" s="6">
        <v>1</v>
      </c>
    </row>
    <row r="28" spans="1:3" x14ac:dyDescent="0.25">
      <c r="A28" t="s">
        <v>123</v>
      </c>
      <c r="B28" t="s">
        <v>29</v>
      </c>
      <c r="C28" s="6">
        <v>1</v>
      </c>
    </row>
    <row r="29" spans="1:3" x14ac:dyDescent="0.25">
      <c r="A29" s="16" t="s">
        <v>88</v>
      </c>
      <c r="B29" t="s">
        <v>64</v>
      </c>
      <c r="C29" s="6">
        <v>1</v>
      </c>
    </row>
    <row r="30" spans="1:3" x14ac:dyDescent="0.25">
      <c r="A30" s="16" t="s">
        <v>89</v>
      </c>
      <c r="B30" t="s">
        <v>64</v>
      </c>
      <c r="C30" s="6">
        <v>1</v>
      </c>
    </row>
    <row r="31" spans="1:3" x14ac:dyDescent="0.25">
      <c r="A31" t="s">
        <v>84</v>
      </c>
      <c r="B31" t="s">
        <v>64</v>
      </c>
      <c r="C31" s="6">
        <v>1</v>
      </c>
    </row>
    <row r="32" spans="1:3" x14ac:dyDescent="0.25">
      <c r="A32" t="s">
        <v>77</v>
      </c>
      <c r="B32" t="s">
        <v>64</v>
      </c>
      <c r="C32" s="6">
        <v>1</v>
      </c>
    </row>
    <row r="33" spans="1:3" x14ac:dyDescent="0.25">
      <c r="A33" s="17" t="s">
        <v>90</v>
      </c>
      <c r="B33" t="s">
        <v>64</v>
      </c>
      <c r="C33" s="6">
        <v>1</v>
      </c>
    </row>
    <row r="34" spans="1:3" x14ac:dyDescent="0.25">
      <c r="A34" s="17" t="s">
        <v>91</v>
      </c>
      <c r="B34" t="s">
        <v>64</v>
      </c>
      <c r="C34" s="6">
        <v>1</v>
      </c>
    </row>
    <row r="35" spans="1:3" x14ac:dyDescent="0.25">
      <c r="A35" s="17" t="s">
        <v>92</v>
      </c>
      <c r="B35" t="s">
        <v>64</v>
      </c>
      <c r="C35" s="6">
        <v>1</v>
      </c>
    </row>
    <row r="36" spans="1:3" x14ac:dyDescent="0.25">
      <c r="A36" s="17" t="s">
        <v>93</v>
      </c>
      <c r="B36" t="s">
        <v>64</v>
      </c>
      <c r="C36" s="6">
        <v>1</v>
      </c>
    </row>
    <row r="37" spans="1:3" x14ac:dyDescent="0.25">
      <c r="A37" s="17" t="s">
        <v>94</v>
      </c>
      <c r="B37" t="s">
        <v>64</v>
      </c>
      <c r="C37" s="6">
        <v>1</v>
      </c>
    </row>
    <row r="38" spans="1:3" x14ac:dyDescent="0.25">
      <c r="A38" t="s">
        <v>85</v>
      </c>
      <c r="B38" t="s">
        <v>64</v>
      </c>
      <c r="C38" s="6">
        <v>1</v>
      </c>
    </row>
    <row r="39" spans="1:3" x14ac:dyDescent="0.25">
      <c r="A39" s="3" t="s">
        <v>78</v>
      </c>
      <c r="B39" t="s">
        <v>64</v>
      </c>
      <c r="C39" s="6">
        <v>1</v>
      </c>
    </row>
    <row r="40" spans="1:3" x14ac:dyDescent="0.25">
      <c r="A40" s="17" t="s">
        <v>95</v>
      </c>
      <c r="B40" t="s">
        <v>64</v>
      </c>
      <c r="C40" s="6">
        <v>1</v>
      </c>
    </row>
    <row r="41" spans="1:3" x14ac:dyDescent="0.25">
      <c r="A41" s="17" t="s">
        <v>96</v>
      </c>
      <c r="B41" t="s">
        <v>64</v>
      </c>
      <c r="C41" s="6">
        <v>1</v>
      </c>
    </row>
    <row r="42" spans="1:3" x14ac:dyDescent="0.25">
      <c r="A42" t="s">
        <v>86</v>
      </c>
      <c r="B42" t="s">
        <v>64</v>
      </c>
      <c r="C42" s="6">
        <v>1</v>
      </c>
    </row>
    <row r="43" spans="1:3" x14ac:dyDescent="0.25">
      <c r="A43" s="3" t="s">
        <v>79</v>
      </c>
      <c r="B43" t="s">
        <v>64</v>
      </c>
      <c r="C43" s="6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606EB-C9E9-45DA-990E-095B1CE079F6}">
  <dimension ref="A1:C64"/>
  <sheetViews>
    <sheetView zoomScale="90" zoomScaleNormal="90" workbookViewId="0">
      <selection activeCell="A20" sqref="A20"/>
    </sheetView>
  </sheetViews>
  <sheetFormatPr defaultRowHeight="15" x14ac:dyDescent="0.25"/>
  <cols>
    <col min="1" max="1" width="24.28515625" bestFit="1" customWidth="1"/>
    <col min="2" max="2" width="33.5703125" bestFit="1" customWidth="1"/>
    <col min="3" max="3" width="13" bestFit="1" customWidth="1"/>
    <col min="7" max="7" width="10.7109375" bestFit="1" customWidth="1"/>
  </cols>
  <sheetData>
    <row r="1" spans="1:2" x14ac:dyDescent="0.25">
      <c r="A1" t="s">
        <v>0</v>
      </c>
      <c r="B1" s="1" t="s">
        <v>113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87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1</v>
      </c>
    </row>
    <row r="12" spans="1:2" x14ac:dyDescent="0.25">
      <c r="A12" t="s">
        <v>14</v>
      </c>
      <c r="B12">
        <v>1</v>
      </c>
    </row>
    <row r="13" spans="1:2" x14ac:dyDescent="0.25">
      <c r="A13" t="s">
        <v>15</v>
      </c>
      <c r="B13">
        <v>1</v>
      </c>
    </row>
    <row r="14" spans="1:2" x14ac:dyDescent="0.25">
      <c r="A14" t="s">
        <v>17</v>
      </c>
      <c r="B14">
        <v>1</v>
      </c>
    </row>
    <row r="15" spans="1:2" x14ac:dyDescent="0.25">
      <c r="A15" t="s">
        <v>18</v>
      </c>
      <c r="B15">
        <v>1</v>
      </c>
    </row>
    <row r="16" spans="1:2" x14ac:dyDescent="0.25">
      <c r="A16" t="s">
        <v>19</v>
      </c>
      <c r="B16">
        <v>1</v>
      </c>
    </row>
    <row r="17" spans="1:2" x14ac:dyDescent="0.25">
      <c r="A17" t="s">
        <v>20</v>
      </c>
      <c r="B17">
        <v>1</v>
      </c>
    </row>
    <row r="18" spans="1:2" x14ac:dyDescent="0.25">
      <c r="A18" t="s">
        <v>21</v>
      </c>
      <c r="B18">
        <v>1</v>
      </c>
    </row>
    <row r="19" spans="1:2" x14ac:dyDescent="0.25">
      <c r="A19" t="s">
        <v>22</v>
      </c>
      <c r="B19">
        <v>1</v>
      </c>
    </row>
    <row r="20" spans="1:2" x14ac:dyDescent="0.25">
      <c r="A20" s="28" t="s">
        <v>83</v>
      </c>
      <c r="B20">
        <v>1</v>
      </c>
    </row>
    <row r="21" spans="1:2" x14ac:dyDescent="0.25">
      <c r="A21" t="s">
        <v>23</v>
      </c>
      <c r="B21">
        <v>1</v>
      </c>
    </row>
    <row r="22" spans="1:2" x14ac:dyDescent="0.25">
      <c r="A22" t="s">
        <v>24</v>
      </c>
      <c r="B22">
        <v>1</v>
      </c>
    </row>
    <row r="23" spans="1:2" x14ac:dyDescent="0.25">
      <c r="A23" t="s">
        <v>25</v>
      </c>
      <c r="B23">
        <v>1</v>
      </c>
    </row>
    <row r="24" spans="1:2" x14ac:dyDescent="0.25">
      <c r="A24" t="s">
        <v>26</v>
      </c>
      <c r="B24">
        <v>1</v>
      </c>
    </row>
    <row r="25" spans="1:2" x14ac:dyDescent="0.25">
      <c r="A25" t="s">
        <v>27</v>
      </c>
      <c r="B25">
        <v>1</v>
      </c>
    </row>
    <row r="26" spans="1:2" x14ac:dyDescent="0.25">
      <c r="A26" t="s">
        <v>115</v>
      </c>
      <c r="B26">
        <v>1</v>
      </c>
    </row>
    <row r="27" spans="1:2" x14ac:dyDescent="0.25">
      <c r="A27" t="s">
        <v>116</v>
      </c>
      <c r="B27">
        <v>1</v>
      </c>
    </row>
    <row r="28" spans="1:2" x14ac:dyDescent="0.25">
      <c r="A28" t="s">
        <v>118</v>
      </c>
      <c r="B28">
        <v>1</v>
      </c>
    </row>
    <row r="29" spans="1:2" x14ac:dyDescent="0.25">
      <c r="A29" t="s">
        <v>99</v>
      </c>
      <c r="B29">
        <v>1</v>
      </c>
    </row>
    <row r="30" spans="1:2" x14ac:dyDescent="0.25">
      <c r="A30" t="s">
        <v>100</v>
      </c>
      <c r="B30">
        <v>1</v>
      </c>
    </row>
    <row r="31" spans="1:2" x14ac:dyDescent="0.25">
      <c r="A31" t="s">
        <v>101</v>
      </c>
      <c r="B31">
        <v>1</v>
      </c>
    </row>
    <row r="32" spans="1:2" x14ac:dyDescent="0.25">
      <c r="A32" t="s">
        <v>102</v>
      </c>
      <c r="B32">
        <v>1</v>
      </c>
    </row>
    <row r="33" spans="1:2" x14ac:dyDescent="0.25">
      <c r="A33" t="s">
        <v>103</v>
      </c>
      <c r="B33">
        <v>1</v>
      </c>
    </row>
    <row r="34" spans="1:2" x14ac:dyDescent="0.25">
      <c r="A34" t="s">
        <v>104</v>
      </c>
      <c r="B34">
        <v>1</v>
      </c>
    </row>
    <row r="35" spans="1:2" x14ac:dyDescent="0.25">
      <c r="A35" t="s">
        <v>105</v>
      </c>
      <c r="B35">
        <v>1</v>
      </c>
    </row>
    <row r="36" spans="1:2" x14ac:dyDescent="0.25">
      <c r="A36" t="s">
        <v>106</v>
      </c>
      <c r="B36">
        <v>1</v>
      </c>
    </row>
    <row r="37" spans="1:2" x14ac:dyDescent="0.25">
      <c r="A37" t="s">
        <v>107</v>
      </c>
      <c r="B37">
        <v>1</v>
      </c>
    </row>
    <row r="38" spans="1:2" x14ac:dyDescent="0.25">
      <c r="A38" t="s">
        <v>108</v>
      </c>
      <c r="B38">
        <v>1</v>
      </c>
    </row>
    <row r="39" spans="1:2" x14ac:dyDescent="0.25">
      <c r="A39" t="s">
        <v>109</v>
      </c>
      <c r="B39">
        <v>1</v>
      </c>
    </row>
    <row r="40" spans="1:2" x14ac:dyDescent="0.25">
      <c r="A40" t="s">
        <v>110</v>
      </c>
      <c r="B40">
        <v>1</v>
      </c>
    </row>
    <row r="41" spans="1:2" x14ac:dyDescent="0.25">
      <c r="A41" t="s">
        <v>111</v>
      </c>
      <c r="B41">
        <v>1</v>
      </c>
    </row>
    <row r="42" spans="1:2" x14ac:dyDescent="0.25">
      <c r="A42" t="s">
        <v>112</v>
      </c>
      <c r="B42">
        <v>1</v>
      </c>
    </row>
    <row r="43" spans="1:2" x14ac:dyDescent="0.25">
      <c r="A43" t="s">
        <v>30</v>
      </c>
      <c r="B43">
        <v>1</v>
      </c>
    </row>
    <row r="44" spans="1:2" x14ac:dyDescent="0.25">
      <c r="A44" s="22" t="s">
        <v>119</v>
      </c>
      <c r="B44">
        <v>1</v>
      </c>
    </row>
    <row r="45" spans="1:2" x14ac:dyDescent="0.25">
      <c r="A45" t="s">
        <v>31</v>
      </c>
      <c r="B45">
        <v>1</v>
      </c>
    </row>
    <row r="46" spans="1:2" x14ac:dyDescent="0.25">
      <c r="A46" s="22" t="s">
        <v>120</v>
      </c>
      <c r="B46">
        <v>1</v>
      </c>
    </row>
    <row r="47" spans="1:2" x14ac:dyDescent="0.25">
      <c r="A47" s="22" t="s">
        <v>121</v>
      </c>
      <c r="B47">
        <v>1</v>
      </c>
    </row>
    <row r="48" spans="1:2" x14ac:dyDescent="0.25">
      <c r="A48" s="22" t="s">
        <v>122</v>
      </c>
      <c r="B48">
        <v>1</v>
      </c>
    </row>
    <row r="49" spans="1:3" x14ac:dyDescent="0.25">
      <c r="A49" s="22" t="s">
        <v>123</v>
      </c>
      <c r="B49">
        <v>1</v>
      </c>
    </row>
    <row r="50" spans="1:3" x14ac:dyDescent="0.25">
      <c r="A50" t="s">
        <v>88</v>
      </c>
      <c r="B50" s="14">
        <v>45743.017390069042</v>
      </c>
      <c r="C50" t="s">
        <v>114</v>
      </c>
    </row>
    <row r="51" spans="1:3" x14ac:dyDescent="0.25">
      <c r="A51" t="s">
        <v>89</v>
      </c>
      <c r="B51" s="14">
        <v>45743.017390069042</v>
      </c>
      <c r="C51" t="s">
        <v>114</v>
      </c>
    </row>
    <row r="52" spans="1:3" x14ac:dyDescent="0.25">
      <c r="A52" t="s">
        <v>84</v>
      </c>
      <c r="B52" s="14">
        <v>45743.017390069042</v>
      </c>
      <c r="C52" t="s">
        <v>114</v>
      </c>
    </row>
    <row r="53" spans="1:3" x14ac:dyDescent="0.25">
      <c r="A53" t="s">
        <v>77</v>
      </c>
      <c r="B53" s="14">
        <v>45743.017390069042</v>
      </c>
      <c r="C53" t="s">
        <v>114</v>
      </c>
    </row>
    <row r="54" spans="1:3" x14ac:dyDescent="0.25">
      <c r="A54" t="s">
        <v>90</v>
      </c>
      <c r="B54" s="14">
        <v>17440.104936450403</v>
      </c>
      <c r="C54" t="s">
        <v>114</v>
      </c>
    </row>
    <row r="55" spans="1:3" x14ac:dyDescent="0.25">
      <c r="A55" t="s">
        <v>91</v>
      </c>
      <c r="B55" s="14">
        <v>17440.104936450403</v>
      </c>
      <c r="C55" t="s">
        <v>114</v>
      </c>
    </row>
    <row r="56" spans="1:3" x14ac:dyDescent="0.25">
      <c r="A56" t="s">
        <v>92</v>
      </c>
      <c r="B56" s="14">
        <v>17440.104936450403</v>
      </c>
      <c r="C56" t="s">
        <v>114</v>
      </c>
    </row>
    <row r="57" spans="1:3" x14ac:dyDescent="0.25">
      <c r="A57" t="s">
        <v>93</v>
      </c>
      <c r="B57" s="14">
        <v>17440.104936450403</v>
      </c>
      <c r="C57" t="s">
        <v>114</v>
      </c>
    </row>
    <row r="58" spans="1:3" x14ac:dyDescent="0.25">
      <c r="A58" t="s">
        <v>94</v>
      </c>
      <c r="B58" s="14">
        <v>17440.104936450403</v>
      </c>
      <c r="C58" t="s">
        <v>114</v>
      </c>
    </row>
    <row r="59" spans="1:3" x14ac:dyDescent="0.25">
      <c r="A59" t="s">
        <v>85</v>
      </c>
      <c r="B59" s="14">
        <v>17440.104936450403</v>
      </c>
      <c r="C59" t="s">
        <v>114</v>
      </c>
    </row>
    <row r="60" spans="1:3" x14ac:dyDescent="0.25">
      <c r="A60" t="s">
        <v>78</v>
      </c>
      <c r="B60" s="14">
        <v>17440.104936450403</v>
      </c>
      <c r="C60" t="s">
        <v>114</v>
      </c>
    </row>
    <row r="61" spans="1:3" x14ac:dyDescent="0.25">
      <c r="A61" t="s">
        <v>95</v>
      </c>
      <c r="B61" s="14">
        <v>42807.96138837163</v>
      </c>
      <c r="C61" t="s">
        <v>114</v>
      </c>
    </row>
    <row r="62" spans="1:3" x14ac:dyDescent="0.25">
      <c r="A62" t="s">
        <v>96</v>
      </c>
      <c r="B62" s="14">
        <v>42807.96138837163</v>
      </c>
      <c r="C62" t="s">
        <v>114</v>
      </c>
    </row>
    <row r="63" spans="1:3" x14ac:dyDescent="0.25">
      <c r="A63" t="s">
        <v>86</v>
      </c>
      <c r="B63" s="14">
        <v>42807.96138837163</v>
      </c>
      <c r="C63" t="s">
        <v>114</v>
      </c>
    </row>
    <row r="64" spans="1:3" x14ac:dyDescent="0.25">
      <c r="A64" t="s">
        <v>79</v>
      </c>
      <c r="B64" s="14">
        <v>42807.96138837163</v>
      </c>
      <c r="C64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6BC11-62E0-4AD9-B7C6-7C97549D9258}">
  <dimension ref="A1:C15"/>
  <sheetViews>
    <sheetView zoomScale="90" zoomScaleNormal="90" workbookViewId="0">
      <selection activeCell="C30" sqref="C30"/>
    </sheetView>
  </sheetViews>
  <sheetFormatPr defaultRowHeight="15" x14ac:dyDescent="0.25"/>
  <cols>
    <col min="1" max="1" width="20.5703125" bestFit="1" customWidth="1"/>
    <col min="2" max="2" width="46.140625" bestFit="1" customWidth="1"/>
    <col min="3" max="3" width="17.140625" bestFit="1" customWidth="1"/>
    <col min="4" max="4" width="13.28515625" customWidth="1"/>
  </cols>
  <sheetData>
    <row r="1" spans="1:3" x14ac:dyDescent="0.25">
      <c r="A1" s="8" t="s">
        <v>1</v>
      </c>
      <c r="B1" s="1" t="s">
        <v>82</v>
      </c>
      <c r="C1" s="1" t="s">
        <v>75</v>
      </c>
    </row>
    <row r="2" spans="1:3" ht="14.45" customHeight="1" x14ac:dyDescent="0.25">
      <c r="A2" t="s">
        <v>71</v>
      </c>
      <c r="B2" s="9">
        <v>0.32610716337301782</v>
      </c>
      <c r="C2" s="6">
        <v>0</v>
      </c>
    </row>
    <row r="3" spans="1:3" x14ac:dyDescent="0.25">
      <c r="A3" t="s">
        <v>72</v>
      </c>
      <c r="B3" s="9">
        <v>0.37638095570984537</v>
      </c>
      <c r="C3" s="6">
        <v>0</v>
      </c>
    </row>
    <row r="4" spans="1:3" ht="14.45" customHeight="1" x14ac:dyDescent="0.25">
      <c r="A4" t="s">
        <v>13</v>
      </c>
      <c r="B4" s="9">
        <v>0.35777159090803545</v>
      </c>
      <c r="C4" s="6">
        <v>1</v>
      </c>
    </row>
    <row r="5" spans="1:3" x14ac:dyDescent="0.25">
      <c r="A5" t="s">
        <v>8</v>
      </c>
      <c r="B5" s="9">
        <v>0.20444090909030596</v>
      </c>
      <c r="C5" s="6">
        <v>0</v>
      </c>
    </row>
    <row r="6" spans="1:3" ht="14.45" customHeight="1" x14ac:dyDescent="0.25">
      <c r="A6" t="s">
        <v>65</v>
      </c>
      <c r="B6" s="9">
        <v>0.20444090909030596</v>
      </c>
      <c r="C6" s="6">
        <v>1</v>
      </c>
    </row>
    <row r="7" spans="1:3" x14ac:dyDescent="0.25">
      <c r="A7" t="s">
        <v>9</v>
      </c>
      <c r="B7" s="9">
        <v>0.20444090909030596</v>
      </c>
      <c r="C7" s="6">
        <v>1</v>
      </c>
    </row>
    <row r="8" spans="1:3" ht="14.45" customHeight="1" x14ac:dyDescent="0.25">
      <c r="A8" s="22" t="s">
        <v>73</v>
      </c>
      <c r="B8" s="9">
        <v>0.27</v>
      </c>
      <c r="C8" s="6">
        <v>0</v>
      </c>
    </row>
    <row r="9" spans="1:3" x14ac:dyDescent="0.25">
      <c r="A9" s="22" t="s">
        <v>117</v>
      </c>
      <c r="B9" s="9">
        <v>0.27</v>
      </c>
      <c r="C9" s="6">
        <v>1</v>
      </c>
    </row>
    <row r="10" spans="1:3" x14ac:dyDescent="0.25">
      <c r="A10" s="22" t="s">
        <v>74</v>
      </c>
      <c r="B10" s="9">
        <v>0.25</v>
      </c>
      <c r="C10" s="6">
        <v>0</v>
      </c>
    </row>
    <row r="11" spans="1:3" x14ac:dyDescent="0.25">
      <c r="B11" s="9"/>
      <c r="C11" s="6"/>
    </row>
    <row r="12" spans="1:3" x14ac:dyDescent="0.25">
      <c r="B12" s="9"/>
      <c r="C12" s="6"/>
    </row>
    <row r="13" spans="1:3" x14ac:dyDescent="0.25">
      <c r="B13" s="9"/>
      <c r="C13" s="6"/>
    </row>
    <row r="14" spans="1:3" x14ac:dyDescent="0.25">
      <c r="B14" s="9"/>
      <c r="C14" s="6"/>
    </row>
    <row r="15" spans="1:3" x14ac:dyDescent="0.25">
      <c r="B15" s="9"/>
      <c r="C15" s="6"/>
    </row>
  </sheetData>
  <conditionalFormatting sqref="C2:C15">
    <cfRule type="cellIs" dxfId="0" priority="1" operator="equal">
      <formula>1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E2244-3116-4BB9-9FEB-6D3F40C9135B}">
  <dimension ref="A1:B46"/>
  <sheetViews>
    <sheetView zoomScaleNormal="100" workbookViewId="0">
      <selection activeCell="A2" sqref="A2:B46"/>
    </sheetView>
  </sheetViews>
  <sheetFormatPr defaultRowHeight="15" x14ac:dyDescent="0.25"/>
  <cols>
    <col min="1" max="1" width="24.28515625" bestFit="1" customWidth="1"/>
    <col min="2" max="2" width="5.140625" bestFit="1" customWidth="1"/>
    <col min="3" max="13" width="13.5703125" bestFit="1" customWidth="1"/>
    <col min="14" max="27" width="11.5703125" bestFit="1" customWidth="1"/>
    <col min="28" max="41" width="13.28515625" bestFit="1" customWidth="1"/>
    <col min="42" max="55" width="16.42578125" bestFit="1" customWidth="1"/>
    <col min="56" max="69" width="18.28515625" bestFit="1" customWidth="1"/>
    <col min="70" max="83" width="14.28515625" bestFit="1" customWidth="1"/>
    <col min="84" max="93" width="9.5703125" bestFit="1" customWidth="1"/>
    <col min="94" max="94" width="10.28515625" bestFit="1" customWidth="1"/>
    <col min="95" max="95" width="10.5703125" bestFit="1" customWidth="1"/>
    <col min="96" max="97" width="9.5703125" bestFit="1" customWidth="1"/>
    <col min="98" max="111" width="14.28515625" bestFit="1" customWidth="1"/>
    <col min="112" max="125" width="12.28515625" bestFit="1" customWidth="1"/>
    <col min="126" max="139" width="11.85546875" bestFit="1" customWidth="1"/>
    <col min="140" max="149" width="8.7109375" bestFit="1" customWidth="1"/>
    <col min="150" max="150" width="10.28515625" bestFit="1" customWidth="1"/>
    <col min="151" max="151" width="10.5703125" bestFit="1" customWidth="1"/>
    <col min="152" max="153" width="8.7109375" bestFit="1" customWidth="1"/>
    <col min="154" max="154" width="11.42578125" bestFit="1" customWidth="1"/>
    <col min="155" max="155" width="14.85546875" bestFit="1" customWidth="1"/>
    <col min="156" max="156" width="14.7109375" bestFit="1" customWidth="1"/>
    <col min="157" max="159" width="11.28515625" bestFit="1" customWidth="1"/>
    <col min="160" max="160" width="11.140625" bestFit="1" customWidth="1"/>
    <col min="161" max="161" width="10.7109375" bestFit="1" customWidth="1"/>
    <col min="162" max="162" width="14.5703125" bestFit="1" customWidth="1"/>
    <col min="163" max="163" width="11" bestFit="1" customWidth="1"/>
    <col min="164" max="164" width="18.5703125" bestFit="1" customWidth="1"/>
    <col min="165" max="165" width="18.85546875" bestFit="1" customWidth="1"/>
    <col min="166" max="166" width="12" bestFit="1" customWidth="1"/>
    <col min="167" max="167" width="13.85546875" bestFit="1" customWidth="1"/>
    <col min="168" max="168" width="11.42578125" bestFit="1" customWidth="1"/>
    <col min="169" max="169" width="14.85546875" bestFit="1" customWidth="1"/>
    <col min="170" max="170" width="14.7109375" bestFit="1" customWidth="1"/>
    <col min="171" max="173" width="11.28515625" bestFit="1" customWidth="1"/>
    <col min="174" max="174" width="11.140625" bestFit="1" customWidth="1"/>
    <col min="175" max="175" width="10.7109375" bestFit="1" customWidth="1"/>
    <col min="176" max="176" width="14.5703125" bestFit="1" customWidth="1"/>
    <col min="177" max="177" width="11" bestFit="1" customWidth="1"/>
    <col min="178" max="178" width="18.5703125" bestFit="1" customWidth="1"/>
    <col min="179" max="179" width="18.85546875" bestFit="1" customWidth="1"/>
    <col min="180" max="180" width="12" bestFit="1" customWidth="1"/>
    <col min="181" max="181" width="13.85546875" bestFit="1" customWidth="1"/>
    <col min="182" max="196" width="14.85546875" bestFit="1" customWidth="1"/>
    <col min="197" max="211" width="17.7109375" bestFit="1" customWidth="1"/>
    <col min="212" max="226" width="15.5703125" bestFit="1" customWidth="1"/>
    <col min="227" max="236" width="9" bestFit="1" customWidth="1"/>
    <col min="237" max="237" width="10.28515625" bestFit="1" customWidth="1"/>
    <col min="238" max="238" width="10.5703125" bestFit="1" customWidth="1"/>
    <col min="239" max="240" width="9" bestFit="1" customWidth="1"/>
    <col min="241" max="254" width="12.42578125" bestFit="1" customWidth="1"/>
    <col min="255" max="268" width="14.28515625" bestFit="1" customWidth="1"/>
    <col min="269" max="278" width="18.42578125" bestFit="1" customWidth="1"/>
    <col min="279" max="279" width="18.5703125" bestFit="1" customWidth="1"/>
    <col min="280" max="280" width="18.85546875" bestFit="1" customWidth="1"/>
    <col min="281" max="282" width="18.42578125" bestFit="1" customWidth="1"/>
    <col min="283" max="296" width="11.28515625" bestFit="1" customWidth="1"/>
    <col min="297" max="297" width="11.42578125" bestFit="1" customWidth="1"/>
    <col min="298" max="298" width="14.85546875" bestFit="1" customWidth="1"/>
    <col min="299" max="299" width="14.7109375" bestFit="1" customWidth="1"/>
    <col min="300" max="302" width="11.28515625" bestFit="1" customWidth="1"/>
    <col min="303" max="303" width="11.140625" bestFit="1" customWidth="1"/>
    <col min="304" max="304" width="10.7109375" bestFit="1" customWidth="1"/>
    <col min="305" max="305" width="14.5703125" bestFit="1" customWidth="1"/>
    <col min="306" max="306" width="11" bestFit="1" customWidth="1"/>
    <col min="307" max="307" width="18.5703125" bestFit="1" customWidth="1"/>
    <col min="308" max="308" width="18.85546875" bestFit="1" customWidth="1"/>
    <col min="309" max="309" width="12" bestFit="1" customWidth="1"/>
    <col min="310" max="310" width="13.85546875" bestFit="1" customWidth="1"/>
    <col min="311" max="311" width="11.42578125" bestFit="1" customWidth="1"/>
    <col min="312" max="312" width="14.85546875" bestFit="1" customWidth="1"/>
    <col min="313" max="313" width="14.7109375" bestFit="1" customWidth="1"/>
    <col min="314" max="316" width="11.28515625" bestFit="1" customWidth="1"/>
    <col min="317" max="317" width="11.140625" bestFit="1" customWidth="1"/>
    <col min="318" max="318" width="10.7109375" bestFit="1" customWidth="1"/>
    <col min="319" max="319" width="14.5703125" bestFit="1" customWidth="1"/>
    <col min="320" max="320" width="11" bestFit="1" customWidth="1"/>
    <col min="321" max="321" width="18.5703125" bestFit="1" customWidth="1"/>
    <col min="322" max="322" width="18.85546875" bestFit="1" customWidth="1"/>
    <col min="323" max="323" width="12" bestFit="1" customWidth="1"/>
    <col min="324" max="324" width="13.85546875" bestFit="1" customWidth="1"/>
    <col min="325" max="325" width="18.28515625" bestFit="1" customWidth="1"/>
    <col min="326" max="326" width="21.7109375" bestFit="1" customWidth="1"/>
    <col min="327" max="327" width="21.42578125" bestFit="1" customWidth="1"/>
    <col min="328" max="328" width="18" bestFit="1" customWidth="1"/>
    <col min="329" max="330" width="18.140625" bestFit="1" customWidth="1"/>
    <col min="331" max="331" width="17.85546875" bestFit="1" customWidth="1"/>
    <col min="332" max="332" width="17.42578125" bestFit="1" customWidth="1"/>
    <col min="333" max="333" width="21.28515625" bestFit="1" customWidth="1"/>
    <col min="334" max="334" width="17.7109375" bestFit="1" customWidth="1"/>
    <col min="335" max="335" width="25.28515625" bestFit="1" customWidth="1"/>
    <col min="336" max="336" width="25.7109375" bestFit="1" customWidth="1"/>
    <col min="337" max="337" width="18.7109375" bestFit="1" customWidth="1"/>
    <col min="338" max="338" width="20.5703125" bestFit="1" customWidth="1"/>
    <col min="339" max="339" width="16.85546875" bestFit="1" customWidth="1"/>
    <col min="340" max="340" width="20.28515625" bestFit="1" customWidth="1"/>
    <col min="341" max="341" width="20.140625" bestFit="1" customWidth="1"/>
    <col min="342" max="344" width="16.7109375" bestFit="1" customWidth="1"/>
    <col min="345" max="345" width="16.5703125" bestFit="1" customWidth="1"/>
    <col min="346" max="346" width="16.140625" bestFit="1" customWidth="1"/>
    <col min="347" max="347" width="20" bestFit="1" customWidth="1"/>
    <col min="348" max="348" width="16.42578125" bestFit="1" customWidth="1"/>
    <col min="349" max="349" width="24" bestFit="1" customWidth="1"/>
    <col min="350" max="350" width="24.28515625" bestFit="1" customWidth="1"/>
    <col min="351" max="351" width="17.5703125" bestFit="1" customWidth="1"/>
    <col min="352" max="352" width="19.28515625" bestFit="1" customWidth="1"/>
    <col min="353" max="353" width="21.140625" bestFit="1" customWidth="1"/>
    <col min="354" max="354" width="24.5703125" bestFit="1" customWidth="1"/>
    <col min="355" max="355" width="24.28515625" bestFit="1" customWidth="1"/>
    <col min="356" max="356" width="20.85546875" bestFit="1" customWidth="1"/>
    <col min="357" max="358" width="21" bestFit="1" customWidth="1"/>
    <col min="359" max="359" width="20.7109375" bestFit="1" customWidth="1"/>
    <col min="360" max="360" width="20.28515625" bestFit="1" customWidth="1"/>
    <col min="361" max="361" width="24.28515625" bestFit="1" customWidth="1"/>
    <col min="362" max="362" width="20.7109375" bestFit="1" customWidth="1"/>
    <col min="363" max="363" width="28.28515625" bestFit="1" customWidth="1"/>
    <col min="364" max="364" width="28.5703125" bestFit="1" customWidth="1"/>
    <col min="365" max="365" width="21.7109375" bestFit="1" customWidth="1"/>
    <col min="366" max="366" width="23.5703125" bestFit="1" customWidth="1"/>
    <col min="367" max="367" width="11.42578125" bestFit="1" customWidth="1"/>
    <col min="368" max="368" width="14.85546875" bestFit="1" customWidth="1"/>
    <col min="369" max="369" width="14.7109375" bestFit="1" customWidth="1"/>
    <col min="370" max="372" width="11.28515625" bestFit="1" customWidth="1"/>
    <col min="373" max="373" width="11.140625" bestFit="1" customWidth="1"/>
    <col min="374" max="374" width="10.7109375" bestFit="1" customWidth="1"/>
    <col min="375" max="375" width="14.5703125" bestFit="1" customWidth="1"/>
    <col min="376" max="376" width="11" bestFit="1" customWidth="1"/>
    <col min="377" max="377" width="18.5703125" bestFit="1" customWidth="1"/>
    <col min="378" max="378" width="18.85546875" bestFit="1" customWidth="1"/>
    <col min="379" max="379" width="12" bestFit="1" customWidth="1"/>
    <col min="380" max="380" width="13.85546875" bestFit="1" customWidth="1"/>
    <col min="381" max="381" width="10.85546875" bestFit="1" customWidth="1"/>
    <col min="382" max="382" width="14.28515625" bestFit="1" customWidth="1"/>
    <col min="383" max="383" width="14.140625" bestFit="1" customWidth="1"/>
    <col min="384" max="386" width="10.7109375" bestFit="1" customWidth="1"/>
    <col min="387" max="387" width="10.5703125" bestFit="1" customWidth="1"/>
    <col min="388" max="388" width="10.140625" bestFit="1" customWidth="1"/>
    <col min="389" max="389" width="14" bestFit="1" customWidth="1"/>
    <col min="390" max="390" width="10.42578125" bestFit="1" customWidth="1"/>
    <col min="391" max="391" width="18" bestFit="1" customWidth="1"/>
    <col min="392" max="392" width="18.28515625" bestFit="1" customWidth="1"/>
    <col min="393" max="393" width="11.42578125" bestFit="1" customWidth="1"/>
    <col min="394" max="394" width="13.28515625" bestFit="1" customWidth="1"/>
    <col min="395" max="395" width="16.85546875" bestFit="1" customWidth="1"/>
    <col min="396" max="396" width="20.28515625" bestFit="1" customWidth="1"/>
    <col min="397" max="397" width="20.140625" bestFit="1" customWidth="1"/>
    <col min="398" max="400" width="16.7109375" bestFit="1" customWidth="1"/>
    <col min="401" max="401" width="16.5703125" bestFit="1" customWidth="1"/>
    <col min="402" max="402" width="16.140625" bestFit="1" customWidth="1"/>
    <col min="403" max="403" width="20" bestFit="1" customWidth="1"/>
    <col min="404" max="404" width="16.42578125" bestFit="1" customWidth="1"/>
    <col min="405" max="405" width="24" bestFit="1" customWidth="1"/>
    <col min="406" max="406" width="24.28515625" bestFit="1" customWidth="1"/>
    <col min="407" max="407" width="17.5703125" bestFit="1" customWidth="1"/>
    <col min="408" max="408" width="19.28515625" bestFit="1" customWidth="1"/>
    <col min="409" max="409" width="18.28515625" bestFit="1" customWidth="1"/>
    <col min="410" max="410" width="21.7109375" bestFit="1" customWidth="1"/>
    <col min="411" max="411" width="21.42578125" bestFit="1" customWidth="1"/>
    <col min="412" max="412" width="18" bestFit="1" customWidth="1"/>
    <col min="413" max="414" width="18.140625" bestFit="1" customWidth="1"/>
    <col min="415" max="415" width="17.85546875" bestFit="1" customWidth="1"/>
    <col min="416" max="416" width="17.42578125" bestFit="1" customWidth="1"/>
    <col min="417" max="417" width="21.28515625" bestFit="1" customWidth="1"/>
    <col min="418" max="418" width="17.7109375" bestFit="1" customWidth="1"/>
    <col min="419" max="419" width="25.28515625" bestFit="1" customWidth="1"/>
    <col min="420" max="420" width="25.7109375" bestFit="1" customWidth="1"/>
    <col min="421" max="421" width="18.7109375" bestFit="1" customWidth="1"/>
    <col min="422" max="422" width="20.5703125" bestFit="1" customWidth="1"/>
    <col min="423" max="423" width="21.140625" bestFit="1" customWidth="1"/>
    <col min="424" max="424" width="24.5703125" bestFit="1" customWidth="1"/>
    <col min="425" max="425" width="24.28515625" bestFit="1" customWidth="1"/>
    <col min="426" max="426" width="20.85546875" bestFit="1" customWidth="1"/>
    <col min="427" max="428" width="21" bestFit="1" customWidth="1"/>
    <col min="429" max="429" width="20.7109375" bestFit="1" customWidth="1"/>
    <col min="430" max="430" width="20.28515625" bestFit="1" customWidth="1"/>
    <col min="431" max="431" width="24.28515625" bestFit="1" customWidth="1"/>
    <col min="432" max="432" width="20.7109375" bestFit="1" customWidth="1"/>
    <col min="433" max="433" width="28.28515625" bestFit="1" customWidth="1"/>
    <col min="434" max="434" width="28.5703125" bestFit="1" customWidth="1"/>
    <col min="435" max="435" width="21.7109375" bestFit="1" customWidth="1"/>
    <col min="436" max="436" width="23.5703125" bestFit="1" customWidth="1"/>
    <col min="437" max="450" width="14.28515625" bestFit="1" customWidth="1"/>
    <col min="451" max="464" width="10.7109375" bestFit="1" customWidth="1"/>
    <col min="465" max="478" width="14.28515625" bestFit="1" customWidth="1"/>
    <col min="479" max="479" width="11.42578125" bestFit="1" customWidth="1"/>
    <col min="480" max="480" width="14.85546875" bestFit="1" customWidth="1"/>
    <col min="481" max="481" width="14.7109375" bestFit="1" customWidth="1"/>
    <col min="482" max="484" width="11.28515625" bestFit="1" customWidth="1"/>
    <col min="485" max="485" width="11.140625" bestFit="1" customWidth="1"/>
    <col min="486" max="486" width="10.7109375" bestFit="1" customWidth="1"/>
    <col min="487" max="487" width="14.5703125" bestFit="1" customWidth="1"/>
    <col min="488" max="488" width="11" bestFit="1" customWidth="1"/>
    <col min="489" max="489" width="18.5703125" bestFit="1" customWidth="1"/>
    <col min="490" max="490" width="18.85546875" bestFit="1" customWidth="1"/>
    <col min="491" max="491" width="12" bestFit="1" customWidth="1"/>
    <col min="492" max="492" width="13.85546875" bestFit="1" customWidth="1"/>
    <col min="493" max="493" width="11.42578125" bestFit="1" customWidth="1"/>
    <col min="494" max="494" width="14.85546875" bestFit="1" customWidth="1"/>
    <col min="495" max="495" width="14.7109375" bestFit="1" customWidth="1"/>
    <col min="496" max="498" width="11.28515625" bestFit="1" customWidth="1"/>
    <col min="499" max="499" width="11.140625" bestFit="1" customWidth="1"/>
    <col min="500" max="500" width="10.7109375" bestFit="1" customWidth="1"/>
    <col min="501" max="501" width="14.5703125" bestFit="1" customWidth="1"/>
    <col min="502" max="502" width="11" bestFit="1" customWidth="1"/>
    <col min="503" max="503" width="18.5703125" bestFit="1" customWidth="1"/>
    <col min="504" max="504" width="18.85546875" bestFit="1" customWidth="1"/>
    <col min="505" max="505" width="12" bestFit="1" customWidth="1"/>
    <col min="506" max="506" width="13.85546875" bestFit="1" customWidth="1"/>
    <col min="507" max="520" width="14.28515625" bestFit="1" customWidth="1"/>
    <col min="521" max="535" width="14.85546875" bestFit="1" customWidth="1"/>
    <col min="536" max="549" width="19.42578125" bestFit="1" customWidth="1"/>
    <col min="550" max="563" width="16.7109375" bestFit="1" customWidth="1"/>
    <col min="564" max="577" width="13.42578125" bestFit="1" customWidth="1"/>
    <col min="578" max="591" width="20.5703125" bestFit="1" customWidth="1"/>
    <col min="592" max="592" width="11.42578125" bestFit="1" customWidth="1"/>
    <col min="593" max="593" width="14.85546875" bestFit="1" customWidth="1"/>
    <col min="594" max="594" width="14.7109375" bestFit="1" customWidth="1"/>
    <col min="595" max="597" width="11.28515625" bestFit="1" customWidth="1"/>
    <col min="598" max="598" width="11.140625" bestFit="1" customWidth="1"/>
    <col min="599" max="599" width="10.7109375" bestFit="1" customWidth="1"/>
    <col min="600" max="600" width="14.5703125" bestFit="1" customWidth="1"/>
    <col min="601" max="601" width="11" bestFit="1" customWidth="1"/>
    <col min="602" max="602" width="18.5703125" bestFit="1" customWidth="1"/>
    <col min="603" max="603" width="18.85546875" bestFit="1" customWidth="1"/>
    <col min="604" max="604" width="12" bestFit="1" customWidth="1"/>
    <col min="605" max="605" width="13.85546875" bestFit="1" customWidth="1"/>
    <col min="606" max="606" width="11.42578125" bestFit="1" customWidth="1"/>
    <col min="607" max="607" width="14.85546875" bestFit="1" customWidth="1"/>
    <col min="608" max="608" width="14.7109375" bestFit="1" customWidth="1"/>
    <col min="609" max="611" width="11.28515625" bestFit="1" customWidth="1"/>
    <col min="612" max="612" width="11.140625" bestFit="1" customWidth="1"/>
    <col min="613" max="613" width="10.7109375" bestFit="1" customWidth="1"/>
    <col min="614" max="614" width="14.5703125" bestFit="1" customWidth="1"/>
    <col min="615" max="615" width="11" bestFit="1" customWidth="1"/>
    <col min="616" max="616" width="18.5703125" bestFit="1" customWidth="1"/>
    <col min="617" max="617" width="18.85546875" bestFit="1" customWidth="1"/>
    <col min="618" max="618" width="12" bestFit="1" customWidth="1"/>
    <col min="619" max="619" width="13.85546875" bestFit="1" customWidth="1"/>
    <col min="620" max="620" width="18.28515625" bestFit="1" customWidth="1"/>
    <col min="621" max="621" width="21.7109375" bestFit="1" customWidth="1"/>
    <col min="622" max="622" width="21.42578125" bestFit="1" customWidth="1"/>
    <col min="623" max="623" width="18" bestFit="1" customWidth="1"/>
    <col min="624" max="625" width="18.140625" bestFit="1" customWidth="1"/>
    <col min="626" max="626" width="17.85546875" bestFit="1" customWidth="1"/>
    <col min="627" max="627" width="17.42578125" bestFit="1" customWidth="1"/>
    <col min="628" max="628" width="21.28515625" bestFit="1" customWidth="1"/>
    <col min="629" max="629" width="17.7109375" bestFit="1" customWidth="1"/>
    <col min="630" max="630" width="25.28515625" bestFit="1" customWidth="1"/>
    <col min="631" max="631" width="25.7109375" bestFit="1" customWidth="1"/>
    <col min="632" max="632" width="18.7109375" bestFit="1" customWidth="1"/>
    <col min="633" max="633" width="20.5703125" bestFit="1" customWidth="1"/>
    <col min="634" max="634" width="16.85546875" bestFit="1" customWidth="1"/>
    <col min="635" max="635" width="20.28515625" bestFit="1" customWidth="1"/>
    <col min="636" max="636" width="20.140625" bestFit="1" customWidth="1"/>
    <col min="637" max="639" width="16.7109375" bestFit="1" customWidth="1"/>
    <col min="640" max="640" width="16.5703125" bestFit="1" customWidth="1"/>
    <col min="641" max="641" width="16.140625" bestFit="1" customWidth="1"/>
    <col min="642" max="642" width="20" bestFit="1" customWidth="1"/>
    <col min="643" max="643" width="16.42578125" bestFit="1" customWidth="1"/>
    <col min="644" max="644" width="24" bestFit="1" customWidth="1"/>
    <col min="645" max="645" width="24.28515625" bestFit="1" customWidth="1"/>
    <col min="646" max="646" width="17.5703125" bestFit="1" customWidth="1"/>
    <col min="647" max="647" width="19.28515625" bestFit="1" customWidth="1"/>
    <col min="648" max="648" width="21.140625" bestFit="1" customWidth="1"/>
    <col min="649" max="649" width="24.5703125" bestFit="1" customWidth="1"/>
    <col min="650" max="650" width="24.28515625" bestFit="1" customWidth="1"/>
    <col min="651" max="651" width="20.85546875" bestFit="1" customWidth="1"/>
    <col min="652" max="653" width="21" bestFit="1" customWidth="1"/>
    <col min="654" max="654" width="20.7109375" bestFit="1" customWidth="1"/>
    <col min="655" max="655" width="20.28515625" bestFit="1" customWidth="1"/>
    <col min="656" max="656" width="24.28515625" bestFit="1" customWidth="1"/>
    <col min="657" max="657" width="20.7109375" bestFit="1" customWidth="1"/>
    <col min="658" max="658" width="28.28515625" bestFit="1" customWidth="1"/>
    <col min="659" max="659" width="28.5703125" bestFit="1" customWidth="1"/>
    <col min="660" max="660" width="21.7109375" bestFit="1" customWidth="1"/>
    <col min="661" max="661" width="23.5703125" bestFit="1" customWidth="1"/>
    <col min="662" max="662" width="11.42578125" bestFit="1" customWidth="1"/>
    <col min="663" max="663" width="14.85546875" bestFit="1" customWidth="1"/>
    <col min="664" max="664" width="14.7109375" bestFit="1" customWidth="1"/>
    <col min="665" max="667" width="11.28515625" bestFit="1" customWidth="1"/>
    <col min="668" max="668" width="11.140625" bestFit="1" customWidth="1"/>
    <col min="669" max="669" width="10.7109375" bestFit="1" customWidth="1"/>
    <col min="670" max="670" width="14.5703125" bestFit="1" customWidth="1"/>
    <col min="671" max="671" width="11" bestFit="1" customWidth="1"/>
    <col min="672" max="672" width="18.5703125" bestFit="1" customWidth="1"/>
    <col min="673" max="673" width="18.85546875" bestFit="1" customWidth="1"/>
    <col min="674" max="674" width="12" bestFit="1" customWidth="1"/>
    <col min="675" max="675" width="13.85546875" bestFit="1" customWidth="1"/>
    <col min="676" max="676" width="10.85546875" bestFit="1" customWidth="1"/>
    <col min="677" max="677" width="14.28515625" bestFit="1" customWidth="1"/>
    <col min="678" max="678" width="14.140625" bestFit="1" customWidth="1"/>
    <col min="679" max="681" width="10.7109375" bestFit="1" customWidth="1"/>
    <col min="682" max="682" width="10.5703125" bestFit="1" customWidth="1"/>
    <col min="683" max="683" width="10.140625" bestFit="1" customWidth="1"/>
    <col min="684" max="684" width="14" bestFit="1" customWidth="1"/>
    <col min="685" max="685" width="10.42578125" bestFit="1" customWidth="1"/>
    <col min="686" max="686" width="18" bestFit="1" customWidth="1"/>
    <col min="687" max="687" width="18.28515625" bestFit="1" customWidth="1"/>
    <col min="688" max="688" width="11.42578125" bestFit="1" customWidth="1"/>
    <col min="689" max="689" width="13.28515625" bestFit="1" customWidth="1"/>
    <col min="690" max="690" width="16.85546875" bestFit="1" customWidth="1"/>
    <col min="691" max="691" width="20.28515625" bestFit="1" customWidth="1"/>
    <col min="692" max="692" width="20.140625" bestFit="1" customWidth="1"/>
    <col min="693" max="695" width="16.7109375" bestFit="1" customWidth="1"/>
    <col min="696" max="696" width="16.5703125" bestFit="1" customWidth="1"/>
    <col min="697" max="697" width="16.140625" bestFit="1" customWidth="1"/>
    <col min="698" max="698" width="20" bestFit="1" customWidth="1"/>
    <col min="699" max="699" width="16.42578125" bestFit="1" customWidth="1"/>
    <col min="700" max="700" width="24" bestFit="1" customWidth="1"/>
    <col min="701" max="701" width="24.28515625" bestFit="1" customWidth="1"/>
    <col min="702" max="702" width="17.5703125" bestFit="1" customWidth="1"/>
    <col min="703" max="703" width="19.28515625" bestFit="1" customWidth="1"/>
    <col min="704" max="704" width="18.28515625" bestFit="1" customWidth="1"/>
    <col min="705" max="705" width="21.7109375" bestFit="1" customWidth="1"/>
    <col min="706" max="706" width="21.42578125" bestFit="1" customWidth="1"/>
    <col min="707" max="707" width="18" bestFit="1" customWidth="1"/>
    <col min="708" max="709" width="18.140625" bestFit="1" customWidth="1"/>
    <col min="710" max="710" width="17.85546875" bestFit="1" customWidth="1"/>
    <col min="711" max="711" width="17.42578125" bestFit="1" customWidth="1"/>
    <col min="712" max="712" width="21.28515625" bestFit="1" customWidth="1"/>
    <col min="713" max="713" width="17.7109375" bestFit="1" customWidth="1"/>
    <col min="714" max="714" width="25.28515625" bestFit="1" customWidth="1"/>
    <col min="715" max="715" width="25.7109375" bestFit="1" customWidth="1"/>
    <col min="716" max="716" width="18.7109375" bestFit="1" customWidth="1"/>
    <col min="717" max="717" width="20.5703125" bestFit="1" customWidth="1"/>
    <col min="718" max="718" width="21.140625" bestFit="1" customWidth="1"/>
    <col min="719" max="719" width="24.5703125" bestFit="1" customWidth="1"/>
    <col min="720" max="720" width="24.28515625" bestFit="1" customWidth="1"/>
    <col min="721" max="721" width="20.85546875" bestFit="1" customWidth="1"/>
    <col min="722" max="723" width="21" bestFit="1" customWidth="1"/>
    <col min="724" max="724" width="20.7109375" bestFit="1" customWidth="1"/>
    <col min="725" max="725" width="20.28515625" bestFit="1" customWidth="1"/>
    <col min="726" max="726" width="24.28515625" bestFit="1" customWidth="1"/>
    <col min="727" max="727" width="20.7109375" bestFit="1" customWidth="1"/>
    <col min="728" max="728" width="28.28515625" bestFit="1" customWidth="1"/>
    <col min="729" max="729" width="28.5703125" bestFit="1" customWidth="1"/>
    <col min="730" max="730" width="21.7109375" bestFit="1" customWidth="1"/>
    <col min="731" max="731" width="23.5703125" bestFit="1" customWidth="1"/>
    <col min="732" max="746" width="14.85546875" bestFit="1" customWidth="1"/>
    <col min="747" max="761" width="14" bestFit="1" customWidth="1"/>
    <col min="762" max="775" width="14.7109375" bestFit="1" customWidth="1"/>
    <col min="776" max="789" width="20.7109375" bestFit="1" customWidth="1"/>
    <col min="790" max="803" width="12.5703125" bestFit="1" customWidth="1"/>
    <col min="804" max="815" width="10.5703125" bestFit="1" customWidth="1"/>
    <col min="816" max="829" width="12.28515625" bestFit="1" customWidth="1"/>
    <col min="830" max="844" width="13.28515625" bestFit="1" customWidth="1"/>
    <col min="845" max="854" width="17.28515625" bestFit="1" customWidth="1"/>
    <col min="855" max="855" width="18.5703125" bestFit="1" customWidth="1"/>
    <col min="856" max="856" width="18.85546875" bestFit="1" customWidth="1"/>
    <col min="857" max="858" width="17.28515625" bestFit="1" customWidth="1"/>
    <col min="859" max="872" width="15.28515625" bestFit="1" customWidth="1"/>
    <col min="873" max="873" width="15.5703125" bestFit="1" customWidth="1"/>
    <col min="874" max="887" width="10.7109375" bestFit="1" customWidth="1"/>
    <col min="888" max="901" width="14.85546875" bestFit="1" customWidth="1"/>
    <col min="902" max="915" width="14.28515625" bestFit="1" customWidth="1"/>
    <col min="916" max="929" width="10.7109375" bestFit="1" customWidth="1"/>
    <col min="930" max="943" width="14.28515625" bestFit="1" customWidth="1"/>
    <col min="944" max="957" width="12.28515625" bestFit="1" customWidth="1"/>
    <col min="958" max="971" width="11.85546875" bestFit="1" customWidth="1"/>
    <col min="972" max="985" width="20.28515625" bestFit="1" customWidth="1"/>
    <col min="986" max="986" width="11.42578125" bestFit="1" customWidth="1"/>
    <col min="987" max="987" width="14.85546875" bestFit="1" customWidth="1"/>
    <col min="988" max="988" width="14.7109375" bestFit="1" customWidth="1"/>
    <col min="989" max="991" width="11.28515625" bestFit="1" customWidth="1"/>
    <col min="992" max="992" width="11.140625" bestFit="1" customWidth="1"/>
    <col min="993" max="993" width="10.7109375" bestFit="1" customWidth="1"/>
    <col min="994" max="994" width="14.5703125" bestFit="1" customWidth="1"/>
    <col min="995" max="995" width="11" bestFit="1" customWidth="1"/>
    <col min="996" max="996" width="18.5703125" bestFit="1" customWidth="1"/>
    <col min="997" max="997" width="18.85546875" bestFit="1" customWidth="1"/>
    <col min="998" max="998" width="12" bestFit="1" customWidth="1"/>
    <col min="999" max="999" width="13.85546875" bestFit="1" customWidth="1"/>
    <col min="1000" max="1000" width="11.42578125" bestFit="1" customWidth="1"/>
    <col min="1001" max="1001" width="14.85546875" bestFit="1" customWidth="1"/>
    <col min="1002" max="1002" width="14.7109375" bestFit="1" customWidth="1"/>
    <col min="1003" max="1005" width="11.28515625" bestFit="1" customWidth="1"/>
    <col min="1006" max="1006" width="11.140625" bestFit="1" customWidth="1"/>
    <col min="1007" max="1007" width="10.7109375" bestFit="1" customWidth="1"/>
    <col min="1008" max="1008" width="14.5703125" bestFit="1" customWidth="1"/>
    <col min="1009" max="1009" width="11" bestFit="1" customWidth="1"/>
    <col min="1010" max="1010" width="18.5703125" bestFit="1" customWidth="1"/>
    <col min="1011" max="1011" width="18.85546875" bestFit="1" customWidth="1"/>
    <col min="1012" max="1012" width="12" bestFit="1" customWidth="1"/>
    <col min="1013" max="1013" width="13.85546875" bestFit="1" customWidth="1"/>
    <col min="1014" max="1014" width="11.42578125" bestFit="1" customWidth="1"/>
    <col min="1015" max="1015" width="14.85546875" bestFit="1" customWidth="1"/>
    <col min="1016" max="1016" width="14.7109375" bestFit="1" customWidth="1"/>
    <col min="1017" max="1019" width="11.28515625" bestFit="1" customWidth="1"/>
    <col min="1020" max="1020" width="11.140625" bestFit="1" customWidth="1"/>
    <col min="1021" max="1021" width="10.7109375" bestFit="1" customWidth="1"/>
    <col min="1022" max="1022" width="14.5703125" bestFit="1" customWidth="1"/>
    <col min="1023" max="1023" width="11" bestFit="1" customWidth="1"/>
    <col min="1024" max="1024" width="18.5703125" bestFit="1" customWidth="1"/>
    <col min="1025" max="1025" width="18.85546875" bestFit="1" customWidth="1"/>
    <col min="1026" max="1026" width="12" bestFit="1" customWidth="1"/>
    <col min="1027" max="1027" width="13.85546875" bestFit="1" customWidth="1"/>
    <col min="1028" max="1028" width="10.85546875" bestFit="1" customWidth="1"/>
    <col min="1029" max="1029" width="14.28515625" bestFit="1" customWidth="1"/>
    <col min="1030" max="1030" width="14.140625" bestFit="1" customWidth="1"/>
    <col min="1031" max="1035" width="10.7109375" bestFit="1" customWidth="1"/>
    <col min="1036" max="1036" width="14" bestFit="1" customWidth="1"/>
    <col min="1037" max="1037" width="10.7109375" bestFit="1" customWidth="1"/>
    <col min="1038" max="1038" width="18" bestFit="1" customWidth="1"/>
    <col min="1039" max="1039" width="18.28515625" bestFit="1" customWidth="1"/>
    <col min="1040" max="1040" width="11.42578125" bestFit="1" customWidth="1"/>
    <col min="1041" max="1041" width="13.28515625" bestFit="1" customWidth="1"/>
    <col min="1042" max="1042" width="16.85546875" bestFit="1" customWidth="1"/>
    <col min="1043" max="1043" width="20.28515625" bestFit="1" customWidth="1"/>
    <col min="1044" max="1044" width="20.140625" bestFit="1" customWidth="1"/>
    <col min="1045" max="1047" width="16.7109375" bestFit="1" customWidth="1"/>
    <col min="1048" max="1048" width="16.5703125" bestFit="1" customWidth="1"/>
    <col min="1049" max="1049" width="16.140625" bestFit="1" customWidth="1"/>
    <col min="1050" max="1050" width="20" bestFit="1" customWidth="1"/>
    <col min="1051" max="1051" width="16.42578125" bestFit="1" customWidth="1"/>
    <col min="1052" max="1052" width="24" bestFit="1" customWidth="1"/>
    <col min="1053" max="1053" width="24.28515625" bestFit="1" customWidth="1"/>
    <col min="1054" max="1054" width="17.5703125" bestFit="1" customWidth="1"/>
    <col min="1055" max="1055" width="19.28515625" bestFit="1" customWidth="1"/>
    <col min="1056" max="1056" width="18.28515625" bestFit="1" customWidth="1"/>
    <col min="1057" max="1057" width="21.7109375" bestFit="1" customWidth="1"/>
    <col min="1058" max="1058" width="21.42578125" bestFit="1" customWidth="1"/>
    <col min="1059" max="1059" width="18" bestFit="1" customWidth="1"/>
    <col min="1060" max="1061" width="18.140625" bestFit="1" customWidth="1"/>
    <col min="1062" max="1062" width="17.85546875" bestFit="1" customWidth="1"/>
    <col min="1063" max="1063" width="17.42578125" bestFit="1" customWidth="1"/>
    <col min="1064" max="1064" width="21.28515625" bestFit="1" customWidth="1"/>
    <col min="1065" max="1065" width="17.7109375" bestFit="1" customWidth="1"/>
    <col min="1066" max="1066" width="25.28515625" bestFit="1" customWidth="1"/>
    <col min="1067" max="1067" width="25.7109375" bestFit="1" customWidth="1"/>
    <col min="1068" max="1068" width="18.7109375" bestFit="1" customWidth="1"/>
    <col min="1069" max="1069" width="20.5703125" bestFit="1" customWidth="1"/>
    <col min="1070" max="1070" width="21.140625" bestFit="1" customWidth="1"/>
    <col min="1071" max="1071" width="24.5703125" bestFit="1" customWidth="1"/>
    <col min="1072" max="1072" width="24.28515625" bestFit="1" customWidth="1"/>
    <col min="1073" max="1073" width="20.85546875" bestFit="1" customWidth="1"/>
    <col min="1074" max="1075" width="21" bestFit="1" customWidth="1"/>
    <col min="1076" max="1076" width="20.7109375" bestFit="1" customWidth="1"/>
    <col min="1077" max="1077" width="20.28515625" bestFit="1" customWidth="1"/>
    <col min="1078" max="1078" width="24.28515625" bestFit="1" customWidth="1"/>
    <col min="1079" max="1079" width="20.7109375" bestFit="1" customWidth="1"/>
    <col min="1080" max="1080" width="28.28515625" bestFit="1" customWidth="1"/>
    <col min="1081" max="1081" width="28.5703125" bestFit="1" customWidth="1"/>
    <col min="1082" max="1082" width="21.7109375" bestFit="1" customWidth="1"/>
    <col min="1083" max="1083" width="23.5703125" bestFit="1" customWidth="1"/>
    <col min="1084" max="1084" width="11.42578125" bestFit="1" customWidth="1"/>
    <col min="1085" max="1085" width="14.85546875" bestFit="1" customWidth="1"/>
    <col min="1086" max="1086" width="14.7109375" bestFit="1" customWidth="1"/>
    <col min="1087" max="1089" width="11.28515625" bestFit="1" customWidth="1"/>
    <col min="1090" max="1090" width="11.140625" bestFit="1" customWidth="1"/>
    <col min="1091" max="1091" width="10.7109375" bestFit="1" customWidth="1"/>
    <col min="1092" max="1092" width="14.5703125" bestFit="1" customWidth="1"/>
    <col min="1093" max="1093" width="11" bestFit="1" customWidth="1"/>
    <col min="1094" max="1094" width="18.5703125" bestFit="1" customWidth="1"/>
    <col min="1095" max="1095" width="18.85546875" bestFit="1" customWidth="1"/>
    <col min="1096" max="1096" width="12" bestFit="1" customWidth="1"/>
    <col min="1097" max="1097" width="13.85546875" bestFit="1" customWidth="1"/>
    <col min="1098" max="1098" width="10.85546875" bestFit="1" customWidth="1"/>
    <col min="1099" max="1099" width="14.28515625" bestFit="1" customWidth="1"/>
    <col min="1100" max="1100" width="14.140625" bestFit="1" customWidth="1"/>
    <col min="1101" max="1103" width="10.7109375" bestFit="1" customWidth="1"/>
    <col min="1104" max="1104" width="10.5703125" bestFit="1" customWidth="1"/>
    <col min="1105" max="1105" width="10.140625" bestFit="1" customWidth="1"/>
    <col min="1106" max="1106" width="14" bestFit="1" customWidth="1"/>
    <col min="1107" max="1107" width="10.42578125" bestFit="1" customWidth="1"/>
    <col min="1108" max="1108" width="18" bestFit="1" customWidth="1"/>
    <col min="1109" max="1109" width="18.28515625" bestFit="1" customWidth="1"/>
    <col min="1110" max="1110" width="11.42578125" bestFit="1" customWidth="1"/>
    <col min="1111" max="1111" width="13.28515625" bestFit="1" customWidth="1"/>
    <col min="1112" max="1112" width="16.85546875" bestFit="1" customWidth="1"/>
    <col min="1113" max="1113" width="20.28515625" bestFit="1" customWidth="1"/>
    <col min="1114" max="1114" width="20.140625" bestFit="1" customWidth="1"/>
    <col min="1115" max="1117" width="16.7109375" bestFit="1" customWidth="1"/>
    <col min="1118" max="1118" width="16.5703125" bestFit="1" customWidth="1"/>
    <col min="1119" max="1119" width="16.140625" bestFit="1" customWidth="1"/>
    <col min="1120" max="1120" width="20" bestFit="1" customWidth="1"/>
    <col min="1121" max="1121" width="16.42578125" bestFit="1" customWidth="1"/>
    <col min="1122" max="1122" width="24" bestFit="1" customWidth="1"/>
    <col min="1123" max="1123" width="24.28515625" bestFit="1" customWidth="1"/>
    <col min="1124" max="1124" width="17.5703125" bestFit="1" customWidth="1"/>
    <col min="1125" max="1125" width="19.28515625" bestFit="1" customWidth="1"/>
    <col min="1126" max="1126" width="18.28515625" bestFit="1" customWidth="1"/>
    <col min="1127" max="1127" width="21.7109375" bestFit="1" customWidth="1"/>
    <col min="1128" max="1128" width="21.42578125" bestFit="1" customWidth="1"/>
    <col min="1129" max="1129" width="18" bestFit="1" customWidth="1"/>
    <col min="1130" max="1131" width="18.140625" bestFit="1" customWidth="1"/>
    <col min="1132" max="1132" width="17.85546875" bestFit="1" customWidth="1"/>
    <col min="1133" max="1133" width="17.42578125" bestFit="1" customWidth="1"/>
    <col min="1134" max="1134" width="21.28515625" bestFit="1" customWidth="1"/>
    <col min="1135" max="1135" width="17.7109375" bestFit="1" customWidth="1"/>
    <col min="1136" max="1136" width="25.28515625" bestFit="1" customWidth="1"/>
    <col min="1137" max="1137" width="25.7109375" bestFit="1" customWidth="1"/>
    <col min="1138" max="1138" width="18.7109375" bestFit="1" customWidth="1"/>
    <col min="1139" max="1139" width="20.5703125" bestFit="1" customWidth="1"/>
    <col min="1140" max="1140" width="21.140625" bestFit="1" customWidth="1"/>
    <col min="1141" max="1141" width="24.5703125" bestFit="1" customWidth="1"/>
    <col min="1142" max="1142" width="24.28515625" bestFit="1" customWidth="1"/>
    <col min="1143" max="1143" width="20.85546875" bestFit="1" customWidth="1"/>
    <col min="1144" max="1145" width="21" bestFit="1" customWidth="1"/>
    <col min="1146" max="1146" width="20.7109375" bestFit="1" customWidth="1"/>
    <col min="1147" max="1147" width="20.28515625" bestFit="1" customWidth="1"/>
    <col min="1148" max="1148" width="24.28515625" bestFit="1" customWidth="1"/>
    <col min="1149" max="1149" width="20.7109375" bestFit="1" customWidth="1"/>
    <col min="1150" max="1150" width="28.28515625" bestFit="1" customWidth="1"/>
    <col min="1151" max="1151" width="28.5703125" bestFit="1" customWidth="1"/>
    <col min="1152" max="1152" width="21.7109375" bestFit="1" customWidth="1"/>
    <col min="1153" max="1153" width="23.5703125" bestFit="1" customWidth="1"/>
    <col min="1154" max="1167" width="14.28515625" bestFit="1" customWidth="1"/>
    <col min="1168" max="1177" width="9.5703125" bestFit="1" customWidth="1"/>
    <col min="1178" max="1178" width="10.28515625" bestFit="1" customWidth="1"/>
    <col min="1179" max="1179" width="10.5703125" bestFit="1" customWidth="1"/>
    <col min="1180" max="1181" width="9.5703125" bestFit="1" customWidth="1"/>
    <col min="1182" max="1195" width="14.28515625" bestFit="1" customWidth="1"/>
    <col min="1196" max="1196" width="11.42578125" bestFit="1" customWidth="1"/>
    <col min="1197" max="1197" width="14.85546875" bestFit="1" customWidth="1"/>
    <col min="1198" max="1198" width="14.7109375" bestFit="1" customWidth="1"/>
    <col min="1199" max="1201" width="11.28515625" bestFit="1" customWidth="1"/>
    <col min="1202" max="1202" width="11.140625" bestFit="1" customWidth="1"/>
    <col min="1203" max="1203" width="10.7109375" bestFit="1" customWidth="1"/>
    <col min="1204" max="1204" width="14.5703125" bestFit="1" customWidth="1"/>
    <col min="1205" max="1205" width="11" bestFit="1" customWidth="1"/>
    <col min="1206" max="1206" width="18.5703125" bestFit="1" customWidth="1"/>
    <col min="1207" max="1207" width="18.85546875" bestFit="1" customWidth="1"/>
    <col min="1208" max="1208" width="12" bestFit="1" customWidth="1"/>
    <col min="1209" max="1209" width="13.85546875" bestFit="1" customWidth="1"/>
    <col min="1210" max="1210" width="11.42578125" bestFit="1" customWidth="1"/>
    <col min="1211" max="1211" width="14.85546875" bestFit="1" customWidth="1"/>
    <col min="1212" max="1212" width="14.7109375" bestFit="1" customWidth="1"/>
    <col min="1213" max="1215" width="11.28515625" bestFit="1" customWidth="1"/>
    <col min="1216" max="1216" width="11.140625" bestFit="1" customWidth="1"/>
    <col min="1217" max="1217" width="10.7109375" bestFit="1" customWidth="1"/>
    <col min="1218" max="1218" width="14.5703125" bestFit="1" customWidth="1"/>
    <col min="1219" max="1219" width="11" bestFit="1" customWidth="1"/>
    <col min="1220" max="1220" width="18.5703125" bestFit="1" customWidth="1"/>
    <col min="1221" max="1221" width="18.85546875" bestFit="1" customWidth="1"/>
    <col min="1222" max="1222" width="12" bestFit="1" customWidth="1"/>
    <col min="1223" max="1223" width="13.85546875" bestFit="1" customWidth="1"/>
    <col min="1224" max="1224" width="11.42578125" bestFit="1" customWidth="1"/>
    <col min="1225" max="1225" width="14.85546875" bestFit="1" customWidth="1"/>
    <col min="1226" max="1226" width="14.7109375" bestFit="1" customWidth="1"/>
    <col min="1227" max="1229" width="11.28515625" bestFit="1" customWidth="1"/>
    <col min="1230" max="1230" width="11.140625" bestFit="1" customWidth="1"/>
    <col min="1231" max="1231" width="10.7109375" bestFit="1" customWidth="1"/>
    <col min="1232" max="1232" width="14.5703125" bestFit="1" customWidth="1"/>
    <col min="1233" max="1233" width="11" bestFit="1" customWidth="1"/>
    <col min="1234" max="1234" width="18.5703125" bestFit="1" customWidth="1"/>
    <col min="1235" max="1235" width="18.85546875" bestFit="1" customWidth="1"/>
    <col min="1236" max="1236" width="12" bestFit="1" customWidth="1"/>
    <col min="1237" max="1237" width="13.85546875" bestFit="1" customWidth="1"/>
    <col min="1238" max="1238" width="10.85546875" bestFit="1" customWidth="1"/>
    <col min="1239" max="1239" width="14.28515625" bestFit="1" customWidth="1"/>
    <col min="1240" max="1240" width="14.140625" bestFit="1" customWidth="1"/>
    <col min="1241" max="1243" width="10.7109375" bestFit="1" customWidth="1"/>
    <col min="1244" max="1244" width="10.5703125" bestFit="1" customWidth="1"/>
    <col min="1245" max="1245" width="10.140625" bestFit="1" customWidth="1"/>
    <col min="1246" max="1246" width="14" bestFit="1" customWidth="1"/>
    <col min="1247" max="1247" width="10.42578125" bestFit="1" customWidth="1"/>
    <col min="1248" max="1248" width="18" bestFit="1" customWidth="1"/>
    <col min="1249" max="1249" width="18.28515625" bestFit="1" customWidth="1"/>
    <col min="1250" max="1250" width="11.42578125" bestFit="1" customWidth="1"/>
    <col min="1251" max="1251" width="13.28515625" bestFit="1" customWidth="1"/>
    <col min="1252" max="1252" width="16.85546875" bestFit="1" customWidth="1"/>
    <col min="1253" max="1253" width="20.28515625" bestFit="1" customWidth="1"/>
    <col min="1254" max="1254" width="20.140625" bestFit="1" customWidth="1"/>
    <col min="1255" max="1257" width="16.7109375" bestFit="1" customWidth="1"/>
    <col min="1258" max="1258" width="16.5703125" bestFit="1" customWidth="1"/>
    <col min="1259" max="1259" width="16.140625" bestFit="1" customWidth="1"/>
    <col min="1260" max="1260" width="20" bestFit="1" customWidth="1"/>
    <col min="1261" max="1261" width="16.42578125" bestFit="1" customWidth="1"/>
    <col min="1262" max="1262" width="24" bestFit="1" customWidth="1"/>
    <col min="1263" max="1263" width="24.28515625" bestFit="1" customWidth="1"/>
    <col min="1264" max="1264" width="17.5703125" bestFit="1" customWidth="1"/>
    <col min="1265" max="1265" width="19.28515625" bestFit="1" customWidth="1"/>
    <col min="1266" max="1266" width="18.28515625" bestFit="1" customWidth="1"/>
    <col min="1267" max="1267" width="21.7109375" bestFit="1" customWidth="1"/>
    <col min="1268" max="1268" width="21.42578125" bestFit="1" customWidth="1"/>
    <col min="1269" max="1269" width="18" bestFit="1" customWidth="1"/>
    <col min="1270" max="1271" width="18.140625" bestFit="1" customWidth="1"/>
    <col min="1272" max="1272" width="17.85546875" bestFit="1" customWidth="1"/>
    <col min="1273" max="1273" width="17.42578125" bestFit="1" customWidth="1"/>
    <col min="1274" max="1274" width="21.28515625" bestFit="1" customWidth="1"/>
    <col min="1275" max="1275" width="17.7109375" bestFit="1" customWidth="1"/>
    <col min="1276" max="1276" width="25.28515625" bestFit="1" customWidth="1"/>
    <col min="1277" max="1277" width="25.7109375" bestFit="1" customWidth="1"/>
    <col min="1278" max="1278" width="18.7109375" bestFit="1" customWidth="1"/>
    <col min="1279" max="1279" width="20.5703125" bestFit="1" customWidth="1"/>
    <col min="1280" max="1280" width="21.140625" bestFit="1" customWidth="1"/>
    <col min="1281" max="1281" width="24.5703125" bestFit="1" customWidth="1"/>
    <col min="1282" max="1282" width="24.28515625" bestFit="1" customWidth="1"/>
    <col min="1283" max="1283" width="20.85546875" bestFit="1" customWidth="1"/>
    <col min="1284" max="1285" width="21" bestFit="1" customWidth="1"/>
    <col min="1286" max="1286" width="20.7109375" bestFit="1" customWidth="1"/>
    <col min="1287" max="1287" width="20.28515625" bestFit="1" customWidth="1"/>
    <col min="1288" max="1288" width="24.28515625" bestFit="1" customWidth="1"/>
    <col min="1289" max="1289" width="20.7109375" bestFit="1" customWidth="1"/>
    <col min="1290" max="1290" width="28.28515625" bestFit="1" customWidth="1"/>
    <col min="1291" max="1291" width="28.5703125" bestFit="1" customWidth="1"/>
    <col min="1292" max="1292" width="21.7109375" bestFit="1" customWidth="1"/>
    <col min="1293" max="1293" width="23.5703125" bestFit="1" customWidth="1"/>
  </cols>
  <sheetData>
    <row r="1" spans="1:2" x14ac:dyDescent="0.25">
      <c r="A1" s="8" t="s">
        <v>0</v>
      </c>
      <c r="B1" s="8" t="s">
        <v>70</v>
      </c>
    </row>
    <row r="2" spans="1:2" x14ac:dyDescent="0.25">
      <c r="A2" s="28" t="s">
        <v>2</v>
      </c>
      <c r="B2" s="29">
        <v>0.8</v>
      </c>
    </row>
    <row r="3" spans="1:2" x14ac:dyDescent="0.25">
      <c r="A3" s="28" t="s">
        <v>3</v>
      </c>
      <c r="B3" s="29">
        <v>0.8</v>
      </c>
    </row>
    <row r="4" spans="1:2" x14ac:dyDescent="0.25">
      <c r="A4" s="28" t="s">
        <v>4</v>
      </c>
      <c r="B4" s="29">
        <v>0.8</v>
      </c>
    </row>
    <row r="5" spans="1:2" x14ac:dyDescent="0.25">
      <c r="A5" s="28" t="s">
        <v>5</v>
      </c>
      <c r="B5" s="29">
        <v>0.8</v>
      </c>
    </row>
    <row r="6" spans="1:2" x14ac:dyDescent="0.25">
      <c r="A6" s="28" t="s">
        <v>6</v>
      </c>
      <c r="B6" s="29">
        <v>0.8</v>
      </c>
    </row>
    <row r="7" spans="1:2" x14ac:dyDescent="0.25">
      <c r="A7" s="28" t="s">
        <v>87</v>
      </c>
      <c r="B7" s="29">
        <v>0.8</v>
      </c>
    </row>
    <row r="8" spans="1:2" x14ac:dyDescent="0.25">
      <c r="A8" s="28" t="s">
        <v>7</v>
      </c>
      <c r="B8" s="29">
        <v>0.8</v>
      </c>
    </row>
    <row r="9" spans="1:2" x14ac:dyDescent="0.25">
      <c r="A9" s="28" t="s">
        <v>10</v>
      </c>
      <c r="B9" s="29">
        <v>0.8</v>
      </c>
    </row>
    <row r="10" spans="1:2" x14ac:dyDescent="0.25">
      <c r="A10" s="28" t="s">
        <v>11</v>
      </c>
      <c r="B10" s="29">
        <v>0.8</v>
      </c>
    </row>
    <row r="11" spans="1:2" x14ac:dyDescent="0.25">
      <c r="A11" s="28" t="s">
        <v>12</v>
      </c>
      <c r="B11" s="29">
        <v>0.8</v>
      </c>
    </row>
    <row r="12" spans="1:2" x14ac:dyDescent="0.25">
      <c r="A12" s="28" t="s">
        <v>14</v>
      </c>
      <c r="B12" s="29">
        <v>0.8</v>
      </c>
    </row>
    <row r="13" spans="1:2" x14ac:dyDescent="0.25">
      <c r="A13" s="28" t="s">
        <v>15</v>
      </c>
      <c r="B13" s="29">
        <v>0.85</v>
      </c>
    </row>
    <row r="14" spans="1:2" x14ac:dyDescent="0.25">
      <c r="A14" s="28" t="s">
        <v>21</v>
      </c>
      <c r="B14" s="29">
        <v>0.36</v>
      </c>
    </row>
    <row r="15" spans="1:2" x14ac:dyDescent="0.25">
      <c r="A15" s="28" t="s">
        <v>22</v>
      </c>
      <c r="B15" s="29">
        <v>0.22</v>
      </c>
    </row>
    <row r="16" spans="1:2" x14ac:dyDescent="0.25">
      <c r="A16" s="28" t="s">
        <v>83</v>
      </c>
      <c r="B16" s="29">
        <v>0.45</v>
      </c>
    </row>
    <row r="17" spans="1:2" x14ac:dyDescent="0.25">
      <c r="A17" s="28" t="s">
        <v>23</v>
      </c>
      <c r="B17" s="29">
        <v>0.8</v>
      </c>
    </row>
    <row r="18" spans="1:2" x14ac:dyDescent="0.25">
      <c r="A18" s="28" t="s">
        <v>24</v>
      </c>
      <c r="B18" s="29">
        <v>0.8</v>
      </c>
    </row>
    <row r="19" spans="1:2" x14ac:dyDescent="0.25">
      <c r="A19" s="28" t="s">
        <v>25</v>
      </c>
      <c r="B19" s="29">
        <v>0.8</v>
      </c>
    </row>
    <row r="20" spans="1:2" x14ac:dyDescent="0.25">
      <c r="A20" s="28" t="s">
        <v>26</v>
      </c>
      <c r="B20" s="29">
        <v>0.8</v>
      </c>
    </row>
    <row r="21" spans="1:2" x14ac:dyDescent="0.25">
      <c r="A21" s="28" t="s">
        <v>27</v>
      </c>
      <c r="B21" s="29">
        <v>0.8</v>
      </c>
    </row>
    <row r="22" spans="1:2" x14ac:dyDescent="0.25">
      <c r="A22" s="28" t="s">
        <v>115</v>
      </c>
      <c r="B22" s="29">
        <v>0.8</v>
      </c>
    </row>
    <row r="23" spans="1:2" x14ac:dyDescent="0.25">
      <c r="A23" s="28" t="s">
        <v>116</v>
      </c>
      <c r="B23" s="29">
        <f>B22</f>
        <v>0.8</v>
      </c>
    </row>
    <row r="24" spans="1:2" x14ac:dyDescent="0.25">
      <c r="A24" s="28" t="s">
        <v>118</v>
      </c>
      <c r="B24" s="29">
        <f>B23</f>
        <v>0.8</v>
      </c>
    </row>
    <row r="25" spans="1:2" x14ac:dyDescent="0.25">
      <c r="A25" s="28" t="s">
        <v>30</v>
      </c>
      <c r="B25" s="29">
        <v>1</v>
      </c>
    </row>
    <row r="26" spans="1:2" x14ac:dyDescent="0.25">
      <c r="A26" s="28" t="s">
        <v>119</v>
      </c>
      <c r="B26" s="29">
        <v>1</v>
      </c>
    </row>
    <row r="27" spans="1:2" x14ac:dyDescent="0.25">
      <c r="A27" s="28" t="s">
        <v>31</v>
      </c>
      <c r="B27" s="29">
        <v>1</v>
      </c>
    </row>
    <row r="28" spans="1:2" x14ac:dyDescent="0.25">
      <c r="A28" s="28" t="s">
        <v>120</v>
      </c>
      <c r="B28" s="29">
        <v>1</v>
      </c>
    </row>
    <row r="29" spans="1:2" x14ac:dyDescent="0.25">
      <c r="A29" s="28" t="s">
        <v>121</v>
      </c>
      <c r="B29" s="29">
        <v>1</v>
      </c>
    </row>
    <row r="30" spans="1:2" x14ac:dyDescent="0.25">
      <c r="A30" s="28" t="s">
        <v>122</v>
      </c>
      <c r="B30" s="29">
        <v>1</v>
      </c>
    </row>
    <row r="31" spans="1:2" x14ac:dyDescent="0.25">
      <c r="A31" s="28" t="s">
        <v>123</v>
      </c>
      <c r="B31" s="29">
        <v>1</v>
      </c>
    </row>
    <row r="32" spans="1:2" x14ac:dyDescent="0.25">
      <c r="A32" s="34" t="s">
        <v>88</v>
      </c>
      <c r="B32" s="29">
        <v>1</v>
      </c>
    </row>
    <row r="33" spans="1:2" x14ac:dyDescent="0.25">
      <c r="A33" s="34" t="s">
        <v>89</v>
      </c>
      <c r="B33" s="29">
        <v>1</v>
      </c>
    </row>
    <row r="34" spans="1:2" x14ac:dyDescent="0.25">
      <c r="A34" s="28" t="s">
        <v>84</v>
      </c>
      <c r="B34" s="29">
        <v>1</v>
      </c>
    </row>
    <row r="35" spans="1:2" x14ac:dyDescent="0.25">
      <c r="A35" s="28" t="s">
        <v>77</v>
      </c>
      <c r="B35" s="29">
        <v>1</v>
      </c>
    </row>
    <row r="36" spans="1:2" x14ac:dyDescent="0.25">
      <c r="A36" s="35" t="s">
        <v>90</v>
      </c>
      <c r="B36" s="29">
        <v>1</v>
      </c>
    </row>
    <row r="37" spans="1:2" x14ac:dyDescent="0.25">
      <c r="A37" s="35" t="s">
        <v>91</v>
      </c>
      <c r="B37" s="29">
        <v>1</v>
      </c>
    </row>
    <row r="38" spans="1:2" x14ac:dyDescent="0.25">
      <c r="A38" s="35" t="s">
        <v>92</v>
      </c>
      <c r="B38" s="29">
        <v>1</v>
      </c>
    </row>
    <row r="39" spans="1:2" x14ac:dyDescent="0.25">
      <c r="A39" s="35" t="s">
        <v>93</v>
      </c>
      <c r="B39" s="29">
        <v>1</v>
      </c>
    </row>
    <row r="40" spans="1:2" x14ac:dyDescent="0.25">
      <c r="A40" s="35" t="s">
        <v>94</v>
      </c>
      <c r="B40" s="29">
        <v>1</v>
      </c>
    </row>
    <row r="41" spans="1:2" x14ac:dyDescent="0.25">
      <c r="A41" s="28" t="s">
        <v>85</v>
      </c>
      <c r="B41" s="29">
        <v>1</v>
      </c>
    </row>
    <row r="42" spans="1:2" x14ac:dyDescent="0.25">
      <c r="A42" s="29" t="s">
        <v>78</v>
      </c>
      <c r="B42" s="29">
        <v>1</v>
      </c>
    </row>
    <row r="43" spans="1:2" x14ac:dyDescent="0.25">
      <c r="A43" s="35" t="s">
        <v>95</v>
      </c>
      <c r="B43" s="29">
        <v>1</v>
      </c>
    </row>
    <row r="44" spans="1:2" x14ac:dyDescent="0.25">
      <c r="A44" s="35" t="s">
        <v>96</v>
      </c>
      <c r="B44" s="29">
        <v>1</v>
      </c>
    </row>
    <row r="45" spans="1:2" x14ac:dyDescent="0.25">
      <c r="A45" s="28" t="s">
        <v>86</v>
      </c>
      <c r="B45" s="29">
        <v>1</v>
      </c>
    </row>
    <row r="46" spans="1:2" x14ac:dyDescent="0.25">
      <c r="A46" s="29" t="s">
        <v>79</v>
      </c>
      <c r="B46" s="2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1BB57-CDF2-45E5-BE9C-28B27262B710}">
  <dimension ref="A1:C12"/>
  <sheetViews>
    <sheetView zoomScaleNormal="100" workbookViewId="0">
      <selection activeCell="C2" sqref="C2:C11"/>
    </sheetView>
  </sheetViews>
  <sheetFormatPr defaultRowHeight="15" x14ac:dyDescent="0.25"/>
  <cols>
    <col min="1" max="1" width="18.28515625" bestFit="1" customWidth="1"/>
    <col min="3" max="3" width="18.28515625" bestFit="1" customWidth="1"/>
  </cols>
  <sheetData>
    <row r="1" spans="1:3" x14ac:dyDescent="0.25">
      <c r="A1" t="s">
        <v>0</v>
      </c>
      <c r="B1" t="s">
        <v>1</v>
      </c>
      <c r="C1" s="1" t="s">
        <v>76</v>
      </c>
    </row>
    <row r="2" spans="1:3" x14ac:dyDescent="0.25">
      <c r="A2" t="s">
        <v>2</v>
      </c>
      <c r="B2" t="s">
        <v>28</v>
      </c>
      <c r="C2" s="3">
        <v>0.9</v>
      </c>
    </row>
    <row r="3" spans="1:3" x14ac:dyDescent="0.25">
      <c r="A3" t="s">
        <v>3</v>
      </c>
      <c r="B3" t="s">
        <v>28</v>
      </c>
      <c r="C3" s="3">
        <v>0.9</v>
      </c>
    </row>
    <row r="4" spans="1:3" x14ac:dyDescent="0.25">
      <c r="A4" t="s">
        <v>4</v>
      </c>
      <c r="B4" t="s">
        <v>28</v>
      </c>
      <c r="C4" s="3">
        <v>0.9</v>
      </c>
    </row>
    <row r="5" spans="1:3" x14ac:dyDescent="0.25">
      <c r="A5" t="s">
        <v>5</v>
      </c>
      <c r="B5" t="s">
        <v>28</v>
      </c>
      <c r="C5" s="3">
        <v>0.9</v>
      </c>
    </row>
    <row r="6" spans="1:3" x14ac:dyDescent="0.25">
      <c r="A6" t="s">
        <v>6</v>
      </c>
      <c r="B6" t="s">
        <v>28</v>
      </c>
      <c r="C6" s="3">
        <v>0.9</v>
      </c>
    </row>
    <row r="7" spans="1:3" x14ac:dyDescent="0.25">
      <c r="A7" t="s">
        <v>10</v>
      </c>
      <c r="B7" t="s">
        <v>28</v>
      </c>
      <c r="C7" s="3">
        <v>0.9</v>
      </c>
    </row>
    <row r="8" spans="1:3" x14ac:dyDescent="0.25">
      <c r="A8" t="s">
        <v>11</v>
      </c>
      <c r="B8" t="s">
        <v>28</v>
      </c>
      <c r="C8" s="3">
        <v>0.9</v>
      </c>
    </row>
    <row r="9" spans="1:3" x14ac:dyDescent="0.25">
      <c r="A9" t="s">
        <v>14</v>
      </c>
      <c r="B9" t="s">
        <v>28</v>
      </c>
      <c r="C9" s="3">
        <v>0.9</v>
      </c>
    </row>
    <row r="10" spans="1:3" x14ac:dyDescent="0.25">
      <c r="A10" s="28" t="s">
        <v>118</v>
      </c>
      <c r="B10" t="s">
        <v>28</v>
      </c>
      <c r="C10" s="3">
        <v>0.97</v>
      </c>
    </row>
    <row r="11" spans="1:3" x14ac:dyDescent="0.25">
      <c r="A11" t="s">
        <v>23</v>
      </c>
      <c r="B11" t="s">
        <v>28</v>
      </c>
      <c r="C11" s="3">
        <v>0.9</v>
      </c>
    </row>
    <row r="12" spans="1:3" x14ac:dyDescent="0.25">
      <c r="A12" t="s">
        <v>24</v>
      </c>
      <c r="B12" t="s">
        <v>28</v>
      </c>
      <c r="C12" s="3">
        <v>0.95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997F-E785-4282-9D30-20A529890F5E}">
  <dimension ref="A1:B4"/>
  <sheetViews>
    <sheetView zoomScale="115" zoomScaleNormal="115" workbookViewId="0">
      <selection activeCell="K19" sqref="K19"/>
    </sheetView>
  </sheetViews>
  <sheetFormatPr defaultRowHeight="15" x14ac:dyDescent="0.25"/>
  <cols>
    <col min="1" max="1" width="18.28515625" bestFit="1" customWidth="1"/>
    <col min="2" max="2" width="11" bestFit="1" customWidth="1"/>
  </cols>
  <sheetData>
    <row r="1" spans="1:2" x14ac:dyDescent="0.25">
      <c r="A1" s="8" t="s">
        <v>0</v>
      </c>
      <c r="B1" s="8" t="s">
        <v>68</v>
      </c>
    </row>
    <row r="2" spans="1:2" x14ac:dyDescent="0.25">
      <c r="A2" t="s">
        <v>15</v>
      </c>
      <c r="B2" s="23">
        <f>10%/24</f>
        <v>4.1666666666666666E-3</v>
      </c>
    </row>
    <row r="3" spans="1:2" x14ac:dyDescent="0.25">
      <c r="A3" t="s">
        <v>23</v>
      </c>
      <c r="B3" s="2">
        <f>10%/24</f>
        <v>4.1666666666666666E-3</v>
      </c>
    </row>
    <row r="4" spans="1:2" x14ac:dyDescent="0.25">
      <c r="A4" t="s">
        <v>24</v>
      </c>
      <c r="B4" s="2">
        <f>10%/24</f>
        <v>4.1666666666666666E-3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1EDF4-4BD0-48A9-A53F-6E2771413ACC}">
  <dimension ref="A1:B19"/>
  <sheetViews>
    <sheetView workbookViewId="0">
      <selection activeCell="B5" sqref="B5"/>
    </sheetView>
  </sheetViews>
  <sheetFormatPr defaultRowHeight="15" x14ac:dyDescent="0.25"/>
  <cols>
    <col min="1" max="1" width="19.5703125" bestFit="1" customWidth="1"/>
    <col min="3" max="3" width="18.28515625" bestFit="1" customWidth="1"/>
  </cols>
  <sheetData>
    <row r="1" spans="1:2" x14ac:dyDescent="0.25">
      <c r="A1" s="8" t="s">
        <v>0</v>
      </c>
      <c r="B1" s="8" t="s">
        <v>69</v>
      </c>
    </row>
    <row r="2" spans="1:2" x14ac:dyDescent="0.25">
      <c r="A2" t="s">
        <v>2</v>
      </c>
      <c r="B2" s="10">
        <v>0.28000000000000003</v>
      </c>
    </row>
    <row r="3" spans="1:2" x14ac:dyDescent="0.25">
      <c r="A3" t="s">
        <v>3</v>
      </c>
      <c r="B3" s="10">
        <v>0.25</v>
      </c>
    </row>
    <row r="4" spans="1:2" x14ac:dyDescent="0.25">
      <c r="A4" t="s">
        <v>4</v>
      </c>
      <c r="B4" s="10">
        <v>0.26</v>
      </c>
    </row>
    <row r="5" spans="1:2" x14ac:dyDescent="0.25">
      <c r="A5" t="s">
        <v>5</v>
      </c>
      <c r="B5" s="10">
        <v>0.24</v>
      </c>
    </row>
    <row r="6" spans="1:2" x14ac:dyDescent="0.25">
      <c r="A6" t="s">
        <v>6</v>
      </c>
      <c r="B6" s="10">
        <v>0.25</v>
      </c>
    </row>
    <row r="7" spans="1:2" x14ac:dyDescent="0.25">
      <c r="A7" t="s">
        <v>87</v>
      </c>
      <c r="B7" s="10">
        <v>0.02</v>
      </c>
    </row>
    <row r="8" spans="1:2" x14ac:dyDescent="0.25">
      <c r="A8" t="s">
        <v>7</v>
      </c>
      <c r="B8" s="10">
        <v>0.02</v>
      </c>
    </row>
    <row r="9" spans="1:2" x14ac:dyDescent="0.25">
      <c r="A9" t="s">
        <v>10</v>
      </c>
      <c r="B9" s="10">
        <v>0.16</v>
      </c>
    </row>
    <row r="10" spans="1:2" x14ac:dyDescent="0.25">
      <c r="A10" t="s">
        <v>11</v>
      </c>
      <c r="B10" s="10">
        <v>0.14000000000000001</v>
      </c>
    </row>
    <row r="11" spans="1:2" x14ac:dyDescent="0.25">
      <c r="A11" t="s">
        <v>12</v>
      </c>
      <c r="B11" s="10">
        <v>0.1</v>
      </c>
    </row>
    <row r="12" spans="1:2" x14ac:dyDescent="0.25">
      <c r="A12" t="s">
        <v>14</v>
      </c>
      <c r="B12" s="10">
        <v>0.26</v>
      </c>
    </row>
    <row r="13" spans="1:2" x14ac:dyDescent="0.25">
      <c r="A13" t="s">
        <v>15</v>
      </c>
      <c r="B13" s="10">
        <v>0.05</v>
      </c>
    </row>
    <row r="14" spans="1:2" x14ac:dyDescent="0.25">
      <c r="A14" t="s">
        <v>17</v>
      </c>
      <c r="B14" s="10">
        <v>0</v>
      </c>
    </row>
    <row r="15" spans="1:2" x14ac:dyDescent="0.25">
      <c r="A15" t="s">
        <v>18</v>
      </c>
      <c r="B15" s="10">
        <v>0</v>
      </c>
    </row>
    <row r="16" spans="1:2" x14ac:dyDescent="0.25">
      <c r="A16" t="s">
        <v>19</v>
      </c>
      <c r="B16" s="10">
        <v>0</v>
      </c>
    </row>
    <row r="17" spans="1:2" x14ac:dyDescent="0.25">
      <c r="A17" t="s">
        <v>20</v>
      </c>
      <c r="B17" s="10">
        <v>0</v>
      </c>
    </row>
    <row r="18" spans="1:2" x14ac:dyDescent="0.25">
      <c r="A18" t="s">
        <v>21</v>
      </c>
      <c r="B18" s="10">
        <v>0</v>
      </c>
    </row>
    <row r="19" spans="1:2" x14ac:dyDescent="0.25">
      <c r="A19" t="s">
        <v>22</v>
      </c>
      <c r="B19" s="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0C7A-836D-4E24-A7D9-9C8DDAE1C43C}">
  <dimension ref="A1:B47"/>
  <sheetViews>
    <sheetView tabSelected="1" zoomScale="85" zoomScaleNormal="85" workbookViewId="0">
      <selection activeCell="D23" sqref="D23:H25"/>
    </sheetView>
  </sheetViews>
  <sheetFormatPr defaultRowHeight="15" x14ac:dyDescent="0.25"/>
  <cols>
    <col min="1" max="1" width="24.7109375" bestFit="1" customWidth="1"/>
    <col min="2" max="2" width="20.7109375" bestFit="1" customWidth="1"/>
    <col min="3" max="3" width="19.5703125" bestFit="1" customWidth="1"/>
    <col min="4" max="4" width="44" bestFit="1" customWidth="1"/>
  </cols>
  <sheetData>
    <row r="1" spans="1:2" x14ac:dyDescent="0.25">
      <c r="A1" t="s">
        <v>0</v>
      </c>
      <c r="B1" t="s">
        <v>80</v>
      </c>
    </row>
    <row r="2" spans="1:2" x14ac:dyDescent="0.25">
      <c r="A2" t="s">
        <v>2</v>
      </c>
      <c r="B2">
        <v>40</v>
      </c>
    </row>
    <row r="3" spans="1:2" x14ac:dyDescent="0.25">
      <c r="A3" t="s">
        <v>3</v>
      </c>
      <c r="B3">
        <v>30</v>
      </c>
    </row>
    <row r="4" spans="1:2" x14ac:dyDescent="0.25">
      <c r="A4" t="s">
        <v>4</v>
      </c>
      <c r="B4">
        <v>30</v>
      </c>
    </row>
    <row r="5" spans="1:2" x14ac:dyDescent="0.25">
      <c r="A5" t="s">
        <v>5</v>
      </c>
      <c r="B5">
        <v>40</v>
      </c>
    </row>
    <row r="6" spans="1:2" x14ac:dyDescent="0.25">
      <c r="A6" t="s">
        <v>6</v>
      </c>
      <c r="B6">
        <v>40</v>
      </c>
    </row>
    <row r="7" spans="1:2" x14ac:dyDescent="0.25">
      <c r="A7" t="s">
        <v>87</v>
      </c>
      <c r="B7">
        <v>30</v>
      </c>
    </row>
    <row r="8" spans="1:2" x14ac:dyDescent="0.25">
      <c r="A8" t="s">
        <v>7</v>
      </c>
      <c r="B8">
        <v>30</v>
      </c>
    </row>
    <row r="9" spans="1:2" x14ac:dyDescent="0.25">
      <c r="A9" t="s">
        <v>10</v>
      </c>
      <c r="B9">
        <v>30</v>
      </c>
    </row>
    <row r="10" spans="1:2" x14ac:dyDescent="0.25">
      <c r="A10" t="s">
        <v>11</v>
      </c>
      <c r="B10">
        <v>30</v>
      </c>
    </row>
    <row r="11" spans="1:2" x14ac:dyDescent="0.25">
      <c r="A11" t="s">
        <v>12</v>
      </c>
      <c r="B11">
        <v>40</v>
      </c>
    </row>
    <row r="12" spans="1:2" x14ac:dyDescent="0.25">
      <c r="A12" t="s">
        <v>14</v>
      </c>
      <c r="B12">
        <v>40</v>
      </c>
    </row>
    <row r="13" spans="1:2" x14ac:dyDescent="0.25">
      <c r="A13" t="s">
        <v>15</v>
      </c>
      <c r="B13">
        <v>60</v>
      </c>
    </row>
    <row r="14" spans="1:2" x14ac:dyDescent="0.25">
      <c r="A14" t="s">
        <v>17</v>
      </c>
      <c r="B14">
        <v>30</v>
      </c>
    </row>
    <row r="15" spans="1:2" x14ac:dyDescent="0.25">
      <c r="A15" t="s">
        <v>18</v>
      </c>
      <c r="B15">
        <v>30</v>
      </c>
    </row>
    <row r="16" spans="1:2" x14ac:dyDescent="0.25">
      <c r="A16" t="s">
        <v>19</v>
      </c>
      <c r="B16">
        <v>30</v>
      </c>
    </row>
    <row r="17" spans="1:2" x14ac:dyDescent="0.25">
      <c r="A17" t="s">
        <v>20</v>
      </c>
      <c r="B17">
        <v>30</v>
      </c>
    </row>
    <row r="18" spans="1:2" x14ac:dyDescent="0.25">
      <c r="A18" t="s">
        <v>21</v>
      </c>
      <c r="B18">
        <v>80</v>
      </c>
    </row>
    <row r="19" spans="1:2" x14ac:dyDescent="0.25">
      <c r="A19" t="s">
        <v>22</v>
      </c>
      <c r="B19">
        <v>50</v>
      </c>
    </row>
    <row r="20" spans="1:2" x14ac:dyDescent="0.25">
      <c r="A20" s="28" t="s">
        <v>83</v>
      </c>
      <c r="B20">
        <v>30</v>
      </c>
    </row>
    <row r="21" spans="1:2" x14ac:dyDescent="0.25">
      <c r="A21" t="s">
        <v>23</v>
      </c>
      <c r="B21">
        <v>40</v>
      </c>
    </row>
    <row r="22" spans="1:2" x14ac:dyDescent="0.25">
      <c r="A22" t="s">
        <v>24</v>
      </c>
      <c r="B22">
        <v>40</v>
      </c>
    </row>
    <row r="23" spans="1:2" x14ac:dyDescent="0.25">
      <c r="A23" t="s">
        <v>25</v>
      </c>
      <c r="B23">
        <v>14</v>
      </c>
    </row>
    <row r="24" spans="1:2" x14ac:dyDescent="0.25">
      <c r="A24" t="s">
        <v>26</v>
      </c>
      <c r="B24">
        <v>14</v>
      </c>
    </row>
    <row r="25" spans="1:2" x14ac:dyDescent="0.25">
      <c r="A25" t="s">
        <v>27</v>
      </c>
      <c r="B25">
        <v>10</v>
      </c>
    </row>
    <row r="26" spans="1:2" x14ac:dyDescent="0.25">
      <c r="A26" t="s">
        <v>115</v>
      </c>
      <c r="B26">
        <v>40</v>
      </c>
    </row>
    <row r="27" spans="1:2" x14ac:dyDescent="0.25">
      <c r="A27" s="22" t="s">
        <v>116</v>
      </c>
      <c r="B27">
        <v>40</v>
      </c>
    </row>
    <row r="28" spans="1:2" x14ac:dyDescent="0.25">
      <c r="A28" t="s">
        <v>118</v>
      </c>
      <c r="B28">
        <v>40</v>
      </c>
    </row>
    <row r="29" spans="1:2" x14ac:dyDescent="0.25">
      <c r="A29" t="s">
        <v>30</v>
      </c>
      <c r="B29">
        <v>10</v>
      </c>
    </row>
    <row r="30" spans="1:2" x14ac:dyDescent="0.25">
      <c r="A30" s="22" t="s">
        <v>119</v>
      </c>
      <c r="B30">
        <v>10</v>
      </c>
    </row>
    <row r="31" spans="1:2" x14ac:dyDescent="0.25">
      <c r="A31" t="s">
        <v>31</v>
      </c>
      <c r="B31">
        <v>10</v>
      </c>
    </row>
    <row r="32" spans="1:2" x14ac:dyDescent="0.25">
      <c r="A32" s="22" t="s">
        <v>120</v>
      </c>
      <c r="B32">
        <v>10</v>
      </c>
    </row>
    <row r="33" spans="1:2" x14ac:dyDescent="0.25">
      <c r="A33" s="22" t="s">
        <v>121</v>
      </c>
      <c r="B33">
        <v>10</v>
      </c>
    </row>
    <row r="34" spans="1:2" x14ac:dyDescent="0.25">
      <c r="A34" s="22" t="s">
        <v>122</v>
      </c>
      <c r="B34">
        <v>10</v>
      </c>
    </row>
    <row r="35" spans="1:2" x14ac:dyDescent="0.25">
      <c r="A35" s="22" t="s">
        <v>123</v>
      </c>
      <c r="B35">
        <v>10</v>
      </c>
    </row>
    <row r="36" spans="1:2" x14ac:dyDescent="0.25">
      <c r="A36" s="16" t="s">
        <v>88</v>
      </c>
      <c r="B36">
        <v>10</v>
      </c>
    </row>
    <row r="37" spans="1:2" x14ac:dyDescent="0.25">
      <c r="A37" s="16" t="s">
        <v>89</v>
      </c>
      <c r="B37">
        <v>10</v>
      </c>
    </row>
    <row r="38" spans="1:2" x14ac:dyDescent="0.25">
      <c r="A38" s="17" t="s">
        <v>90</v>
      </c>
      <c r="B38">
        <v>10</v>
      </c>
    </row>
    <row r="39" spans="1:2" x14ac:dyDescent="0.25">
      <c r="A39" s="17" t="s">
        <v>91</v>
      </c>
      <c r="B39">
        <v>10</v>
      </c>
    </row>
    <row r="40" spans="1:2" x14ac:dyDescent="0.25">
      <c r="A40" s="17" t="s">
        <v>92</v>
      </c>
      <c r="B40">
        <v>10</v>
      </c>
    </row>
    <row r="41" spans="1:2" x14ac:dyDescent="0.25">
      <c r="A41" s="17" t="s">
        <v>93</v>
      </c>
      <c r="B41">
        <v>10</v>
      </c>
    </row>
    <row r="42" spans="1:2" x14ac:dyDescent="0.25">
      <c r="A42" s="17" t="s">
        <v>94</v>
      </c>
      <c r="B42">
        <v>10</v>
      </c>
    </row>
    <row r="43" spans="1:2" x14ac:dyDescent="0.25">
      <c r="A43" s="17" t="s">
        <v>95</v>
      </c>
      <c r="B43">
        <v>10</v>
      </c>
    </row>
    <row r="44" spans="1:2" x14ac:dyDescent="0.25">
      <c r="A44" s="17" t="s">
        <v>96</v>
      </c>
      <c r="B44">
        <v>10</v>
      </c>
    </row>
    <row r="45" spans="1:2" x14ac:dyDescent="0.25">
      <c r="A45" t="s">
        <v>77</v>
      </c>
      <c r="B45">
        <v>10</v>
      </c>
    </row>
    <row r="46" spans="1:2" x14ac:dyDescent="0.25">
      <c r="A46" t="s">
        <v>78</v>
      </c>
      <c r="B46">
        <v>10</v>
      </c>
    </row>
    <row r="47" spans="1:2" x14ac:dyDescent="0.25">
      <c r="A47" t="s">
        <v>79</v>
      </c>
      <c r="B47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87BEA1-630D-4AFF-B652-AFF3BA6FD4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21</vt:i4>
      </vt:variant>
    </vt:vector>
  </HeadingPairs>
  <TitlesOfParts>
    <vt:vector size="31" baseType="lpstr">
      <vt:lpstr>CONVERSION_CAPACITY(j,i,n)</vt:lpstr>
      <vt:lpstr>ETA_INPUT_FACTOR(j,i)</vt:lpstr>
      <vt:lpstr>ETA_OUTPUT_FACTOR(j,i)</vt:lpstr>
      <vt:lpstr>Trans_Travel_Mileage(j)</vt:lpstr>
      <vt:lpstr>CO2_INTENSITY(i)</vt:lpstr>
      <vt:lpstr>CF(j)</vt:lpstr>
      <vt:lpstr>CO2_CaptureRate(j,i)</vt:lpstr>
      <vt:lpstr>RUF(j)</vt:lpstr>
      <vt:lpstr>PL(j)</vt:lpstr>
      <vt:lpstr>ConversionLifetime(j)</vt:lpstr>
      <vt:lpstr>'CF(j)'!CF</vt:lpstr>
      <vt:lpstr>'CO2_CaptureRate(j,i)'!CO2_CaptureRate</vt:lpstr>
      <vt:lpstr>'CO2_INTENSITY(i)'!CO2_INTENSITY</vt:lpstr>
      <vt:lpstr>'CO2_INTENSITY(i)'!CO2_NeutralCommodity</vt:lpstr>
      <vt:lpstr>'CONVERSION_CAPACITY(j,i,n)'!CONVERSION_CAPACITY</vt:lpstr>
      <vt:lpstr>'ConversionLifetime(j)'!ConversionLifetime</vt:lpstr>
      <vt:lpstr>'ETA_INPUT_FACTOR(j,i)'!ETA_INPUT_FACTOR</vt:lpstr>
      <vt:lpstr>'ETA_OUTPUT_FACTOR(j,i)'!ETA_OUTPUT_FACTOR</vt:lpstr>
      <vt:lpstr>'CO2_INTENSITY(i)'!i</vt:lpstr>
      <vt:lpstr>'CF(j)'!j</vt:lpstr>
      <vt:lpstr>'ConversionLifetime(j)'!j</vt:lpstr>
      <vt:lpstr>'PL(j)'!J</vt:lpstr>
      <vt:lpstr>'RUF(j)'!J</vt:lpstr>
      <vt:lpstr>'Trans_Travel_Mileage(j)'!j</vt:lpstr>
      <vt:lpstr>'CO2_CaptureRate(j,i)'!ji</vt:lpstr>
      <vt:lpstr>'ETA_INPUT_FACTOR(j,i)'!ji</vt:lpstr>
      <vt:lpstr>'ETA_OUTPUT_FACTOR(j,i)'!ji</vt:lpstr>
      <vt:lpstr>'CONVERSION_CAPACITY(j,i,n)'!jin</vt:lpstr>
      <vt:lpstr>'PL(j)'!PL</vt:lpstr>
      <vt:lpstr>'RUF(j)'!RUF</vt:lpstr>
      <vt:lpstr>'Trans_Travel_Mileage(j)'!Trans_Travel_Mileage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Kong Chyong</dc:creator>
  <cp:lastModifiedBy>Kong Chyong</cp:lastModifiedBy>
  <dcterms:created xsi:type="dcterms:W3CDTF">2019-07-16T16:44:23Z</dcterms:created>
  <dcterms:modified xsi:type="dcterms:W3CDTF">2025-04-23T12:42:13Z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601877748966217</vt:r8>
  </property>
</Properties>
</file>