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04. Nhiem vu TXTCN\2021\"/>
    </mc:Choice>
  </mc:AlternateContent>
  <bookViews>
    <workbookView xWindow="-120" yWindow="-120" windowWidth="29040" windowHeight="15840"/>
  </bookViews>
  <sheets>
    <sheet name="2021"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37" i="1" l="1"/>
</calcChain>
</file>

<file path=xl/sharedStrings.xml><?xml version="1.0" encoding="utf-8"?>
<sst xmlns="http://schemas.openxmlformats.org/spreadsheetml/2006/main" count="74" uniqueCount="73">
  <si>
    <t>BỘ XÂY DỰNG</t>
  </si>
  <si>
    <t>VIỆN KHCN XÂY DỰNG</t>
  </si>
  <si>
    <t>TT</t>
  </si>
  <si>
    <t>.............................................................................................................................................................</t>
  </si>
  <si>
    <t>Nội dung cuộc họp</t>
  </si>
  <si>
    <t>Ngày họp</t>
  </si>
  <si>
    <t>Tổng cộng chi phí họp</t>
  </si>
  <si>
    <t>Ghi chú</t>
  </si>
  <si>
    <t>Tổng cộng</t>
  </si>
  <si>
    <t>BẢNG TỔNG HỢP CHI PHÍ HỘI HỌP</t>
  </si>
  <si>
    <t>1</t>
  </si>
  <si>
    <t>2</t>
  </si>
  <si>
    <t>3</t>
  </si>
  <si>
    <t>4</t>
  </si>
  <si>
    <t>5</t>
  </si>
  <si>
    <t>6</t>
  </si>
  <si>
    <t>7</t>
  </si>
  <si>
    <t>8</t>
  </si>
  <si>
    <t>9</t>
  </si>
  <si>
    <t>10</t>
  </si>
  <si>
    <t>11</t>
  </si>
  <si>
    <t>12</t>
  </si>
  <si>
    <t>Hội thảo về "Cơ cấu tổ chức, chương trình hoạt động của Ban Kết cấu và Công nghệ Xây dựng"</t>
  </si>
  <si>
    <t>Hội thảo về "Tổng kết hoạt động của Ban Kết cấu và Công nghệ xây dựng trong năm 2021"</t>
  </si>
  <si>
    <t>13</t>
  </si>
  <si>
    <t>14</t>
  </si>
  <si>
    <t>15</t>
  </si>
  <si>
    <t>16</t>
  </si>
  <si>
    <t>17</t>
  </si>
  <si>
    <t>18</t>
  </si>
  <si>
    <t>19</t>
  </si>
  <si>
    <t>20</t>
  </si>
  <si>
    <t>21</t>
  </si>
  <si>
    <t>22</t>
  </si>
  <si>
    <t>23</t>
  </si>
  <si>
    <t>24</t>
  </si>
  <si>
    <t>25</t>
  </si>
  <si>
    <t>26</t>
  </si>
  <si>
    <t>27</t>
  </si>
  <si>
    <t>28</t>
  </si>
  <si>
    <t>Họp HĐ tư vấn góp ý nội dung cho tiêu chuẩn "Thiết kế địa kỹ thuật – Những quy định chung" :18 người x 200.000, đ/người = 3.600.000 đồng</t>
  </si>
  <si>
    <t>Họp HĐ tư vấn góp ý nội dung cho tiêu chuẩn "Thiết kế địa kỹ thuật – Khảo sát và thí nghiệm đất nền" :20 người x 200.000, đ/người = 4.000.000 đồng</t>
  </si>
  <si>
    <t>Họp HĐ tư vấn góp ý nội dung cho tiêu chuẩn "Thiết kế Móng cọc" :19 người x 200.000, đ/người = 3.800.000 đồng</t>
  </si>
  <si>
    <t>Họp HĐ tư vấn góp ý nội dung cho tiêu chuẩn "Nhà cao tầng - Hướng dẫn thiết kế về an toàn cháy" :19 người x 200.000, đ/người = 3.800.000 đồng</t>
  </si>
  <si>
    <t>Họp HĐ tư vấn góp ý nội dung cho tiêu chuẩn "Kết cấu xây – Thi công và nghiệm thu" :18 người x 200.000, đ/người = 3.600.000 đồng</t>
  </si>
  <si>
    <t>Họp HĐ tư vấn góp ý nội dung cho tiêu chuẩn "Cọc khoan nhồi – Thi công và nghiệm thu" :18 người x 200.000, đ/người = 3.600.000 đồng</t>
  </si>
  <si>
    <t>Họp HĐ tư vấn góp ý nội dung cho tiêu chuẩn "Công tác đất – Thi công và nghiệm thu" :19 người x 200.000, đ/người = 3.800.000 đồng</t>
  </si>
  <si>
    <t>Họp HĐ tư vấn góp ý nội dung cho tiêu chuẩn "Thiết kế kết cấu bê tông" :20 người x 200.000, đ/người = 4.000.000 đồng</t>
  </si>
  <si>
    <t>Họp HĐ tư vấn góp ý nội dung trước khi ban hành cho tiêu chuẩn "Thiết kế kết cấu chịu động đất, Phần 6: Tháp, trụ và ống khói" :20 người x 200.000, đ/người = 4.000.000 đồng</t>
  </si>
  <si>
    <t>Họp HĐ tư vấn góp ý nội dung trước khi ban hành cho tiêu chuẩn "Thiết kế kết cấu chịu động đất, Phần 4: Si lô, bể chứa, đường ống":19 người x 200.000, đ/người = 3.800.000 đồng</t>
  </si>
  <si>
    <t>Họp HĐ tư vấn góp ý nội dung trước khi ban hành cho tiêu chuẩn "Hệ mặt dựng nhôm kính – tiêu chuẩn kỹ thuật":20 người x 200.000, đ/người = 4.000.000 đồng</t>
  </si>
  <si>
    <t>Họp HĐ tư vấn góp ý nội dung trước khi ban hành cho tiêu chuẩn "Kết cấu gạch đá – Tiêu chuẩn thi công và nghiệm thu":16 người x 200.000, đ/người = 3.200.000 đồng</t>
  </si>
  <si>
    <t>Họp HĐ tư vấn góp ý nội dung trước khi ban hành cho tiêu chuẩn "Tải trọng và tác động - Tiêu chuẩn thiết kế": 19 người x 200.000, đ/người = 3.800.000 đồng</t>
  </si>
  <si>
    <t>Họp HĐ tư vấn góp ý nội dung cho quy chuẩn "QC Kỹ thuật quốc gia về phân cấp công trình xây dựng" :18 người x 200.000, đ/người = 3.600.000 đồng</t>
  </si>
  <si>
    <t>15/04/2021</t>
  </si>
  <si>
    <t>Họp HĐ tư vấn góp ý nội dung cho quy chuẩn "QC Kỹ thuật quốc gia về An toàn cháy cho Nhà và công trình" :20 người x 200.000, đ/người = 4.000.000 đồng</t>
  </si>
  <si>
    <t>03/02/2021</t>
  </si>
  <si>
    <t>Họp HĐ tư vấn góp ý nội dung cho quy chuẩn "QC Kỹ thuật quốc gia về Số liệu điều kiện tự nhiên dùng trong xây dựng" :19 người x 200.000, đ/người = 3.800.000 đồng</t>
  </si>
  <si>
    <t>Tổng số tiền viết bằng chữ: Chín mươi tám triệu ngàn đồng</t>
  </si>
  <si>
    <t>Họp HĐ tư vấn góp ý nội dung cho quy chuẩn "QC Kỹ thuật quốc gia về Nhà chung cư" :18 người x 200.000, đ/người = 3.600.000 đồng</t>
  </si>
  <si>
    <t>Họp HĐ tư vấn góp ý nội dung cho tiêu chuẩn "Cơ sở thiết kế kết cấu" :18 người x 200.000, đ/người = 3.600.000 đồng</t>
  </si>
  <si>
    <t>Họp HĐ tư vấn góp ý nội dung trước khi ban hành cho tiêu chuẩn "Thiết kế kết cấu chịu động đất, Phần 1, Quy định chung, tác động động đất và quy định đối với công trình nhà":15 người x 200.000, đ/người = 3.000.000 đồng</t>
  </si>
  <si>
    <t>Họp HĐ tư vấn góp ý nội dung cho tiêu chuẩn "Thiết kế kết cấu thép " :15 người x 200.000, đ/người = 3.000.000 đồng</t>
  </si>
  <si>
    <t>Họp HĐ tư vấn góp ý nội dung cho tiêu chuẩn "Kết cấu bê tông – Thi công và nghiệm thu" :14 người x 200.000, đ/người = 2.800.000 đồng</t>
  </si>
  <si>
    <t>Họp HĐ tư vấn góp ý nội dung trước khi ban hành cho tiêu chuẩn "Thiết kế kết cấu chịu động đất, Phần 3, Quy định cho đánh giá và gia cường kháng chấn những công trình hiện hữu" :15 người x 200.000, đ/người = 3.000.000 đồng</t>
  </si>
  <si>
    <t>Họp HĐ tư vấn góp ý nội dung trước khi ban hành tiêu chuẩn "Kết cấu gạch đá và gạch đá cốt thép – Tiêu chuẩn thiết kế" :14 người x 200.000, đ/người = 2.800.000 đồng</t>
  </si>
  <si>
    <t>Họp HĐ tư vấn góp ý nội dung cho tiêu chuẩn "Kết cấu thép – Thi công và nghiệm thu" :13 người x 200.000, đ/người = 2.600.000 đồng</t>
  </si>
  <si>
    <t>Họp HĐ tư vấn góp ý nội dung cho quy chuẩn "QC Kỹ thuật quốc gia về Công trình dân dụng - Phần 1: Các yêu cầu kỹ thuật chung" :12 người x 200.000, đ/người = 2.400.000 đồng</t>
  </si>
  <si>
    <t>Họp HĐ tư vấn góp ý nội dung trước khi ban hành cho tiêu chuẩn "Thiết kế kết cấu chịu động đất, Phần 5, Nền móng, tường chắn và các vấn đề địa kỹ thuật"  :15 người x 200.000, đ/người = 3.000.000 đồng</t>
  </si>
  <si>
    <t>1 Số nội dung đưa vào BB</t>
  </si>
  <si>
    <t xml:space="preserve">- Quy chuẩn này quy định các yêu cầu kỹ thuật áp dụng khi xây dựng mới, 
xây dựng lại nhà chung cư có chiều cao đến 150 m hoặc có đến 3 tầng hầm, bao 
gồm nhà chung cư được xây dựng với mục đích để ở và nhà chung cư được xây 
dựng có mục đích sử dụng hỗn hợp. Kiến nghị bổ sung: đối với nhà chung cư cao trên 150 m hoặc có từ 4 tầng hầm trở lên, thì ngoài việc tuân thủ quy chuẩn này còn phải bổ sung các yêu cầu kỹ thuật và các 
giải pháp về tổ chức, về kỹ thuật công trình phù hợp với các  đặc  điểm riêng về 
phòng chống cháy của nhà chung cư đó, trên cơ sở tài liệu chuẩn được phép áp 
dụng theo quy định của pháp luật. Các yêu cầu và giải pháp này phải được thẩm 
duyệt của cơ quan chuyên môn có thẩm quyền.
- Mục 1.4.12 kiến nghị bổ sung giải thích làm rõ: Khi không có lỗ cửa, thì chiều cao bố trí của tầng cao nhất được xác 
định bằng nửa tổng cao trình của sàn và của trần tầng đó. Khi tầng kỹ thuật là tầng trên cùng thì tầng cao nhất là tầng dưới liền kề tầng kỹ thuật. 
-  Kiến nghị xem xét sửa điều kiện chuyển tiếp: Hồ sơ thiết kế, xây dựng nhà chung cư, nhà chung cư hỗn hợp được thẩm 
định trước khi Quy chuẩn này có hiệu lực, tiếp tục thực hiện theo hồ sơ thiết kế đã được thẩm định.  - Hồ sơ thiết kế, xây dựng nhà chung cư, nhà chung cư hỗn hợp được thẩm định sau thời điểm Quy chuẩn này có hiệu lực phải tuân thủ các quy định trong Quy chuẩn này. </t>
  </si>
  <si>
    <t>Quy chuẩn này quy định các yêu cầu chung về an toàn cháy cho gian phòng, nhà và các công trình xây dựng (sau đây gọi chung là nhà) và bắt buộc áp dụng trong tất cả các giai đoạn xây dựng mới, cải tạo, sửa chữa hay thay đổi công năng, đồng thời quy định phân loại kỹ thuật về cháy cho các nhà, phần và bộ phận của nhà, cho các gian phòng, cấu kiện xây dựng và vật liệu xây dựng.
- Việc bố trí đường cho xe chữa cháy và bãi đỗ xe chữa cháy đối với nhà nhóm F1.3 có chiều cao PCCC lớn hơn 15 m phải bảo đảm tất cả những yêu cầu sau: Phải có đường cho xe chữa cháy trong phạm vi di chuyển không quá 18 m tính từ điểm cuối của đường đến lối vào tất cả các khoang đệm của thang máy chữa cháy hoặc của buồng thang bộ thoát nạn có bố trí họng chờ cấp nước DN 65 dành cho lực lượng chữa cháy chuyên nghiệp (của hệ thống ống khô). Phải có bãi đỗ xe chữa cháy để tiếp cận đến ít nhất toàn bộ một mặt ngoài của mỗi khối nhà, bố trí ở khoảng không gần hơn 2 m và không xa quá 10 m tính từ tường mặt ngoài của nhà; Thiết kế của bãi đỗ xe chữa cháy và đường cho xe chữa cháy phải đáp ứng những quy định về kích thước bãi đỗ xe chữa cháy.
Khi phân tích tính nguy hiểm cháy của nhà, có thể sử dụng các tình huống tính toán dựa trên tương quan giữa các thông số: sự phát triển và lan truyền các yếu tố nguy hiểm của đám cháy, việc sơ tán người và tổ chức chữa cháy. Phần quy định chung cần làm rõ các quy định bắt buộc để đảm bảo khi xảy ra cháy trong các giai đoạn khi thiết kế phải có các giải pháp kết cấu, bố trí mặt bằng - không gian và kỹ thuật công trình; Trong quá trình xây dựng; Trong quá trình khai thác sử dụng.</t>
  </si>
  <si>
    <t xml:space="preserve">- QCVN 02:2009/BXD [1] ban hành từ năm 2009 đến nay nhìn chung đã đáp ứng được các yêu cầu trên, đã cung cấp được các số liệu phục vụ xây dựng trong giai đoạn ngành Xây dựng nước ta phát triển mạnh cả về chất và lượng, hội nhập sâu và rộng với quốc tế. Tuy nhiên, các số liệu trong quy chuẩn (QC) này đã cũ, trong đó có các số liệu gió, số liệu động đất và các số liệu khác. Số liệu gió trong QC được lấy từ tiêu chuẩn TCVN 2737:1995 Tải trọng và tác động – Tiêu chuẩn thiết kế [2], còn số liệu động đất được lấy từ tiêu chuẩn TCXDVN 375:2006 Thiết kế công trình chịu động đất [3]. Như vậy, số liệu gió đã hơn 25 năm chưa được cập nhật, còn số liệu động đất đã gần 20 năm vẫn chưa thay đổi, mặc dù hiện tượng biến đổi khí hậu và hoạt động địa chấn xảy ra ngày càng bất thường, khó dự đoán. 
Việc rà soát, nghiên cứu, bổ sung và hoàn thiện các số liệu điều kiện tự nhiên là cần thiết, đáp ứng yêu cầu thực tiễn và phát triển của ngành xây dựng, theo đúng chiến lược KHCN đã được Bộ trưởng Bộ Xây dựng phê duyệt năm 2013, tuân thủ Đề án 198 của Thủ tướng Chính phủ, Danh mục Bộ quy chuẩn kỹ thuật quốc gia về xây dựng đã được Bộ trưởng Bộ Xây dựng phê duyệt năm 2020 và phê duyệt bổ sung năm 2021 [24], thích ứng với các hiện tượng biến đổi khí hậu, hoạt động địa chấn, nước biển dâng v.v., đảm bảo an toàn cho các công trình xây dựng. 
- Số liệu gió cần thống nhất với tiêu chuẩn tính toán tải trọng gió.
- Không thấy trạm gần khu vực TP. Hồ Chí Minh để đưa ra số liệu gió ở đây.
- Số liệu gió xử lý rất kỹ, tuy nhiên vẫn lăn tăn số liệu TP. Hồ Chí Minh.
- Số liệu động đất ở TP. Hồ Chí Minh không thể từ 0,08g đến 0,04g: rất đột ngột, phủ nhận các kết quả nghiên cứu trước đó. cần xem xét ảnh hưởng tới vấn đề chuyển tiếp.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</si>
</sst>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20" x14ac:knownFonts="1">
    <font>
      <sz val="10"/>
      <name val="Arial"/>
    </font>
    <font>
      <b/>
      <sz val="13"/>
      <name val="Times New Roman"/>
      <family val="1"/>
    </font>
    <font>
      <sz val="10"/>
      <name val="Times New Roman"/>
      <family val="1"/>
    </font>
    <font>
      <sz val="13"/>
      <name val="Times New Roman"/>
      <family val="1"/>
    </font>
    <font>
      <b/>
      <sz val="12"/>
      <name val="Times New Roman"/>
      <family val="1"/>
    </font>
    <font>
      <b/>
      <sz val="14"/>
      <name val="Times New Roman"/>
      <family val="1"/>
    </font>
    <font>
      <sz val="12"/>
      <name val="Times New Roman"/>
      <family val="1"/>
    </font>
    <font>
      <sz val="13"/>
      <color indexed="8"/>
      <name val="Times New Roman"/>
      <family val="1"/>
    </font>
    <font>
      <sz val="10"/>
      <name val="Arial"/>
      <family val="2"/>
    </font>
    <font>
      <sz val="14"/>
      <name val="Times New Roman"/>
      <family val="1"/>
    </font>
    <font>
      <sz val="11"/>
      <name val="Arial"/>
      <family val="2"/>
    </font>
    <font>
      <b/>
      <sz val="16"/>
      <name val="Times New Roman"/>
      <family val="1"/>
    </font>
    <font>
      <b/>
      <sz val="12"/>
      <color rgb="FF000000"/>
      <name val="Times New Roman"/>
      <family val="1"/>
    </font>
    <font>
      <sz val="13"/>
      <name val="Times New Roman"/>
      <family val="1"/>
      <charset val="163"/>
    </font>
    <font>
      <sz val="14"/>
      <name val="Times New Roman"/>
      <family val="1"/>
      <charset val="163"/>
    </font>
    <font>
      <b/>
      <sz val="13"/>
      <name val="Times New Roman"/>
      <family val="1"/>
      <charset val="163"/>
    </font>
    <font>
      <b/>
      <sz val="13"/>
      <color indexed="8"/>
      <name val="Times New Roman"/>
      <family val="1"/>
      <charset val="163"/>
    </font>
    <font>
      <b/>
      <sz val="14"/>
      <name val="Times New Roman"/>
      <family val="1"/>
      <charset val="163"/>
    </font>
    <font>
      <b/>
      <sz val="12"/>
      <name val="Times New Roman"/>
      <family val="1"/>
      <charset val="163"/>
    </font>
    <font>
      <sz val="8"/>
      <name val="Arial"/>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43" fontId="8" fillId="0" borderId="0" applyFont="0" applyFill="0" applyBorder="0" applyAlignment="0" applyProtection="0"/>
    <xf numFmtId="43" fontId="10" fillId="0" borderId="0" applyFont="0" applyFill="0" applyBorder="0" applyAlignment="0" applyProtection="0"/>
    <xf numFmtId="0" fontId="8" fillId="0" borderId="0"/>
    <xf numFmtId="0" fontId="8" fillId="0" borderId="0"/>
    <xf numFmtId="0" fontId="8" fillId="0" borderId="0"/>
    <xf numFmtId="0" fontId="8" fillId="0" borderId="0"/>
    <xf numFmtId="0" fontId="10" fillId="0" borderId="0"/>
    <xf numFmtId="0" fontId="8" fillId="0" borderId="0"/>
  </cellStyleXfs>
  <cellXfs count="58">
    <xf numFmtId="0" fontId="0" fillId="0" borderId="0" xfId="0"/>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xf>
    <xf numFmtId="0" fontId="3" fillId="0" borderId="0" xfId="0" applyFont="1" applyAlignment="1">
      <alignment horizontal="center"/>
    </xf>
    <xf numFmtId="0" fontId="5" fillId="0" borderId="0" xfId="0" applyFont="1" applyAlignment="1">
      <alignment vertical="center"/>
    </xf>
    <xf numFmtId="49" fontId="3" fillId="0" borderId="0" xfId="0" applyNumberFormat="1" applyFont="1" applyAlignment="1">
      <alignment vertical="center"/>
    </xf>
    <xf numFmtId="49"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6" fillId="0" borderId="0" xfId="0" applyFont="1" applyAlignment="1">
      <alignment horizontal="center" vertical="center" wrapText="1"/>
    </xf>
    <xf numFmtId="49" fontId="3" fillId="0" borderId="1" xfId="0" applyNumberFormat="1"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vertical="center"/>
    </xf>
    <xf numFmtId="0" fontId="9" fillId="0" borderId="0" xfId="0" applyFont="1"/>
    <xf numFmtId="0" fontId="1" fillId="0" borderId="0" xfId="0" applyFont="1" applyBorder="1" applyAlignment="1">
      <alignment horizontal="center" vertical="center"/>
    </xf>
    <xf numFmtId="164" fontId="1" fillId="0" borderId="0" xfId="0" applyNumberFormat="1" applyFont="1" applyBorder="1" applyAlignment="1">
      <alignment horizontal="center" vertical="center"/>
    </xf>
    <xf numFmtId="0" fontId="12" fillId="0" borderId="0" xfId="0" applyFont="1" applyAlignment="1">
      <alignment horizontal="left" vertical="center" readingOrder="2"/>
    </xf>
    <xf numFmtId="0" fontId="4" fillId="0" borderId="0" xfId="0" applyFont="1" applyAlignment="1">
      <alignment vertical="center"/>
    </xf>
    <xf numFmtId="49" fontId="1" fillId="0" borderId="0" xfId="0" applyNumberFormat="1" applyFont="1" applyAlignment="1">
      <alignment vertical="center"/>
    </xf>
    <xf numFmtId="0" fontId="9" fillId="0" borderId="0" xfId="0" applyFont="1" applyAlignment="1">
      <alignment horizontal="center"/>
    </xf>
    <xf numFmtId="14" fontId="3" fillId="0" borderId="1" xfId="0" applyNumberFormat="1" applyFont="1" applyBorder="1" applyAlignment="1">
      <alignment horizontal="left" vertical="center"/>
    </xf>
    <xf numFmtId="0" fontId="7" fillId="0" borderId="3" xfId="0" applyFont="1" applyBorder="1" applyAlignment="1">
      <alignment horizontal="left" vertical="center" wrapText="1"/>
    </xf>
    <xf numFmtId="0" fontId="13" fillId="0" borderId="0" xfId="0" applyFont="1" applyAlignment="1">
      <alignment vertical="center"/>
    </xf>
    <xf numFmtId="164" fontId="14" fillId="0" borderId="1" xfId="0" applyNumberFormat="1" applyFont="1" applyBorder="1" applyAlignment="1">
      <alignment horizontal="center" vertical="center"/>
    </xf>
    <xf numFmtId="0" fontId="14" fillId="0" borderId="0" xfId="0" applyFont="1"/>
    <xf numFmtId="164" fontId="14" fillId="0" borderId="3" xfId="0" applyNumberFormat="1" applyFont="1" applyBorder="1" applyAlignment="1">
      <alignment horizontal="center" vertical="center"/>
    </xf>
    <xf numFmtId="49" fontId="15" fillId="0" borderId="1" xfId="0" applyNumberFormat="1" applyFont="1" applyBorder="1" applyAlignment="1">
      <alignment horizontal="center" vertical="center"/>
    </xf>
    <xf numFmtId="14" fontId="15" fillId="0" borderId="1" xfId="0" applyNumberFormat="1" applyFont="1" applyBorder="1" applyAlignment="1">
      <alignment horizontal="left" vertical="center"/>
    </xf>
    <xf numFmtId="164" fontId="17" fillId="0" borderId="3" xfId="0" applyNumberFormat="1" applyFont="1" applyBorder="1" applyAlignment="1">
      <alignment horizontal="center" vertical="center"/>
    </xf>
    <xf numFmtId="0" fontId="18" fillId="0" borderId="0" xfId="0" applyFont="1" applyAlignment="1">
      <alignment horizontal="center" vertical="center"/>
    </xf>
    <xf numFmtId="0" fontId="16" fillId="0" borderId="3" xfId="0" applyFont="1" applyBorder="1" applyAlignment="1">
      <alignment horizontal="center" vertical="center" wrapText="1"/>
    </xf>
    <xf numFmtId="0" fontId="15" fillId="0" borderId="3" xfId="0" applyFont="1" applyBorder="1" applyAlignment="1">
      <alignment horizontal="center" vertical="center" wrapText="1"/>
    </xf>
    <xf numFmtId="49" fontId="3" fillId="0" borderId="1" xfId="0" applyNumberFormat="1" applyFont="1" applyFill="1" applyBorder="1" applyAlignment="1">
      <alignment horizontal="center" vertical="center"/>
    </xf>
    <xf numFmtId="14" fontId="3" fillId="0" borderId="1" xfId="0" applyNumberFormat="1" applyFont="1" applyFill="1" applyBorder="1" applyAlignment="1">
      <alignment horizontal="left" vertical="center"/>
    </xf>
    <xf numFmtId="0" fontId="7" fillId="0" borderId="3" xfId="0" applyFont="1" applyFill="1" applyBorder="1" applyAlignment="1">
      <alignment horizontal="left" vertical="center" wrapText="1"/>
    </xf>
    <xf numFmtId="164" fontId="14" fillId="0" borderId="3" xfId="0" applyNumberFormat="1" applyFont="1" applyFill="1" applyBorder="1" applyAlignment="1">
      <alignment horizontal="center" vertical="center"/>
    </xf>
    <xf numFmtId="0" fontId="6" fillId="0" borderId="0" xfId="0" applyFont="1" applyFill="1" applyAlignment="1">
      <alignment horizontal="center" vertical="center"/>
    </xf>
    <xf numFmtId="0" fontId="1" fillId="0" borderId="0" xfId="0" applyFont="1" applyBorder="1" applyAlignment="1">
      <alignment horizontal="left" vertical="center"/>
    </xf>
    <xf numFmtId="0" fontId="1" fillId="0" borderId="0" xfId="0" applyFont="1" applyAlignment="1">
      <alignment horizontal="center" vertical="center"/>
    </xf>
    <xf numFmtId="0" fontId="2" fillId="0" borderId="0" xfId="0" applyFont="1" applyAlignment="1">
      <alignment vertical="center"/>
    </xf>
    <xf numFmtId="0" fontId="4" fillId="0" borderId="0" xfId="0" applyFont="1" applyAlignment="1">
      <alignment horizontal="center" vertical="center" wrapText="1"/>
    </xf>
    <xf numFmtId="0" fontId="3" fillId="0" borderId="0" xfId="0" applyFont="1" applyAlignment="1">
      <alignment horizontal="center"/>
    </xf>
    <xf numFmtId="0" fontId="11" fillId="0" borderId="0" xfId="0" applyFont="1" applyAlignment="1">
      <alignment horizontal="center" vertical="center" wrapText="1"/>
    </xf>
    <xf numFmtId="0" fontId="11" fillId="0" borderId="0" xfId="0" applyFont="1" applyAlignment="1">
      <alignment horizontal="center" vertical="center"/>
    </xf>
    <xf numFmtId="0" fontId="4" fillId="0" borderId="3" xfId="0" applyFont="1" applyBorder="1" applyAlignment="1">
      <alignment horizontal="center" vertical="center" wrapText="1"/>
    </xf>
    <xf numFmtId="164" fontId="3" fillId="0" borderId="3" xfId="1" applyNumberFormat="1" applyFont="1" applyBorder="1" applyAlignment="1">
      <alignment horizontal="center" vertical="center"/>
    </xf>
    <xf numFmtId="164" fontId="3" fillId="0" borderId="3" xfId="1" applyNumberFormat="1" applyFont="1" applyFill="1" applyBorder="1" applyAlignment="1">
      <alignment horizontal="center" vertical="center"/>
    </xf>
    <xf numFmtId="164" fontId="15" fillId="0" borderId="3" xfId="1" applyNumberFormat="1" applyFont="1" applyBorder="1" applyAlignment="1">
      <alignment horizontal="center" vertical="center"/>
    </xf>
    <xf numFmtId="0" fontId="6" fillId="0" borderId="1" xfId="0" quotePrefix="1" applyFont="1" applyBorder="1" applyAlignment="1">
      <alignment horizontal="left" vertical="center" wrapText="1"/>
    </xf>
    <xf numFmtId="0" fontId="3"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18" fillId="0" borderId="1" xfId="0" applyFont="1" applyBorder="1" applyAlignment="1">
      <alignment horizontal="left" vertical="center"/>
    </xf>
    <xf numFmtId="0" fontId="4" fillId="0" borderId="1" xfId="0" applyFont="1" applyBorder="1" applyAlignment="1">
      <alignment horizontal="left" vertical="center"/>
    </xf>
    <xf numFmtId="0" fontId="9" fillId="0" borderId="1" xfId="0" applyFont="1" applyBorder="1" applyAlignment="1">
      <alignment horizontal="left"/>
    </xf>
    <xf numFmtId="0" fontId="4" fillId="0" borderId="1" xfId="0" applyFont="1" applyBorder="1" applyAlignment="1">
      <alignment horizontal="left" vertical="center" wrapText="1"/>
    </xf>
  </cellXfs>
  <cellStyles count="9">
    <cellStyle name="Comma" xfId="1" builtinId="3"/>
    <cellStyle name="Comma 2" xfId="2"/>
    <cellStyle name="Normal" xfId="0" builtinId="0"/>
    <cellStyle name="Normal 2" xfId="3"/>
    <cellStyle name="Normal 2 2" xfId="4"/>
    <cellStyle name="Normal 3" xfId="5"/>
    <cellStyle name="Normal 3 2" xfId="6"/>
    <cellStyle name="Normal 4" xfId="7"/>
    <cellStyle name="Normal 5"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312420</xdr:colOff>
      <xdr:row>2</xdr:row>
      <xdr:rowOff>3810</xdr:rowOff>
    </xdr:from>
    <xdr:to>
      <xdr:col>1</xdr:col>
      <xdr:colOff>1078821</xdr:colOff>
      <xdr:row>2</xdr:row>
      <xdr:rowOff>3810</xdr:rowOff>
    </xdr:to>
    <xdr:sp macro="" textlink="">
      <xdr:nvSpPr>
        <xdr:cNvPr id="2" name="Line 1">
          <a:extLst>
            <a:ext uri="{FF2B5EF4-FFF2-40B4-BE49-F238E27FC236}">
              <a16:creationId xmlns:a16="http://schemas.microsoft.com/office/drawing/2014/main" id="{00000000-0008-0000-0000-000002000000}"/>
            </a:ext>
          </a:extLst>
        </xdr:cNvPr>
        <xdr:cNvSpPr>
          <a:spLocks noChangeShapeType="1"/>
        </xdr:cNvSpPr>
      </xdr:nvSpPr>
      <xdr:spPr bwMode="auto">
        <a:xfrm>
          <a:off x="312420" y="514350"/>
          <a:ext cx="1170261" cy="0"/>
        </a:xfrm>
        <a:prstGeom prst="line">
          <a:avLst/>
        </a:prstGeom>
        <a:no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topLeftCell="A4" zoomScaleNormal="100" workbookViewId="0">
      <selection activeCell="F10" sqref="F10"/>
    </sheetView>
  </sheetViews>
  <sheetFormatPr defaultColWidth="9.140625" defaultRowHeight="18.75" x14ac:dyDescent="0.3"/>
  <cols>
    <col min="1" max="1" width="5.85546875" style="13" customWidth="1"/>
    <col min="2" max="2" width="20.7109375" style="13" customWidth="1"/>
    <col min="3" max="3" width="57.140625" style="13" customWidth="1"/>
    <col min="4" max="4" width="21.28515625" style="24" customWidth="1"/>
    <col min="5" max="5" width="13.140625" style="13" customWidth="1"/>
    <col min="6" max="6" width="105.42578125" style="56" customWidth="1"/>
    <col min="7" max="8" width="9.140625" style="13"/>
    <col min="9" max="9" width="11.28515625" style="13" bestFit="1" customWidth="1"/>
    <col min="10" max="10" width="11.85546875" style="13" customWidth="1"/>
    <col min="11" max="16384" width="9.140625" style="13"/>
  </cols>
  <sheetData>
    <row r="1" spans="1:6" s="2" customFormat="1" ht="19.5" customHeight="1" x14ac:dyDescent="0.2">
      <c r="A1" s="38" t="s">
        <v>0</v>
      </c>
      <c r="B1" s="39"/>
      <c r="C1" s="1"/>
      <c r="D1" s="22"/>
      <c r="E1" s="40"/>
      <c r="F1" s="49"/>
    </row>
    <row r="2" spans="1:6" s="2" customFormat="1" ht="21" customHeight="1" x14ac:dyDescent="0.2">
      <c r="A2" s="38" t="s">
        <v>1</v>
      </c>
      <c r="B2" s="38"/>
      <c r="C2" s="3"/>
      <c r="D2" s="22"/>
      <c r="E2" s="40"/>
      <c r="F2" s="49"/>
    </row>
    <row r="3" spans="1:6" s="2" customFormat="1" ht="13.15" customHeight="1" x14ac:dyDescent="0.25">
      <c r="A3" s="41"/>
      <c r="B3" s="41"/>
      <c r="C3" s="4"/>
      <c r="D3" s="22"/>
      <c r="F3" s="49"/>
    </row>
    <row r="4" spans="1:6" s="5" customFormat="1" ht="26.45" customHeight="1" x14ac:dyDescent="0.2">
      <c r="A4" s="42" t="s">
        <v>9</v>
      </c>
      <c r="B4" s="43"/>
      <c r="C4" s="43"/>
      <c r="D4" s="43"/>
      <c r="E4" s="43"/>
      <c r="F4" s="50"/>
    </row>
    <row r="5" spans="1:6" s="9" customFormat="1" ht="33.75" customHeight="1" x14ac:dyDescent="0.2">
      <c r="A5" s="7" t="s">
        <v>2</v>
      </c>
      <c r="B5" s="8" t="s">
        <v>5</v>
      </c>
      <c r="C5" s="8" t="s">
        <v>4</v>
      </c>
      <c r="D5" s="31" t="s">
        <v>6</v>
      </c>
      <c r="E5" s="44" t="s">
        <v>7</v>
      </c>
      <c r="F5" s="57" t="s">
        <v>69</v>
      </c>
    </row>
    <row r="6" spans="1:6" s="11" customFormat="1" ht="33" x14ac:dyDescent="0.2">
      <c r="A6" s="10" t="s">
        <v>10</v>
      </c>
      <c r="B6" s="10"/>
      <c r="C6" s="21" t="s">
        <v>22</v>
      </c>
      <c r="D6" s="23"/>
      <c r="E6" s="45"/>
      <c r="F6" s="52"/>
    </row>
    <row r="7" spans="1:6" s="11" customFormat="1" ht="33" x14ac:dyDescent="0.2">
      <c r="A7" s="10" t="s">
        <v>11</v>
      </c>
      <c r="B7" s="10"/>
      <c r="C7" s="21" t="s">
        <v>23</v>
      </c>
      <c r="D7" s="25"/>
      <c r="E7" s="45"/>
      <c r="F7" s="52"/>
    </row>
    <row r="8" spans="1:6" s="11" customFormat="1" ht="185.25" customHeight="1" x14ac:dyDescent="0.2">
      <c r="A8" s="10" t="s">
        <v>12</v>
      </c>
      <c r="B8" s="20" t="s">
        <v>56</v>
      </c>
      <c r="C8" s="21" t="s">
        <v>59</v>
      </c>
      <c r="D8" s="25">
        <v>3600000</v>
      </c>
      <c r="E8" s="45"/>
      <c r="F8" s="48" t="s">
        <v>70</v>
      </c>
    </row>
    <row r="9" spans="1:6" s="11" customFormat="1" ht="196.5" customHeight="1" x14ac:dyDescent="0.2">
      <c r="A9" s="10" t="s">
        <v>13</v>
      </c>
      <c r="B9" s="20" t="s">
        <v>54</v>
      </c>
      <c r="C9" s="21" t="s">
        <v>55</v>
      </c>
      <c r="D9" s="25">
        <v>4000000</v>
      </c>
      <c r="E9" s="45"/>
      <c r="F9" s="51" t="s">
        <v>71</v>
      </c>
    </row>
    <row r="10" spans="1:6" s="11" customFormat="1" ht="283.5" x14ac:dyDescent="0.2">
      <c r="A10" s="10" t="s">
        <v>14</v>
      </c>
      <c r="B10" s="20">
        <v>44307</v>
      </c>
      <c r="C10" s="21" t="s">
        <v>57</v>
      </c>
      <c r="D10" s="25">
        <v>3800000</v>
      </c>
      <c r="E10" s="45"/>
      <c r="F10" s="48" t="s">
        <v>72</v>
      </c>
    </row>
    <row r="11" spans="1:6" s="11" customFormat="1" ht="58.5" customHeight="1" x14ac:dyDescent="0.2">
      <c r="A11" s="10" t="s">
        <v>15</v>
      </c>
      <c r="B11" s="20">
        <v>44365</v>
      </c>
      <c r="C11" s="21" t="s">
        <v>53</v>
      </c>
      <c r="D11" s="25">
        <v>3600000</v>
      </c>
      <c r="E11" s="45"/>
      <c r="F11" s="52"/>
    </row>
    <row r="12" spans="1:6" s="11" customFormat="1" ht="66" x14ac:dyDescent="0.2">
      <c r="A12" s="10" t="s">
        <v>16</v>
      </c>
      <c r="B12" s="20">
        <v>44391</v>
      </c>
      <c r="C12" s="21" t="s">
        <v>67</v>
      </c>
      <c r="D12" s="25">
        <v>2400000</v>
      </c>
      <c r="E12" s="45"/>
      <c r="F12" s="52"/>
    </row>
    <row r="13" spans="1:6" s="11" customFormat="1" ht="57.75" customHeight="1" x14ac:dyDescent="0.2">
      <c r="A13" s="10" t="s">
        <v>17</v>
      </c>
      <c r="B13" s="20">
        <v>44377</v>
      </c>
      <c r="C13" s="21" t="s">
        <v>52</v>
      </c>
      <c r="D13" s="25">
        <v>3800000</v>
      </c>
      <c r="E13" s="45"/>
      <c r="F13" s="52"/>
    </row>
    <row r="14" spans="1:6" s="11" customFormat="1" ht="71.25" customHeight="1" x14ac:dyDescent="0.2">
      <c r="A14" s="10" t="s">
        <v>18</v>
      </c>
      <c r="B14" s="20">
        <v>44397</v>
      </c>
      <c r="C14" s="21" t="s">
        <v>51</v>
      </c>
      <c r="D14" s="25">
        <v>3200000</v>
      </c>
      <c r="E14" s="45"/>
      <c r="F14" s="52"/>
    </row>
    <row r="15" spans="1:6" s="11" customFormat="1" ht="54" customHeight="1" x14ac:dyDescent="0.2">
      <c r="A15" s="10" t="s">
        <v>19</v>
      </c>
      <c r="B15" s="20">
        <v>44328</v>
      </c>
      <c r="C15" s="21" t="s">
        <v>65</v>
      </c>
      <c r="D15" s="35">
        <v>2800000</v>
      </c>
      <c r="E15" s="45"/>
      <c r="F15" s="52"/>
    </row>
    <row r="16" spans="1:6" s="11" customFormat="1" ht="49.5" customHeight="1" x14ac:dyDescent="0.2">
      <c r="A16" s="10" t="s">
        <v>20</v>
      </c>
      <c r="B16" s="20">
        <v>44343</v>
      </c>
      <c r="C16" s="21" t="s">
        <v>50</v>
      </c>
      <c r="D16" s="35">
        <v>4000000</v>
      </c>
      <c r="E16" s="45"/>
      <c r="F16" s="52"/>
    </row>
    <row r="17" spans="1:6" s="11" customFormat="1" ht="82.5" x14ac:dyDescent="0.2">
      <c r="A17" s="10" t="s">
        <v>21</v>
      </c>
      <c r="B17" s="20">
        <v>44350</v>
      </c>
      <c r="C17" s="21" t="s">
        <v>61</v>
      </c>
      <c r="D17" s="25">
        <v>3000000</v>
      </c>
      <c r="E17" s="45"/>
      <c r="F17" s="52"/>
    </row>
    <row r="18" spans="1:6" s="11" customFormat="1" ht="82.5" x14ac:dyDescent="0.2">
      <c r="A18" s="10" t="s">
        <v>24</v>
      </c>
      <c r="B18" s="20">
        <v>44265</v>
      </c>
      <c r="C18" s="21" t="s">
        <v>64</v>
      </c>
      <c r="D18" s="35">
        <v>3000000</v>
      </c>
      <c r="E18" s="45"/>
      <c r="F18" s="52"/>
    </row>
    <row r="19" spans="1:6" s="11" customFormat="1" ht="66" x14ac:dyDescent="0.2">
      <c r="A19" s="10" t="s">
        <v>25</v>
      </c>
      <c r="B19" s="20">
        <v>44337</v>
      </c>
      <c r="C19" s="21" t="s">
        <v>49</v>
      </c>
      <c r="D19" s="25">
        <v>3800000</v>
      </c>
      <c r="E19" s="45"/>
      <c r="F19" s="52"/>
    </row>
    <row r="20" spans="1:6" s="11" customFormat="1" ht="66" x14ac:dyDescent="0.2">
      <c r="A20" s="10" t="s">
        <v>26</v>
      </c>
      <c r="B20" s="20">
        <v>44272</v>
      </c>
      <c r="C20" s="21" t="s">
        <v>68</v>
      </c>
      <c r="D20" s="25">
        <v>3000000</v>
      </c>
      <c r="E20" s="45"/>
      <c r="F20" s="52"/>
    </row>
    <row r="21" spans="1:6" s="11" customFormat="1" ht="66" x14ac:dyDescent="0.2">
      <c r="A21" s="10" t="s">
        <v>27</v>
      </c>
      <c r="B21" s="20">
        <v>44466</v>
      </c>
      <c r="C21" s="21" t="s">
        <v>48</v>
      </c>
      <c r="D21" s="35">
        <v>4000000</v>
      </c>
      <c r="E21" s="45"/>
      <c r="F21" s="52"/>
    </row>
    <row r="22" spans="1:6" s="11" customFormat="1" ht="49.5" x14ac:dyDescent="0.2">
      <c r="A22" s="10" t="s">
        <v>28</v>
      </c>
      <c r="B22" s="20">
        <v>44481</v>
      </c>
      <c r="C22" s="21" t="s">
        <v>60</v>
      </c>
      <c r="D22" s="35">
        <v>3600000</v>
      </c>
      <c r="E22" s="45"/>
      <c r="F22" s="52"/>
    </row>
    <row r="23" spans="1:6" s="11" customFormat="1" ht="49.5" x14ac:dyDescent="0.2">
      <c r="A23" s="10" t="s">
        <v>29</v>
      </c>
      <c r="B23" s="20">
        <v>44490</v>
      </c>
      <c r="C23" s="21" t="s">
        <v>47</v>
      </c>
      <c r="D23" s="35">
        <v>4000000</v>
      </c>
      <c r="E23" s="45"/>
      <c r="F23" s="52"/>
    </row>
    <row r="24" spans="1:6" s="11" customFormat="1" ht="49.5" x14ac:dyDescent="0.2">
      <c r="A24" s="10" t="s">
        <v>30</v>
      </c>
      <c r="B24" s="20">
        <v>44383</v>
      </c>
      <c r="C24" s="21" t="s">
        <v>62</v>
      </c>
      <c r="D24" s="35">
        <v>3000000</v>
      </c>
      <c r="E24" s="45"/>
      <c r="F24" s="52"/>
    </row>
    <row r="25" spans="1:6" s="36" customFormat="1" ht="49.5" x14ac:dyDescent="0.2">
      <c r="A25" s="32" t="s">
        <v>31</v>
      </c>
      <c r="B25" s="33">
        <v>44405</v>
      </c>
      <c r="C25" s="34" t="s">
        <v>40</v>
      </c>
      <c r="D25" s="25">
        <v>3600000</v>
      </c>
      <c r="E25" s="46"/>
      <c r="F25" s="53"/>
    </row>
    <row r="26" spans="1:6" s="36" customFormat="1" ht="58.5" customHeight="1" x14ac:dyDescent="0.2">
      <c r="A26" s="32" t="s">
        <v>32</v>
      </c>
      <c r="B26" s="33">
        <v>44488</v>
      </c>
      <c r="C26" s="34" t="s">
        <v>41</v>
      </c>
      <c r="D26" s="35">
        <v>4000000</v>
      </c>
      <c r="E26" s="46"/>
      <c r="F26" s="53"/>
    </row>
    <row r="27" spans="1:6" s="11" customFormat="1" ht="49.5" x14ac:dyDescent="0.2">
      <c r="A27" s="10" t="s">
        <v>33</v>
      </c>
      <c r="B27" s="20">
        <v>44407</v>
      </c>
      <c r="C27" s="21" t="s">
        <v>42</v>
      </c>
      <c r="D27" s="25">
        <v>3800000</v>
      </c>
      <c r="E27" s="45"/>
      <c r="F27" s="52"/>
    </row>
    <row r="28" spans="1:6" s="11" customFormat="1" ht="49.5" x14ac:dyDescent="0.2">
      <c r="A28" s="10" t="s">
        <v>34</v>
      </c>
      <c r="B28" s="20">
        <v>44250</v>
      </c>
      <c r="C28" s="21" t="s">
        <v>43</v>
      </c>
      <c r="D28" s="25">
        <v>3800000</v>
      </c>
      <c r="E28" s="45"/>
      <c r="F28" s="52"/>
    </row>
    <row r="29" spans="1:6" s="11" customFormat="1" ht="49.5" x14ac:dyDescent="0.2">
      <c r="A29" s="10" t="s">
        <v>35</v>
      </c>
      <c r="B29" s="20">
        <v>44208</v>
      </c>
      <c r="C29" s="21" t="s">
        <v>63</v>
      </c>
      <c r="D29" s="25">
        <v>2800000</v>
      </c>
      <c r="E29" s="45"/>
      <c r="F29" s="52"/>
    </row>
    <row r="30" spans="1:6" s="11" customFormat="1" ht="49.5" x14ac:dyDescent="0.2">
      <c r="A30" s="10" t="s">
        <v>36</v>
      </c>
      <c r="B30" s="20">
        <v>44294</v>
      </c>
      <c r="C30" s="21" t="s">
        <v>66</v>
      </c>
      <c r="D30" s="25">
        <v>2600000</v>
      </c>
      <c r="E30" s="45"/>
      <c r="F30" s="52"/>
    </row>
    <row r="31" spans="1:6" s="11" customFormat="1" ht="49.5" x14ac:dyDescent="0.2">
      <c r="A31" s="10" t="s">
        <v>37</v>
      </c>
      <c r="B31" s="20">
        <v>44215</v>
      </c>
      <c r="C31" s="21" t="s">
        <v>44</v>
      </c>
      <c r="D31" s="25">
        <v>3600000</v>
      </c>
      <c r="E31" s="45"/>
      <c r="F31" s="52"/>
    </row>
    <row r="32" spans="1:6" s="11" customFormat="1" ht="49.5" x14ac:dyDescent="0.2">
      <c r="A32" s="10" t="s">
        <v>38</v>
      </c>
      <c r="B32" s="20">
        <v>44491</v>
      </c>
      <c r="C32" s="21" t="s">
        <v>45</v>
      </c>
      <c r="D32" s="25">
        <v>3600000</v>
      </c>
      <c r="E32" s="45"/>
      <c r="F32" s="52"/>
    </row>
    <row r="33" spans="1:6" s="11" customFormat="1" ht="49.5" x14ac:dyDescent="0.2">
      <c r="A33" s="10" t="s">
        <v>39</v>
      </c>
      <c r="B33" s="20">
        <v>44463</v>
      </c>
      <c r="C33" s="21" t="s">
        <v>46</v>
      </c>
      <c r="D33" s="25">
        <v>3800000</v>
      </c>
      <c r="E33" s="45"/>
      <c r="F33" s="52"/>
    </row>
    <row r="34" spans="1:6" s="11" customFormat="1" x14ac:dyDescent="0.2">
      <c r="A34" s="10"/>
      <c r="B34" s="20"/>
      <c r="C34" s="21"/>
      <c r="D34" s="25"/>
      <c r="E34" s="45"/>
      <c r="F34" s="52"/>
    </row>
    <row r="35" spans="1:6" s="11" customFormat="1" x14ac:dyDescent="0.2">
      <c r="A35" s="10"/>
      <c r="B35" s="20"/>
      <c r="C35" s="21"/>
      <c r="D35" s="25"/>
      <c r="E35" s="45"/>
      <c r="F35" s="52"/>
    </row>
    <row r="36" spans="1:6" s="11" customFormat="1" x14ac:dyDescent="0.2">
      <c r="A36" s="10"/>
      <c r="B36" s="20"/>
      <c r="C36" s="21"/>
      <c r="D36" s="25"/>
      <c r="E36" s="45"/>
      <c r="F36" s="52"/>
    </row>
    <row r="37" spans="1:6" s="29" customFormat="1" ht="33" customHeight="1" x14ac:dyDescent="0.2">
      <c r="A37" s="26"/>
      <c r="B37" s="27"/>
      <c r="C37" s="30" t="s">
        <v>8</v>
      </c>
      <c r="D37" s="28">
        <f>SUM(D6:D33)</f>
        <v>90200000</v>
      </c>
      <c r="E37" s="47"/>
      <c r="F37" s="54"/>
    </row>
    <row r="38" spans="1:6" s="17" customFormat="1" ht="32.25" customHeight="1" x14ac:dyDescent="0.2">
      <c r="A38" s="14"/>
      <c r="B38" s="18"/>
      <c r="C38" s="37" t="s">
        <v>58</v>
      </c>
      <c r="D38" s="37"/>
      <c r="E38" s="15"/>
      <c r="F38" s="55"/>
    </row>
    <row r="39" spans="1:6" s="12" customFormat="1" ht="21.95" hidden="1" customHeight="1" x14ac:dyDescent="0.2">
      <c r="A39" s="14"/>
      <c r="B39" s="6" t="s">
        <v>3</v>
      </c>
      <c r="C39" s="6"/>
      <c r="D39" s="22"/>
      <c r="E39" s="2"/>
      <c r="F39" s="52"/>
    </row>
    <row r="40" spans="1:6" hidden="1" x14ac:dyDescent="0.3">
      <c r="B40" s="6" t="s">
        <v>3</v>
      </c>
      <c r="C40" s="6"/>
      <c r="D40" s="22"/>
      <c r="E40" s="2"/>
    </row>
    <row r="41" spans="1:6" hidden="1" x14ac:dyDescent="0.3"/>
    <row r="42" spans="1:6" ht="0.75" customHeight="1" x14ac:dyDescent="0.3"/>
    <row r="44" spans="1:6" x14ac:dyDescent="0.3">
      <c r="B44" s="16"/>
      <c r="C44" s="19"/>
      <c r="E44" s="19"/>
    </row>
  </sheetData>
  <mergeCells count="6">
    <mergeCell ref="C38:D38"/>
    <mergeCell ref="A1:B1"/>
    <mergeCell ref="E1:E2"/>
    <mergeCell ref="A2:B2"/>
    <mergeCell ref="A3:B3"/>
    <mergeCell ref="A4:E4"/>
  </mergeCells>
  <phoneticPr fontId="19" type="noConversion"/>
  <printOptions horizontalCentered="1"/>
  <pageMargins left="0.25" right="0.25" top="0.23622047244094499" bottom="0.23622047244094499" header="0.27559055118110198" footer="0.15748031496063"/>
  <pageSetup paperSize="9" scale="85"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PC</cp:lastModifiedBy>
  <cp:lastPrinted>2021-10-28T08:03:33Z</cp:lastPrinted>
  <dcterms:created xsi:type="dcterms:W3CDTF">2020-04-28T03:07:53Z</dcterms:created>
  <dcterms:modified xsi:type="dcterms:W3CDTF">2021-10-30T02:55:56Z</dcterms:modified>
</cp:coreProperties>
</file>